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1020" windowWidth="9390" windowHeight="5055" tabRatio="857"/>
  </bookViews>
  <sheets>
    <sheet name="01.07.2016" sheetId="1" r:id="rId1"/>
    <sheet name="Лист2" sheetId="3" state="hidden" r:id="rId2"/>
    <sheet name="Середня доза препаратів" sheetId="7" state="hidden" r:id="rId3"/>
    <sheet name="Лист1" sheetId="15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1" hidden="1">Лист2!$B$2:$G$1000</definedName>
    <definedName name="_xlnm.Print_Titles" localSheetId="0">'01.07.2016'!$1:$1</definedName>
    <definedName name="_xlnm.Print_Area" localSheetId="0">'01.07.2016'!$A$1:$AA$623</definedName>
    <definedName name="сам">#REF!</definedName>
  </definedNames>
  <calcPr calcId="145621"/>
</workbook>
</file>

<file path=xl/calcChain.xml><?xml version="1.0" encoding="utf-8"?>
<calcChain xmlns="http://schemas.openxmlformats.org/spreadsheetml/2006/main">
  <c r="G1000" i="3" l="1"/>
  <c r="N1000" i="3" s="1"/>
  <c r="F1000" i="3"/>
  <c r="E1000" i="3"/>
  <c r="L1000" i="3" s="1"/>
  <c r="D1000" i="3"/>
  <c r="K1000" i="3" s="1"/>
  <c r="C1000" i="3"/>
  <c r="J1000" i="3" s="1"/>
  <c r="B1000" i="3"/>
  <c r="I1000" i="3" s="1"/>
  <c r="G999" i="3"/>
  <c r="N999" i="3" s="1"/>
  <c r="F999" i="3"/>
  <c r="E999" i="3"/>
  <c r="L999" i="3" s="1"/>
  <c r="D999" i="3"/>
  <c r="K999" i="3" s="1"/>
  <c r="C999" i="3"/>
  <c r="J999" i="3" s="1"/>
  <c r="B999" i="3"/>
  <c r="I999" i="3" s="1"/>
  <c r="G998" i="3"/>
  <c r="N998" i="3" s="1"/>
  <c r="F998" i="3"/>
  <c r="E998" i="3"/>
  <c r="L998" i="3" s="1"/>
  <c r="D998" i="3"/>
  <c r="K998" i="3" s="1"/>
  <c r="C998" i="3"/>
  <c r="J998" i="3" s="1"/>
  <c r="B998" i="3"/>
  <c r="I998" i="3" s="1"/>
  <c r="G997" i="3"/>
  <c r="N997" i="3" s="1"/>
  <c r="F997" i="3"/>
  <c r="E997" i="3"/>
  <c r="L997" i="3" s="1"/>
  <c r="D997" i="3"/>
  <c r="K997" i="3" s="1"/>
  <c r="C997" i="3"/>
  <c r="J997" i="3" s="1"/>
  <c r="B997" i="3"/>
  <c r="I997" i="3" s="1"/>
  <c r="G996" i="3"/>
  <c r="N996" i="3" s="1"/>
  <c r="F996" i="3"/>
  <c r="E996" i="3"/>
  <c r="L996" i="3" s="1"/>
  <c r="D996" i="3"/>
  <c r="K996" i="3" s="1"/>
  <c r="C996" i="3"/>
  <c r="J996" i="3" s="1"/>
  <c r="B996" i="3"/>
  <c r="I996" i="3" s="1"/>
  <c r="G995" i="3"/>
  <c r="N995" i="3" s="1"/>
  <c r="F995" i="3"/>
  <c r="E995" i="3"/>
  <c r="L995" i="3" s="1"/>
  <c r="D995" i="3"/>
  <c r="K995" i="3" s="1"/>
  <c r="C995" i="3"/>
  <c r="J995" i="3" s="1"/>
  <c r="B995" i="3"/>
  <c r="I995" i="3" s="1"/>
  <c r="G994" i="3"/>
  <c r="N994" i="3" s="1"/>
  <c r="F994" i="3"/>
  <c r="E994" i="3"/>
  <c r="L994" i="3" s="1"/>
  <c r="D994" i="3"/>
  <c r="K994" i="3" s="1"/>
  <c r="C994" i="3"/>
  <c r="J994" i="3" s="1"/>
  <c r="B994" i="3"/>
  <c r="I994" i="3" s="1"/>
  <c r="G993" i="3"/>
  <c r="N993" i="3" s="1"/>
  <c r="F993" i="3"/>
  <c r="E993" i="3"/>
  <c r="L993" i="3" s="1"/>
  <c r="D993" i="3"/>
  <c r="K993" i="3" s="1"/>
  <c r="C993" i="3"/>
  <c r="J993" i="3" s="1"/>
  <c r="B993" i="3"/>
  <c r="I993" i="3" s="1"/>
  <c r="G992" i="3"/>
  <c r="N992" i="3" s="1"/>
  <c r="F992" i="3"/>
  <c r="E992" i="3"/>
  <c r="L992" i="3" s="1"/>
  <c r="D992" i="3"/>
  <c r="K992" i="3" s="1"/>
  <c r="C992" i="3"/>
  <c r="J992" i="3" s="1"/>
  <c r="B992" i="3"/>
  <c r="I992" i="3" s="1"/>
  <c r="G991" i="3"/>
  <c r="N991" i="3" s="1"/>
  <c r="F991" i="3"/>
  <c r="E991" i="3"/>
  <c r="L991" i="3" s="1"/>
  <c r="D991" i="3"/>
  <c r="K991" i="3" s="1"/>
  <c r="C991" i="3"/>
  <c r="J991" i="3" s="1"/>
  <c r="B991" i="3"/>
  <c r="I991" i="3" s="1"/>
  <c r="G990" i="3"/>
  <c r="N990" i="3" s="1"/>
  <c r="F990" i="3"/>
  <c r="E990" i="3"/>
  <c r="L990" i="3" s="1"/>
  <c r="D990" i="3"/>
  <c r="K990" i="3" s="1"/>
  <c r="C990" i="3"/>
  <c r="J990" i="3" s="1"/>
  <c r="B990" i="3"/>
  <c r="I990" i="3" s="1"/>
  <c r="G989" i="3"/>
  <c r="N989" i="3" s="1"/>
  <c r="F989" i="3"/>
  <c r="E989" i="3"/>
  <c r="L989" i="3" s="1"/>
  <c r="D989" i="3"/>
  <c r="K989" i="3" s="1"/>
  <c r="C989" i="3"/>
  <c r="J989" i="3" s="1"/>
  <c r="B989" i="3"/>
  <c r="I989" i="3" s="1"/>
  <c r="G988" i="3"/>
  <c r="N988" i="3" s="1"/>
  <c r="F988" i="3"/>
  <c r="E988" i="3"/>
  <c r="L988" i="3" s="1"/>
  <c r="D988" i="3"/>
  <c r="K988" i="3" s="1"/>
  <c r="C988" i="3"/>
  <c r="J988" i="3" s="1"/>
  <c r="B988" i="3"/>
  <c r="I988" i="3" s="1"/>
  <c r="G987" i="3"/>
  <c r="N987" i="3" s="1"/>
  <c r="F987" i="3"/>
  <c r="E987" i="3"/>
  <c r="L987" i="3" s="1"/>
  <c r="D987" i="3"/>
  <c r="K987" i="3" s="1"/>
  <c r="C987" i="3"/>
  <c r="J987" i="3" s="1"/>
  <c r="B987" i="3"/>
  <c r="I987" i="3" s="1"/>
  <c r="G986" i="3"/>
  <c r="N986" i="3" s="1"/>
  <c r="F986" i="3"/>
  <c r="E986" i="3"/>
  <c r="L986" i="3" s="1"/>
  <c r="D986" i="3"/>
  <c r="K986" i="3" s="1"/>
  <c r="C986" i="3"/>
  <c r="J986" i="3" s="1"/>
  <c r="B986" i="3"/>
  <c r="I986" i="3" s="1"/>
  <c r="G985" i="3"/>
  <c r="N985" i="3" s="1"/>
  <c r="F985" i="3"/>
  <c r="E985" i="3"/>
  <c r="L985" i="3" s="1"/>
  <c r="D985" i="3"/>
  <c r="K985" i="3" s="1"/>
  <c r="C985" i="3"/>
  <c r="J985" i="3" s="1"/>
  <c r="B985" i="3"/>
  <c r="I985" i="3" s="1"/>
  <c r="G984" i="3"/>
  <c r="N984" i="3" s="1"/>
  <c r="F984" i="3"/>
  <c r="E984" i="3"/>
  <c r="L984" i="3" s="1"/>
  <c r="D984" i="3"/>
  <c r="K984" i="3" s="1"/>
  <c r="C984" i="3"/>
  <c r="J984" i="3" s="1"/>
  <c r="B984" i="3"/>
  <c r="I984" i="3" s="1"/>
  <c r="G983" i="3"/>
  <c r="N983" i="3" s="1"/>
  <c r="F983" i="3"/>
  <c r="E983" i="3"/>
  <c r="L983" i="3" s="1"/>
  <c r="D983" i="3"/>
  <c r="K983" i="3" s="1"/>
  <c r="C983" i="3"/>
  <c r="J983" i="3" s="1"/>
  <c r="B983" i="3"/>
  <c r="I983" i="3" s="1"/>
  <c r="G982" i="3"/>
  <c r="N982" i="3" s="1"/>
  <c r="F982" i="3"/>
  <c r="E982" i="3"/>
  <c r="L982" i="3" s="1"/>
  <c r="D982" i="3"/>
  <c r="K982" i="3" s="1"/>
  <c r="C982" i="3"/>
  <c r="J982" i="3" s="1"/>
  <c r="B982" i="3"/>
  <c r="I982" i="3" s="1"/>
  <c r="G981" i="3"/>
  <c r="N981" i="3" s="1"/>
  <c r="F981" i="3"/>
  <c r="E981" i="3"/>
  <c r="L981" i="3" s="1"/>
  <c r="D981" i="3"/>
  <c r="K981" i="3" s="1"/>
  <c r="C981" i="3"/>
  <c r="J981" i="3" s="1"/>
  <c r="B981" i="3"/>
  <c r="I981" i="3" s="1"/>
  <c r="G980" i="3"/>
  <c r="N980" i="3" s="1"/>
  <c r="F980" i="3"/>
  <c r="E980" i="3"/>
  <c r="L980" i="3" s="1"/>
  <c r="D980" i="3"/>
  <c r="K980" i="3" s="1"/>
  <c r="C980" i="3"/>
  <c r="J980" i="3" s="1"/>
  <c r="B980" i="3"/>
  <c r="I980" i="3" s="1"/>
  <c r="G979" i="3"/>
  <c r="N979" i="3" s="1"/>
  <c r="F979" i="3"/>
  <c r="E979" i="3"/>
  <c r="L979" i="3" s="1"/>
  <c r="D979" i="3"/>
  <c r="K979" i="3" s="1"/>
  <c r="C979" i="3"/>
  <c r="J979" i="3" s="1"/>
  <c r="B979" i="3"/>
  <c r="I979" i="3" s="1"/>
  <c r="G978" i="3"/>
  <c r="N978" i="3" s="1"/>
  <c r="F978" i="3"/>
  <c r="E978" i="3"/>
  <c r="L978" i="3" s="1"/>
  <c r="D978" i="3"/>
  <c r="K978" i="3" s="1"/>
  <c r="C978" i="3"/>
  <c r="J978" i="3" s="1"/>
  <c r="B978" i="3"/>
  <c r="I978" i="3" s="1"/>
  <c r="G977" i="3"/>
  <c r="N977" i="3" s="1"/>
  <c r="F977" i="3"/>
  <c r="E977" i="3"/>
  <c r="L977" i="3" s="1"/>
  <c r="D977" i="3"/>
  <c r="K977" i="3" s="1"/>
  <c r="C977" i="3"/>
  <c r="J977" i="3" s="1"/>
  <c r="B977" i="3"/>
  <c r="I977" i="3" s="1"/>
  <c r="G976" i="3"/>
  <c r="N976" i="3" s="1"/>
  <c r="F976" i="3"/>
  <c r="E976" i="3"/>
  <c r="L976" i="3" s="1"/>
  <c r="D976" i="3"/>
  <c r="K976" i="3" s="1"/>
  <c r="C976" i="3"/>
  <c r="J976" i="3" s="1"/>
  <c r="B976" i="3"/>
  <c r="I976" i="3" s="1"/>
  <c r="G975" i="3"/>
  <c r="N975" i="3" s="1"/>
  <c r="F975" i="3"/>
  <c r="E975" i="3"/>
  <c r="L975" i="3" s="1"/>
  <c r="D975" i="3"/>
  <c r="K975" i="3" s="1"/>
  <c r="C975" i="3"/>
  <c r="J975" i="3" s="1"/>
  <c r="B975" i="3"/>
  <c r="I975" i="3" s="1"/>
  <c r="G974" i="3"/>
  <c r="N974" i="3" s="1"/>
  <c r="F974" i="3"/>
  <c r="E974" i="3"/>
  <c r="L974" i="3" s="1"/>
  <c r="D974" i="3"/>
  <c r="K974" i="3" s="1"/>
  <c r="C974" i="3"/>
  <c r="J974" i="3" s="1"/>
  <c r="B974" i="3"/>
  <c r="I974" i="3" s="1"/>
  <c r="G973" i="3"/>
  <c r="N973" i="3" s="1"/>
  <c r="F973" i="3"/>
  <c r="E973" i="3"/>
  <c r="L973" i="3" s="1"/>
  <c r="D973" i="3"/>
  <c r="K973" i="3" s="1"/>
  <c r="C973" i="3"/>
  <c r="J973" i="3" s="1"/>
  <c r="B973" i="3"/>
  <c r="I973" i="3" s="1"/>
  <c r="G972" i="3"/>
  <c r="N972" i="3" s="1"/>
  <c r="F972" i="3"/>
  <c r="E972" i="3"/>
  <c r="L972" i="3" s="1"/>
  <c r="D972" i="3"/>
  <c r="K972" i="3" s="1"/>
  <c r="C972" i="3"/>
  <c r="J972" i="3" s="1"/>
  <c r="B972" i="3"/>
  <c r="I972" i="3" s="1"/>
  <c r="G971" i="3"/>
  <c r="N971" i="3" s="1"/>
  <c r="F971" i="3"/>
  <c r="E971" i="3"/>
  <c r="L971" i="3" s="1"/>
  <c r="D971" i="3"/>
  <c r="K971" i="3" s="1"/>
  <c r="C971" i="3"/>
  <c r="J971" i="3" s="1"/>
  <c r="B971" i="3"/>
  <c r="I971" i="3" s="1"/>
  <c r="G970" i="3"/>
  <c r="N970" i="3" s="1"/>
  <c r="F970" i="3"/>
  <c r="E970" i="3"/>
  <c r="L970" i="3" s="1"/>
  <c r="D970" i="3"/>
  <c r="K970" i="3" s="1"/>
  <c r="C970" i="3"/>
  <c r="J970" i="3" s="1"/>
  <c r="B970" i="3"/>
  <c r="I970" i="3" s="1"/>
  <c r="G969" i="3"/>
  <c r="N969" i="3" s="1"/>
  <c r="F969" i="3"/>
  <c r="E969" i="3"/>
  <c r="L969" i="3" s="1"/>
  <c r="D969" i="3"/>
  <c r="K969" i="3" s="1"/>
  <c r="C969" i="3"/>
  <c r="J969" i="3" s="1"/>
  <c r="B969" i="3"/>
  <c r="I969" i="3" s="1"/>
  <c r="G968" i="3"/>
  <c r="N968" i="3" s="1"/>
  <c r="F968" i="3"/>
  <c r="E968" i="3"/>
  <c r="L968" i="3" s="1"/>
  <c r="D968" i="3"/>
  <c r="K968" i="3" s="1"/>
  <c r="C968" i="3"/>
  <c r="J968" i="3" s="1"/>
  <c r="B968" i="3"/>
  <c r="I968" i="3" s="1"/>
  <c r="G967" i="3"/>
  <c r="N967" i="3" s="1"/>
  <c r="F967" i="3"/>
  <c r="E967" i="3"/>
  <c r="L967" i="3" s="1"/>
  <c r="D967" i="3"/>
  <c r="K967" i="3" s="1"/>
  <c r="C967" i="3"/>
  <c r="J967" i="3" s="1"/>
  <c r="B967" i="3"/>
  <c r="I967" i="3" s="1"/>
  <c r="G966" i="3"/>
  <c r="N966" i="3" s="1"/>
  <c r="F966" i="3"/>
  <c r="E966" i="3"/>
  <c r="L966" i="3" s="1"/>
  <c r="D966" i="3"/>
  <c r="K966" i="3" s="1"/>
  <c r="C966" i="3"/>
  <c r="J966" i="3" s="1"/>
  <c r="B966" i="3"/>
  <c r="I966" i="3" s="1"/>
  <c r="G965" i="3"/>
  <c r="N965" i="3" s="1"/>
  <c r="F965" i="3"/>
  <c r="E965" i="3"/>
  <c r="L965" i="3" s="1"/>
  <c r="D965" i="3"/>
  <c r="K965" i="3" s="1"/>
  <c r="C965" i="3"/>
  <c r="J965" i="3" s="1"/>
  <c r="B965" i="3"/>
  <c r="I965" i="3" s="1"/>
  <c r="G964" i="3"/>
  <c r="N964" i="3" s="1"/>
  <c r="F964" i="3"/>
  <c r="E964" i="3"/>
  <c r="L964" i="3" s="1"/>
  <c r="D964" i="3"/>
  <c r="K964" i="3" s="1"/>
  <c r="C964" i="3"/>
  <c r="J964" i="3" s="1"/>
  <c r="B964" i="3"/>
  <c r="I964" i="3" s="1"/>
  <c r="G963" i="3"/>
  <c r="N963" i="3" s="1"/>
  <c r="F963" i="3"/>
  <c r="E963" i="3"/>
  <c r="L963" i="3" s="1"/>
  <c r="D963" i="3"/>
  <c r="K963" i="3" s="1"/>
  <c r="C963" i="3"/>
  <c r="J963" i="3" s="1"/>
  <c r="B963" i="3"/>
  <c r="I963" i="3" s="1"/>
  <c r="G962" i="3"/>
  <c r="N962" i="3" s="1"/>
  <c r="F962" i="3"/>
  <c r="E962" i="3"/>
  <c r="L962" i="3" s="1"/>
  <c r="D962" i="3"/>
  <c r="K962" i="3" s="1"/>
  <c r="C962" i="3"/>
  <c r="J962" i="3" s="1"/>
  <c r="B962" i="3"/>
  <c r="I962" i="3" s="1"/>
  <c r="G961" i="3"/>
  <c r="N961" i="3" s="1"/>
  <c r="F961" i="3"/>
  <c r="E961" i="3"/>
  <c r="L961" i="3" s="1"/>
  <c r="D961" i="3"/>
  <c r="K961" i="3" s="1"/>
  <c r="C961" i="3"/>
  <c r="J961" i="3" s="1"/>
  <c r="B961" i="3"/>
  <c r="I961" i="3" s="1"/>
  <c r="G960" i="3"/>
  <c r="N960" i="3" s="1"/>
  <c r="F960" i="3"/>
  <c r="E960" i="3"/>
  <c r="L960" i="3" s="1"/>
  <c r="D960" i="3"/>
  <c r="K960" i="3" s="1"/>
  <c r="C960" i="3"/>
  <c r="J960" i="3" s="1"/>
  <c r="B960" i="3"/>
  <c r="I960" i="3" s="1"/>
  <c r="G959" i="3"/>
  <c r="N959" i="3" s="1"/>
  <c r="F959" i="3"/>
  <c r="E959" i="3"/>
  <c r="L959" i="3" s="1"/>
  <c r="D959" i="3"/>
  <c r="K959" i="3" s="1"/>
  <c r="C959" i="3"/>
  <c r="J959" i="3" s="1"/>
  <c r="B959" i="3"/>
  <c r="I959" i="3" s="1"/>
  <c r="G958" i="3"/>
  <c r="N958" i="3" s="1"/>
  <c r="F958" i="3"/>
  <c r="E958" i="3"/>
  <c r="L958" i="3" s="1"/>
  <c r="D958" i="3"/>
  <c r="K958" i="3" s="1"/>
  <c r="C958" i="3"/>
  <c r="J958" i="3" s="1"/>
  <c r="B958" i="3"/>
  <c r="I958" i="3" s="1"/>
  <c r="G957" i="3"/>
  <c r="N957" i="3" s="1"/>
  <c r="F957" i="3"/>
  <c r="E957" i="3"/>
  <c r="L957" i="3" s="1"/>
  <c r="D957" i="3"/>
  <c r="K957" i="3" s="1"/>
  <c r="C957" i="3"/>
  <c r="J957" i="3" s="1"/>
  <c r="B957" i="3"/>
  <c r="I957" i="3" s="1"/>
  <c r="G956" i="3"/>
  <c r="N956" i="3" s="1"/>
  <c r="F956" i="3"/>
  <c r="E956" i="3"/>
  <c r="L956" i="3" s="1"/>
  <c r="D956" i="3"/>
  <c r="K956" i="3" s="1"/>
  <c r="C956" i="3"/>
  <c r="J956" i="3" s="1"/>
  <c r="B956" i="3"/>
  <c r="I956" i="3" s="1"/>
  <c r="G955" i="3"/>
  <c r="N955" i="3" s="1"/>
  <c r="F955" i="3"/>
  <c r="E955" i="3"/>
  <c r="L955" i="3" s="1"/>
  <c r="D955" i="3"/>
  <c r="K955" i="3" s="1"/>
  <c r="C955" i="3"/>
  <c r="J955" i="3" s="1"/>
  <c r="B955" i="3"/>
  <c r="I955" i="3" s="1"/>
  <c r="G954" i="3"/>
  <c r="N954" i="3" s="1"/>
  <c r="F954" i="3"/>
  <c r="E954" i="3"/>
  <c r="L954" i="3" s="1"/>
  <c r="D954" i="3"/>
  <c r="K954" i="3" s="1"/>
  <c r="C954" i="3"/>
  <c r="J954" i="3" s="1"/>
  <c r="B954" i="3"/>
  <c r="I954" i="3" s="1"/>
  <c r="G953" i="3"/>
  <c r="N953" i="3" s="1"/>
  <c r="F953" i="3"/>
  <c r="E953" i="3"/>
  <c r="L953" i="3" s="1"/>
  <c r="D953" i="3"/>
  <c r="K953" i="3" s="1"/>
  <c r="C953" i="3"/>
  <c r="J953" i="3" s="1"/>
  <c r="B953" i="3"/>
  <c r="I953" i="3" s="1"/>
  <c r="G952" i="3"/>
  <c r="N952" i="3" s="1"/>
  <c r="F952" i="3"/>
  <c r="E952" i="3"/>
  <c r="L952" i="3" s="1"/>
  <c r="D952" i="3"/>
  <c r="K952" i="3" s="1"/>
  <c r="C952" i="3"/>
  <c r="J952" i="3" s="1"/>
  <c r="B952" i="3"/>
  <c r="I952" i="3" s="1"/>
  <c r="G951" i="3"/>
  <c r="N951" i="3" s="1"/>
  <c r="F951" i="3"/>
  <c r="E951" i="3"/>
  <c r="L951" i="3" s="1"/>
  <c r="D951" i="3"/>
  <c r="K951" i="3" s="1"/>
  <c r="C951" i="3"/>
  <c r="J951" i="3" s="1"/>
  <c r="B951" i="3"/>
  <c r="I951" i="3" s="1"/>
  <c r="G950" i="3"/>
  <c r="N950" i="3" s="1"/>
  <c r="F950" i="3"/>
  <c r="E950" i="3"/>
  <c r="L950" i="3" s="1"/>
  <c r="D950" i="3"/>
  <c r="K950" i="3" s="1"/>
  <c r="C950" i="3"/>
  <c r="J950" i="3" s="1"/>
  <c r="B950" i="3"/>
  <c r="I950" i="3" s="1"/>
  <c r="G949" i="3"/>
  <c r="N949" i="3" s="1"/>
  <c r="F949" i="3"/>
  <c r="E949" i="3"/>
  <c r="L949" i="3" s="1"/>
  <c r="D949" i="3"/>
  <c r="K949" i="3" s="1"/>
  <c r="C949" i="3"/>
  <c r="J949" i="3" s="1"/>
  <c r="B949" i="3"/>
  <c r="I949" i="3" s="1"/>
  <c r="G948" i="3"/>
  <c r="N948" i="3" s="1"/>
  <c r="F948" i="3"/>
  <c r="E948" i="3"/>
  <c r="L948" i="3" s="1"/>
  <c r="D948" i="3"/>
  <c r="K948" i="3" s="1"/>
  <c r="C948" i="3"/>
  <c r="J948" i="3" s="1"/>
  <c r="B948" i="3"/>
  <c r="I948" i="3" s="1"/>
  <c r="G947" i="3"/>
  <c r="N947" i="3" s="1"/>
  <c r="F947" i="3"/>
  <c r="E947" i="3"/>
  <c r="L947" i="3" s="1"/>
  <c r="D947" i="3"/>
  <c r="K947" i="3" s="1"/>
  <c r="C947" i="3"/>
  <c r="J947" i="3" s="1"/>
  <c r="B947" i="3"/>
  <c r="I947" i="3" s="1"/>
  <c r="G946" i="3"/>
  <c r="N946" i="3" s="1"/>
  <c r="F946" i="3"/>
  <c r="E946" i="3"/>
  <c r="L946" i="3" s="1"/>
  <c r="D946" i="3"/>
  <c r="K946" i="3" s="1"/>
  <c r="C946" i="3"/>
  <c r="J946" i="3" s="1"/>
  <c r="B946" i="3"/>
  <c r="I946" i="3" s="1"/>
  <c r="G945" i="3"/>
  <c r="N945" i="3" s="1"/>
  <c r="F945" i="3"/>
  <c r="E945" i="3"/>
  <c r="L945" i="3" s="1"/>
  <c r="D945" i="3"/>
  <c r="K945" i="3" s="1"/>
  <c r="C945" i="3"/>
  <c r="J945" i="3" s="1"/>
  <c r="B945" i="3"/>
  <c r="I945" i="3" s="1"/>
  <c r="G944" i="3"/>
  <c r="N944" i="3" s="1"/>
  <c r="F944" i="3"/>
  <c r="E944" i="3"/>
  <c r="L944" i="3" s="1"/>
  <c r="D944" i="3"/>
  <c r="K944" i="3" s="1"/>
  <c r="C944" i="3"/>
  <c r="J944" i="3" s="1"/>
  <c r="B944" i="3"/>
  <c r="I944" i="3" s="1"/>
  <c r="G943" i="3"/>
  <c r="N943" i="3" s="1"/>
  <c r="F943" i="3"/>
  <c r="E943" i="3"/>
  <c r="L943" i="3" s="1"/>
  <c r="D943" i="3"/>
  <c r="K943" i="3" s="1"/>
  <c r="C943" i="3"/>
  <c r="J943" i="3" s="1"/>
  <c r="B943" i="3"/>
  <c r="I943" i="3" s="1"/>
  <c r="G942" i="3"/>
  <c r="N942" i="3" s="1"/>
  <c r="F942" i="3"/>
  <c r="E942" i="3"/>
  <c r="L942" i="3" s="1"/>
  <c r="D942" i="3"/>
  <c r="K942" i="3" s="1"/>
  <c r="C942" i="3"/>
  <c r="J942" i="3" s="1"/>
  <c r="B942" i="3"/>
  <c r="I942" i="3" s="1"/>
  <c r="G941" i="3"/>
  <c r="N941" i="3" s="1"/>
  <c r="F941" i="3"/>
  <c r="E941" i="3"/>
  <c r="L941" i="3" s="1"/>
  <c r="D941" i="3"/>
  <c r="K941" i="3" s="1"/>
  <c r="C941" i="3"/>
  <c r="J941" i="3" s="1"/>
  <c r="B941" i="3"/>
  <c r="I941" i="3" s="1"/>
  <c r="G940" i="3"/>
  <c r="N940" i="3" s="1"/>
  <c r="F940" i="3"/>
  <c r="E940" i="3"/>
  <c r="L940" i="3" s="1"/>
  <c r="D940" i="3"/>
  <c r="K940" i="3" s="1"/>
  <c r="C940" i="3"/>
  <c r="J940" i="3" s="1"/>
  <c r="B940" i="3"/>
  <c r="I940" i="3" s="1"/>
  <c r="G939" i="3"/>
  <c r="N939" i="3" s="1"/>
  <c r="F939" i="3"/>
  <c r="E939" i="3"/>
  <c r="L939" i="3" s="1"/>
  <c r="D939" i="3"/>
  <c r="K939" i="3" s="1"/>
  <c r="C939" i="3"/>
  <c r="J939" i="3" s="1"/>
  <c r="B939" i="3"/>
  <c r="I939" i="3" s="1"/>
  <c r="G938" i="3"/>
  <c r="N938" i="3" s="1"/>
  <c r="F938" i="3"/>
  <c r="E938" i="3"/>
  <c r="L938" i="3" s="1"/>
  <c r="D938" i="3"/>
  <c r="K938" i="3" s="1"/>
  <c r="C938" i="3"/>
  <c r="J938" i="3" s="1"/>
  <c r="B938" i="3"/>
  <c r="I938" i="3" s="1"/>
  <c r="G937" i="3"/>
  <c r="N937" i="3" s="1"/>
  <c r="F937" i="3"/>
  <c r="E937" i="3"/>
  <c r="L937" i="3" s="1"/>
  <c r="D937" i="3"/>
  <c r="K937" i="3" s="1"/>
  <c r="C937" i="3"/>
  <c r="J937" i="3" s="1"/>
  <c r="B937" i="3"/>
  <c r="I937" i="3" s="1"/>
  <c r="G936" i="3"/>
  <c r="N936" i="3" s="1"/>
  <c r="F936" i="3"/>
  <c r="E936" i="3"/>
  <c r="L936" i="3" s="1"/>
  <c r="D936" i="3"/>
  <c r="K936" i="3" s="1"/>
  <c r="C936" i="3"/>
  <c r="J936" i="3" s="1"/>
  <c r="B936" i="3"/>
  <c r="I936" i="3" s="1"/>
  <c r="G935" i="3"/>
  <c r="N935" i="3" s="1"/>
  <c r="F935" i="3"/>
  <c r="E935" i="3"/>
  <c r="L935" i="3" s="1"/>
  <c r="D935" i="3"/>
  <c r="K935" i="3" s="1"/>
  <c r="C935" i="3"/>
  <c r="J935" i="3" s="1"/>
  <c r="B935" i="3"/>
  <c r="I935" i="3" s="1"/>
  <c r="G934" i="3"/>
  <c r="N934" i="3" s="1"/>
  <c r="F934" i="3"/>
  <c r="E934" i="3"/>
  <c r="L934" i="3" s="1"/>
  <c r="D934" i="3"/>
  <c r="K934" i="3" s="1"/>
  <c r="C934" i="3"/>
  <c r="J934" i="3" s="1"/>
  <c r="B934" i="3"/>
  <c r="I934" i="3" s="1"/>
  <c r="G933" i="3"/>
  <c r="N933" i="3" s="1"/>
  <c r="F933" i="3"/>
  <c r="E933" i="3"/>
  <c r="L933" i="3" s="1"/>
  <c r="D933" i="3"/>
  <c r="K933" i="3" s="1"/>
  <c r="C933" i="3"/>
  <c r="J933" i="3" s="1"/>
  <c r="B933" i="3"/>
  <c r="I933" i="3" s="1"/>
  <c r="N932" i="3"/>
  <c r="G932" i="3"/>
  <c r="F932" i="3"/>
  <c r="E932" i="3"/>
  <c r="L932" i="3" s="1"/>
  <c r="D932" i="3"/>
  <c r="K932" i="3" s="1"/>
  <c r="C932" i="3"/>
  <c r="B932" i="3"/>
  <c r="I932" i="3" s="1"/>
  <c r="G931" i="3"/>
  <c r="N931" i="3" s="1"/>
  <c r="F931" i="3"/>
  <c r="E931" i="3"/>
  <c r="L931" i="3" s="1"/>
  <c r="D931" i="3"/>
  <c r="K931" i="3" s="1"/>
  <c r="C931" i="3"/>
  <c r="B931" i="3"/>
  <c r="I931" i="3" s="1"/>
  <c r="G930" i="3"/>
  <c r="N930" i="3" s="1"/>
  <c r="F930" i="3"/>
  <c r="E930" i="3"/>
  <c r="L930" i="3" s="1"/>
  <c r="D930" i="3"/>
  <c r="C930" i="3"/>
  <c r="J930" i="3" s="1"/>
  <c r="B930" i="3"/>
  <c r="G929" i="3"/>
  <c r="N929" i="3" s="1"/>
  <c r="F929" i="3"/>
  <c r="E929" i="3"/>
  <c r="L929" i="3" s="1"/>
  <c r="D929" i="3"/>
  <c r="C929" i="3"/>
  <c r="J929" i="3" s="1"/>
  <c r="B929" i="3"/>
  <c r="G928" i="3"/>
  <c r="N928" i="3" s="1"/>
  <c r="F928" i="3"/>
  <c r="E928" i="3"/>
  <c r="L928" i="3" s="1"/>
  <c r="D928" i="3"/>
  <c r="K928" i="3" s="1"/>
  <c r="C928" i="3"/>
  <c r="B928" i="3"/>
  <c r="I928" i="3" s="1"/>
  <c r="G927" i="3"/>
  <c r="N927" i="3" s="1"/>
  <c r="F927" i="3"/>
  <c r="E927" i="3"/>
  <c r="L927" i="3" s="1"/>
  <c r="D927" i="3"/>
  <c r="K927" i="3" s="1"/>
  <c r="C927" i="3"/>
  <c r="B927" i="3"/>
  <c r="I927" i="3" s="1"/>
  <c r="G926" i="3"/>
  <c r="N926" i="3" s="1"/>
  <c r="F926" i="3"/>
  <c r="E926" i="3"/>
  <c r="L926" i="3" s="1"/>
  <c r="D926" i="3"/>
  <c r="C926" i="3"/>
  <c r="J926" i="3" s="1"/>
  <c r="B926" i="3"/>
  <c r="G925" i="3"/>
  <c r="N925" i="3" s="1"/>
  <c r="F925" i="3"/>
  <c r="E925" i="3"/>
  <c r="L925" i="3" s="1"/>
  <c r="D925" i="3"/>
  <c r="C925" i="3"/>
  <c r="J925" i="3" s="1"/>
  <c r="B925" i="3"/>
  <c r="G924" i="3"/>
  <c r="N924" i="3" s="1"/>
  <c r="F924" i="3"/>
  <c r="E924" i="3"/>
  <c r="L924" i="3" s="1"/>
  <c r="D924" i="3"/>
  <c r="K924" i="3" s="1"/>
  <c r="C924" i="3"/>
  <c r="B924" i="3"/>
  <c r="I924" i="3" s="1"/>
  <c r="G923" i="3"/>
  <c r="N923" i="3" s="1"/>
  <c r="F923" i="3"/>
  <c r="E923" i="3"/>
  <c r="L923" i="3" s="1"/>
  <c r="D923" i="3"/>
  <c r="K923" i="3" s="1"/>
  <c r="C923" i="3"/>
  <c r="B923" i="3"/>
  <c r="I923" i="3" s="1"/>
  <c r="G922" i="3"/>
  <c r="N922" i="3" s="1"/>
  <c r="F922" i="3"/>
  <c r="E922" i="3"/>
  <c r="L922" i="3" s="1"/>
  <c r="D922" i="3"/>
  <c r="C922" i="3"/>
  <c r="J922" i="3" s="1"/>
  <c r="B922" i="3"/>
  <c r="G921" i="3"/>
  <c r="N921" i="3" s="1"/>
  <c r="F921" i="3"/>
  <c r="E921" i="3"/>
  <c r="L921" i="3" s="1"/>
  <c r="D921" i="3"/>
  <c r="C921" i="3"/>
  <c r="J921" i="3" s="1"/>
  <c r="B921" i="3"/>
  <c r="G920" i="3"/>
  <c r="N920" i="3" s="1"/>
  <c r="F920" i="3"/>
  <c r="E920" i="3"/>
  <c r="L920" i="3" s="1"/>
  <c r="D920" i="3"/>
  <c r="K920" i="3" s="1"/>
  <c r="C920" i="3"/>
  <c r="B920" i="3"/>
  <c r="I920" i="3" s="1"/>
  <c r="G919" i="3"/>
  <c r="N919" i="3" s="1"/>
  <c r="F919" i="3"/>
  <c r="E919" i="3"/>
  <c r="L919" i="3" s="1"/>
  <c r="D919" i="3"/>
  <c r="K919" i="3" s="1"/>
  <c r="C919" i="3"/>
  <c r="B919" i="3"/>
  <c r="I919" i="3" s="1"/>
  <c r="G918" i="3"/>
  <c r="N918" i="3" s="1"/>
  <c r="F918" i="3"/>
  <c r="E918" i="3"/>
  <c r="L918" i="3" s="1"/>
  <c r="D918" i="3"/>
  <c r="C918" i="3"/>
  <c r="J918" i="3" s="1"/>
  <c r="B918" i="3"/>
  <c r="G917" i="3"/>
  <c r="N917" i="3" s="1"/>
  <c r="F917" i="3"/>
  <c r="E917" i="3"/>
  <c r="L917" i="3" s="1"/>
  <c r="D917" i="3"/>
  <c r="C917" i="3"/>
  <c r="J917" i="3" s="1"/>
  <c r="B917" i="3"/>
  <c r="G916" i="3"/>
  <c r="N916" i="3" s="1"/>
  <c r="F916" i="3"/>
  <c r="E916" i="3"/>
  <c r="L916" i="3" s="1"/>
  <c r="D916" i="3"/>
  <c r="K916" i="3" s="1"/>
  <c r="C916" i="3"/>
  <c r="B916" i="3"/>
  <c r="I916" i="3" s="1"/>
  <c r="G915" i="3"/>
  <c r="N915" i="3" s="1"/>
  <c r="F915" i="3"/>
  <c r="E915" i="3"/>
  <c r="L915" i="3" s="1"/>
  <c r="D915" i="3"/>
  <c r="K915" i="3" s="1"/>
  <c r="C915" i="3"/>
  <c r="B915" i="3"/>
  <c r="I915" i="3" s="1"/>
  <c r="G914" i="3"/>
  <c r="N914" i="3" s="1"/>
  <c r="F914" i="3"/>
  <c r="E914" i="3"/>
  <c r="L914" i="3" s="1"/>
  <c r="D914" i="3"/>
  <c r="C914" i="3"/>
  <c r="J914" i="3" s="1"/>
  <c r="B914" i="3"/>
  <c r="G913" i="3"/>
  <c r="N913" i="3" s="1"/>
  <c r="F913" i="3"/>
  <c r="E913" i="3"/>
  <c r="L913" i="3" s="1"/>
  <c r="D913" i="3"/>
  <c r="C913" i="3"/>
  <c r="J913" i="3" s="1"/>
  <c r="B913" i="3"/>
  <c r="G912" i="3"/>
  <c r="N912" i="3" s="1"/>
  <c r="F912" i="3"/>
  <c r="E912" i="3"/>
  <c r="L912" i="3" s="1"/>
  <c r="D912" i="3"/>
  <c r="K912" i="3" s="1"/>
  <c r="C912" i="3"/>
  <c r="B912" i="3"/>
  <c r="I912" i="3" s="1"/>
  <c r="G911" i="3"/>
  <c r="N911" i="3" s="1"/>
  <c r="F911" i="3"/>
  <c r="E911" i="3"/>
  <c r="L911" i="3" s="1"/>
  <c r="D911" i="3"/>
  <c r="K911" i="3" s="1"/>
  <c r="C911" i="3"/>
  <c r="B911" i="3"/>
  <c r="I911" i="3" s="1"/>
  <c r="G910" i="3"/>
  <c r="N910" i="3" s="1"/>
  <c r="F910" i="3"/>
  <c r="E910" i="3"/>
  <c r="L910" i="3" s="1"/>
  <c r="D910" i="3"/>
  <c r="C910" i="3"/>
  <c r="J910" i="3" s="1"/>
  <c r="B910" i="3"/>
  <c r="G909" i="3"/>
  <c r="N909" i="3" s="1"/>
  <c r="F909" i="3"/>
  <c r="E909" i="3"/>
  <c r="L909" i="3" s="1"/>
  <c r="D909" i="3"/>
  <c r="C909" i="3"/>
  <c r="J909" i="3" s="1"/>
  <c r="B909" i="3"/>
  <c r="G908" i="3"/>
  <c r="N908" i="3" s="1"/>
  <c r="F908" i="3"/>
  <c r="E908" i="3"/>
  <c r="L908" i="3" s="1"/>
  <c r="D908" i="3"/>
  <c r="K908" i="3" s="1"/>
  <c r="C908" i="3"/>
  <c r="B908" i="3"/>
  <c r="I908" i="3" s="1"/>
  <c r="G907" i="3"/>
  <c r="N907" i="3" s="1"/>
  <c r="F907" i="3"/>
  <c r="E907" i="3"/>
  <c r="L907" i="3" s="1"/>
  <c r="D907" i="3"/>
  <c r="K907" i="3" s="1"/>
  <c r="C907" i="3"/>
  <c r="B907" i="3"/>
  <c r="I907" i="3" s="1"/>
  <c r="G906" i="3"/>
  <c r="N906" i="3" s="1"/>
  <c r="F906" i="3"/>
  <c r="E906" i="3"/>
  <c r="L906" i="3" s="1"/>
  <c r="D906" i="3"/>
  <c r="C906" i="3"/>
  <c r="J906" i="3" s="1"/>
  <c r="B906" i="3"/>
  <c r="G905" i="3"/>
  <c r="N905" i="3" s="1"/>
  <c r="F905" i="3"/>
  <c r="E905" i="3"/>
  <c r="L905" i="3" s="1"/>
  <c r="D905" i="3"/>
  <c r="C905" i="3"/>
  <c r="J905" i="3" s="1"/>
  <c r="B905" i="3"/>
  <c r="G904" i="3"/>
  <c r="N904" i="3" s="1"/>
  <c r="F904" i="3"/>
  <c r="E904" i="3"/>
  <c r="L904" i="3" s="1"/>
  <c r="D904" i="3"/>
  <c r="K904" i="3" s="1"/>
  <c r="C904" i="3"/>
  <c r="B904" i="3"/>
  <c r="I904" i="3" s="1"/>
  <c r="G903" i="3"/>
  <c r="N903" i="3" s="1"/>
  <c r="F903" i="3"/>
  <c r="E903" i="3"/>
  <c r="L903" i="3" s="1"/>
  <c r="D903" i="3"/>
  <c r="K903" i="3" s="1"/>
  <c r="C903" i="3"/>
  <c r="B903" i="3"/>
  <c r="I903" i="3" s="1"/>
  <c r="G902" i="3"/>
  <c r="N902" i="3" s="1"/>
  <c r="F902" i="3"/>
  <c r="E902" i="3"/>
  <c r="L902" i="3" s="1"/>
  <c r="D902" i="3"/>
  <c r="C902" i="3"/>
  <c r="J902" i="3" s="1"/>
  <c r="B902" i="3"/>
  <c r="G901" i="3"/>
  <c r="N901" i="3" s="1"/>
  <c r="F901" i="3"/>
  <c r="E901" i="3"/>
  <c r="L901" i="3" s="1"/>
  <c r="D901" i="3"/>
  <c r="C901" i="3"/>
  <c r="J901" i="3" s="1"/>
  <c r="B901" i="3"/>
  <c r="G900" i="3"/>
  <c r="N900" i="3" s="1"/>
  <c r="F900" i="3"/>
  <c r="E900" i="3"/>
  <c r="L900" i="3" s="1"/>
  <c r="D900" i="3"/>
  <c r="K900" i="3" s="1"/>
  <c r="C900" i="3"/>
  <c r="B900" i="3"/>
  <c r="I900" i="3" s="1"/>
  <c r="G899" i="3"/>
  <c r="N899" i="3" s="1"/>
  <c r="F899" i="3"/>
  <c r="E899" i="3"/>
  <c r="L899" i="3" s="1"/>
  <c r="D899" i="3"/>
  <c r="K899" i="3" s="1"/>
  <c r="C899" i="3"/>
  <c r="B899" i="3"/>
  <c r="I899" i="3" s="1"/>
  <c r="G898" i="3"/>
  <c r="N898" i="3" s="1"/>
  <c r="F898" i="3"/>
  <c r="E898" i="3"/>
  <c r="L898" i="3" s="1"/>
  <c r="D898" i="3"/>
  <c r="C898" i="3"/>
  <c r="J898" i="3" s="1"/>
  <c r="B898" i="3"/>
  <c r="G897" i="3"/>
  <c r="N897" i="3" s="1"/>
  <c r="F897" i="3"/>
  <c r="E897" i="3"/>
  <c r="L897" i="3" s="1"/>
  <c r="D897" i="3"/>
  <c r="C897" i="3"/>
  <c r="J897" i="3" s="1"/>
  <c r="B897" i="3"/>
  <c r="G896" i="3"/>
  <c r="N896" i="3" s="1"/>
  <c r="F896" i="3"/>
  <c r="E896" i="3"/>
  <c r="L896" i="3" s="1"/>
  <c r="D896" i="3"/>
  <c r="K896" i="3" s="1"/>
  <c r="C896" i="3"/>
  <c r="B896" i="3"/>
  <c r="I896" i="3" s="1"/>
  <c r="G895" i="3"/>
  <c r="N895" i="3" s="1"/>
  <c r="F895" i="3"/>
  <c r="E895" i="3"/>
  <c r="L895" i="3" s="1"/>
  <c r="D895" i="3"/>
  <c r="K895" i="3" s="1"/>
  <c r="C895" i="3"/>
  <c r="B895" i="3"/>
  <c r="I895" i="3" s="1"/>
  <c r="G894" i="3"/>
  <c r="N894" i="3" s="1"/>
  <c r="F894" i="3"/>
  <c r="E894" i="3"/>
  <c r="L894" i="3" s="1"/>
  <c r="D894" i="3"/>
  <c r="C894" i="3"/>
  <c r="J894" i="3" s="1"/>
  <c r="B894" i="3"/>
  <c r="G893" i="3"/>
  <c r="N893" i="3" s="1"/>
  <c r="F893" i="3"/>
  <c r="E893" i="3"/>
  <c r="L893" i="3" s="1"/>
  <c r="D893" i="3"/>
  <c r="C893" i="3"/>
  <c r="J893" i="3" s="1"/>
  <c r="B893" i="3"/>
  <c r="G892" i="3"/>
  <c r="N892" i="3" s="1"/>
  <c r="F892" i="3"/>
  <c r="E892" i="3"/>
  <c r="L892" i="3" s="1"/>
  <c r="D892" i="3"/>
  <c r="K892" i="3" s="1"/>
  <c r="C892" i="3"/>
  <c r="B892" i="3"/>
  <c r="I892" i="3" s="1"/>
  <c r="G891" i="3"/>
  <c r="N891" i="3" s="1"/>
  <c r="F891" i="3"/>
  <c r="E891" i="3"/>
  <c r="L891" i="3" s="1"/>
  <c r="D891" i="3"/>
  <c r="K891" i="3" s="1"/>
  <c r="C891" i="3"/>
  <c r="B891" i="3"/>
  <c r="I891" i="3" s="1"/>
  <c r="G890" i="3"/>
  <c r="N890" i="3" s="1"/>
  <c r="F890" i="3"/>
  <c r="E890" i="3"/>
  <c r="L890" i="3" s="1"/>
  <c r="D890" i="3"/>
  <c r="C890" i="3"/>
  <c r="J890" i="3" s="1"/>
  <c r="B890" i="3"/>
  <c r="G889" i="3"/>
  <c r="N889" i="3" s="1"/>
  <c r="F889" i="3"/>
  <c r="E889" i="3"/>
  <c r="L889" i="3" s="1"/>
  <c r="D889" i="3"/>
  <c r="C889" i="3"/>
  <c r="J889" i="3" s="1"/>
  <c r="B889" i="3"/>
  <c r="G888" i="3"/>
  <c r="N888" i="3" s="1"/>
  <c r="F888" i="3"/>
  <c r="E888" i="3"/>
  <c r="L888" i="3" s="1"/>
  <c r="D888" i="3"/>
  <c r="K888" i="3" s="1"/>
  <c r="C888" i="3"/>
  <c r="B888" i="3"/>
  <c r="I888" i="3" s="1"/>
  <c r="G887" i="3"/>
  <c r="N887" i="3" s="1"/>
  <c r="F887" i="3"/>
  <c r="E887" i="3"/>
  <c r="L887" i="3" s="1"/>
  <c r="D887" i="3"/>
  <c r="K887" i="3" s="1"/>
  <c r="C887" i="3"/>
  <c r="B887" i="3"/>
  <c r="I887" i="3" s="1"/>
  <c r="G886" i="3"/>
  <c r="N886" i="3" s="1"/>
  <c r="F886" i="3"/>
  <c r="E886" i="3"/>
  <c r="L886" i="3" s="1"/>
  <c r="D886" i="3"/>
  <c r="K886" i="3" s="1"/>
  <c r="C886" i="3"/>
  <c r="B886" i="3"/>
  <c r="I886" i="3" s="1"/>
  <c r="G885" i="3"/>
  <c r="N885" i="3" s="1"/>
  <c r="F885" i="3"/>
  <c r="E885" i="3"/>
  <c r="L885" i="3" s="1"/>
  <c r="D885" i="3"/>
  <c r="K885" i="3" s="1"/>
  <c r="C885" i="3"/>
  <c r="B885" i="3"/>
  <c r="I885" i="3" s="1"/>
  <c r="G884" i="3"/>
  <c r="N884" i="3" s="1"/>
  <c r="F884" i="3"/>
  <c r="E884" i="3"/>
  <c r="L884" i="3" s="1"/>
  <c r="D884" i="3"/>
  <c r="K884" i="3" s="1"/>
  <c r="C884" i="3"/>
  <c r="B884" i="3"/>
  <c r="I884" i="3" s="1"/>
  <c r="G883" i="3"/>
  <c r="N883" i="3" s="1"/>
  <c r="F883" i="3"/>
  <c r="E883" i="3"/>
  <c r="L883" i="3" s="1"/>
  <c r="D883" i="3"/>
  <c r="K883" i="3" s="1"/>
  <c r="C883" i="3"/>
  <c r="B883" i="3"/>
  <c r="I883" i="3" s="1"/>
  <c r="G882" i="3"/>
  <c r="N882" i="3" s="1"/>
  <c r="F882" i="3"/>
  <c r="E882" i="3"/>
  <c r="L882" i="3" s="1"/>
  <c r="D882" i="3"/>
  <c r="K882" i="3" s="1"/>
  <c r="C882" i="3"/>
  <c r="B882" i="3"/>
  <c r="I882" i="3" s="1"/>
  <c r="G881" i="3"/>
  <c r="N881" i="3" s="1"/>
  <c r="F881" i="3"/>
  <c r="E881" i="3"/>
  <c r="L881" i="3" s="1"/>
  <c r="D881" i="3"/>
  <c r="K881" i="3" s="1"/>
  <c r="C881" i="3"/>
  <c r="B881" i="3"/>
  <c r="I881" i="3" s="1"/>
  <c r="G880" i="3"/>
  <c r="N880" i="3" s="1"/>
  <c r="F880" i="3"/>
  <c r="E880" i="3"/>
  <c r="L880" i="3" s="1"/>
  <c r="D880" i="3"/>
  <c r="K880" i="3" s="1"/>
  <c r="C880" i="3"/>
  <c r="J880" i="3" s="1"/>
  <c r="B880" i="3"/>
  <c r="I880" i="3" s="1"/>
  <c r="G879" i="3"/>
  <c r="N879" i="3" s="1"/>
  <c r="F879" i="3"/>
  <c r="E879" i="3"/>
  <c r="L879" i="3" s="1"/>
  <c r="D879" i="3"/>
  <c r="K879" i="3" s="1"/>
  <c r="C879" i="3"/>
  <c r="J879" i="3" s="1"/>
  <c r="B879" i="3"/>
  <c r="I879" i="3" s="1"/>
  <c r="G878" i="3"/>
  <c r="N878" i="3" s="1"/>
  <c r="F878" i="3"/>
  <c r="E878" i="3"/>
  <c r="L878" i="3" s="1"/>
  <c r="D878" i="3"/>
  <c r="K878" i="3" s="1"/>
  <c r="C878" i="3"/>
  <c r="J878" i="3" s="1"/>
  <c r="B878" i="3"/>
  <c r="I878" i="3" s="1"/>
  <c r="G877" i="3"/>
  <c r="N877" i="3" s="1"/>
  <c r="F877" i="3"/>
  <c r="E877" i="3"/>
  <c r="L877" i="3" s="1"/>
  <c r="D877" i="3"/>
  <c r="K877" i="3" s="1"/>
  <c r="C877" i="3"/>
  <c r="J877" i="3" s="1"/>
  <c r="B877" i="3"/>
  <c r="I877" i="3" s="1"/>
  <c r="G876" i="3"/>
  <c r="N876" i="3" s="1"/>
  <c r="F876" i="3"/>
  <c r="E876" i="3"/>
  <c r="L876" i="3" s="1"/>
  <c r="D876" i="3"/>
  <c r="K876" i="3" s="1"/>
  <c r="C876" i="3"/>
  <c r="J876" i="3" s="1"/>
  <c r="B876" i="3"/>
  <c r="I876" i="3" s="1"/>
  <c r="G875" i="3"/>
  <c r="N875" i="3" s="1"/>
  <c r="F875" i="3"/>
  <c r="E875" i="3"/>
  <c r="L875" i="3" s="1"/>
  <c r="D875" i="3"/>
  <c r="K875" i="3" s="1"/>
  <c r="C875" i="3"/>
  <c r="J875" i="3" s="1"/>
  <c r="B875" i="3"/>
  <c r="I875" i="3" s="1"/>
  <c r="G874" i="3"/>
  <c r="N874" i="3" s="1"/>
  <c r="F874" i="3"/>
  <c r="E874" i="3"/>
  <c r="L874" i="3" s="1"/>
  <c r="D874" i="3"/>
  <c r="K874" i="3" s="1"/>
  <c r="C874" i="3"/>
  <c r="J874" i="3" s="1"/>
  <c r="B874" i="3"/>
  <c r="I874" i="3" s="1"/>
  <c r="G873" i="3"/>
  <c r="N873" i="3" s="1"/>
  <c r="F873" i="3"/>
  <c r="E873" i="3"/>
  <c r="L873" i="3" s="1"/>
  <c r="D873" i="3"/>
  <c r="K873" i="3" s="1"/>
  <c r="C873" i="3"/>
  <c r="J873" i="3" s="1"/>
  <c r="B873" i="3"/>
  <c r="I873" i="3" s="1"/>
  <c r="G872" i="3"/>
  <c r="N872" i="3" s="1"/>
  <c r="F872" i="3"/>
  <c r="E872" i="3"/>
  <c r="L872" i="3" s="1"/>
  <c r="D872" i="3"/>
  <c r="K872" i="3" s="1"/>
  <c r="C872" i="3"/>
  <c r="J872" i="3" s="1"/>
  <c r="B872" i="3"/>
  <c r="I872" i="3" s="1"/>
  <c r="G871" i="3"/>
  <c r="N871" i="3" s="1"/>
  <c r="F871" i="3"/>
  <c r="E871" i="3"/>
  <c r="L871" i="3" s="1"/>
  <c r="D871" i="3"/>
  <c r="K871" i="3" s="1"/>
  <c r="C871" i="3"/>
  <c r="J871" i="3" s="1"/>
  <c r="B871" i="3"/>
  <c r="I871" i="3" s="1"/>
  <c r="G870" i="3"/>
  <c r="N870" i="3" s="1"/>
  <c r="F870" i="3"/>
  <c r="E870" i="3"/>
  <c r="L870" i="3" s="1"/>
  <c r="D870" i="3"/>
  <c r="K870" i="3" s="1"/>
  <c r="C870" i="3"/>
  <c r="J870" i="3" s="1"/>
  <c r="B870" i="3"/>
  <c r="I870" i="3" s="1"/>
  <c r="G869" i="3"/>
  <c r="N869" i="3" s="1"/>
  <c r="F869" i="3"/>
  <c r="E869" i="3"/>
  <c r="L869" i="3" s="1"/>
  <c r="D869" i="3"/>
  <c r="K869" i="3" s="1"/>
  <c r="C869" i="3"/>
  <c r="J869" i="3" s="1"/>
  <c r="B869" i="3"/>
  <c r="I869" i="3" s="1"/>
  <c r="G868" i="3"/>
  <c r="N868" i="3" s="1"/>
  <c r="F868" i="3"/>
  <c r="E868" i="3"/>
  <c r="L868" i="3" s="1"/>
  <c r="D868" i="3"/>
  <c r="K868" i="3" s="1"/>
  <c r="C868" i="3"/>
  <c r="J868" i="3" s="1"/>
  <c r="B868" i="3"/>
  <c r="I868" i="3" s="1"/>
  <c r="G867" i="3"/>
  <c r="N867" i="3" s="1"/>
  <c r="F867" i="3"/>
  <c r="E867" i="3"/>
  <c r="L867" i="3" s="1"/>
  <c r="D867" i="3"/>
  <c r="K867" i="3" s="1"/>
  <c r="C867" i="3"/>
  <c r="J867" i="3" s="1"/>
  <c r="B867" i="3"/>
  <c r="I867" i="3" s="1"/>
  <c r="G866" i="3"/>
  <c r="N866" i="3" s="1"/>
  <c r="F866" i="3"/>
  <c r="E866" i="3"/>
  <c r="L866" i="3" s="1"/>
  <c r="D866" i="3"/>
  <c r="K866" i="3" s="1"/>
  <c r="C866" i="3"/>
  <c r="J866" i="3" s="1"/>
  <c r="B866" i="3"/>
  <c r="I866" i="3" s="1"/>
  <c r="G865" i="3"/>
  <c r="N865" i="3" s="1"/>
  <c r="F865" i="3"/>
  <c r="E865" i="3"/>
  <c r="L865" i="3" s="1"/>
  <c r="D865" i="3"/>
  <c r="K865" i="3" s="1"/>
  <c r="C865" i="3"/>
  <c r="J865" i="3" s="1"/>
  <c r="B865" i="3"/>
  <c r="I865" i="3" s="1"/>
  <c r="G864" i="3"/>
  <c r="N864" i="3" s="1"/>
  <c r="F864" i="3"/>
  <c r="E864" i="3"/>
  <c r="L864" i="3" s="1"/>
  <c r="D864" i="3"/>
  <c r="C864" i="3"/>
  <c r="J864" i="3" s="1"/>
  <c r="B864" i="3"/>
  <c r="G863" i="3"/>
  <c r="N863" i="3" s="1"/>
  <c r="F863" i="3"/>
  <c r="E863" i="3"/>
  <c r="L863" i="3" s="1"/>
  <c r="D863" i="3"/>
  <c r="C863" i="3"/>
  <c r="J863" i="3" s="1"/>
  <c r="B863" i="3"/>
  <c r="G862" i="3"/>
  <c r="N862" i="3" s="1"/>
  <c r="F862" i="3"/>
  <c r="E862" i="3"/>
  <c r="L862" i="3" s="1"/>
  <c r="D862" i="3"/>
  <c r="C862" i="3"/>
  <c r="B862" i="3"/>
  <c r="G861" i="3"/>
  <c r="N861" i="3" s="1"/>
  <c r="F861" i="3"/>
  <c r="E861" i="3"/>
  <c r="L861" i="3" s="1"/>
  <c r="D861" i="3"/>
  <c r="C861" i="3"/>
  <c r="B861" i="3"/>
  <c r="G860" i="3"/>
  <c r="N860" i="3" s="1"/>
  <c r="F860" i="3"/>
  <c r="E860" i="3"/>
  <c r="L860" i="3" s="1"/>
  <c r="D860" i="3"/>
  <c r="C860" i="3"/>
  <c r="J860" i="3" s="1"/>
  <c r="B860" i="3"/>
  <c r="G859" i="3"/>
  <c r="N859" i="3" s="1"/>
  <c r="F859" i="3"/>
  <c r="E859" i="3"/>
  <c r="L859" i="3" s="1"/>
  <c r="D859" i="3"/>
  <c r="C859" i="3"/>
  <c r="J859" i="3" s="1"/>
  <c r="B859" i="3"/>
  <c r="N858" i="3"/>
  <c r="G858" i="3"/>
  <c r="F858" i="3"/>
  <c r="E858" i="3"/>
  <c r="L858" i="3" s="1"/>
  <c r="D858" i="3"/>
  <c r="K858" i="3" s="1"/>
  <c r="C858" i="3"/>
  <c r="B858" i="3"/>
  <c r="I858" i="3" s="1"/>
  <c r="G857" i="3"/>
  <c r="N857" i="3" s="1"/>
  <c r="F857" i="3"/>
  <c r="E857" i="3"/>
  <c r="L857" i="3" s="1"/>
  <c r="D857" i="3"/>
  <c r="K857" i="3" s="1"/>
  <c r="C857" i="3"/>
  <c r="B857" i="3"/>
  <c r="I857" i="3" s="1"/>
  <c r="G856" i="3"/>
  <c r="N856" i="3" s="1"/>
  <c r="F856" i="3"/>
  <c r="E856" i="3"/>
  <c r="L856" i="3" s="1"/>
  <c r="D856" i="3"/>
  <c r="C856" i="3"/>
  <c r="B856" i="3"/>
  <c r="G855" i="3"/>
  <c r="N855" i="3" s="1"/>
  <c r="F855" i="3"/>
  <c r="E855" i="3"/>
  <c r="L855" i="3" s="1"/>
  <c r="D855" i="3"/>
  <c r="C855" i="3"/>
  <c r="B855" i="3"/>
  <c r="G854" i="3"/>
  <c r="N854" i="3" s="1"/>
  <c r="F854" i="3"/>
  <c r="E854" i="3"/>
  <c r="L854" i="3" s="1"/>
  <c r="D854" i="3"/>
  <c r="C854" i="3"/>
  <c r="B854" i="3"/>
  <c r="G853" i="3"/>
  <c r="N853" i="3" s="1"/>
  <c r="F853" i="3"/>
  <c r="E853" i="3"/>
  <c r="L853" i="3" s="1"/>
  <c r="D853" i="3"/>
  <c r="C853" i="3"/>
  <c r="B853" i="3"/>
  <c r="G852" i="3"/>
  <c r="N852" i="3" s="1"/>
  <c r="F852" i="3"/>
  <c r="E852" i="3"/>
  <c r="L852" i="3" s="1"/>
  <c r="D852" i="3"/>
  <c r="C852" i="3"/>
  <c r="J852" i="3" s="1"/>
  <c r="B852" i="3"/>
  <c r="G851" i="3"/>
  <c r="N851" i="3" s="1"/>
  <c r="F851" i="3"/>
  <c r="E851" i="3"/>
  <c r="L851" i="3" s="1"/>
  <c r="D851" i="3"/>
  <c r="C851" i="3"/>
  <c r="J851" i="3" s="1"/>
  <c r="B851" i="3"/>
  <c r="G850" i="3"/>
  <c r="N850" i="3" s="1"/>
  <c r="F850" i="3"/>
  <c r="E850" i="3"/>
  <c r="L850" i="3" s="1"/>
  <c r="D850" i="3"/>
  <c r="K850" i="3" s="1"/>
  <c r="C850" i="3"/>
  <c r="B850" i="3"/>
  <c r="I850" i="3" s="1"/>
  <c r="G849" i="3"/>
  <c r="N849" i="3" s="1"/>
  <c r="F849" i="3"/>
  <c r="E849" i="3"/>
  <c r="L849" i="3" s="1"/>
  <c r="D849" i="3"/>
  <c r="K849" i="3" s="1"/>
  <c r="C849" i="3"/>
  <c r="B849" i="3"/>
  <c r="I849" i="3" s="1"/>
  <c r="G848" i="3"/>
  <c r="N848" i="3" s="1"/>
  <c r="F848" i="3"/>
  <c r="E848" i="3"/>
  <c r="L848" i="3" s="1"/>
  <c r="D848" i="3"/>
  <c r="C848" i="3"/>
  <c r="B848" i="3"/>
  <c r="G847" i="3"/>
  <c r="N847" i="3" s="1"/>
  <c r="F847" i="3"/>
  <c r="E847" i="3"/>
  <c r="L847" i="3" s="1"/>
  <c r="D847" i="3"/>
  <c r="C847" i="3"/>
  <c r="B847" i="3"/>
  <c r="G846" i="3"/>
  <c r="N846" i="3" s="1"/>
  <c r="F846" i="3"/>
  <c r="E846" i="3"/>
  <c r="L846" i="3" s="1"/>
  <c r="D846" i="3"/>
  <c r="C846" i="3"/>
  <c r="B846" i="3"/>
  <c r="G845" i="3"/>
  <c r="N845" i="3" s="1"/>
  <c r="F845" i="3"/>
  <c r="E845" i="3"/>
  <c r="L845" i="3" s="1"/>
  <c r="D845" i="3"/>
  <c r="C845" i="3"/>
  <c r="B845" i="3"/>
  <c r="G844" i="3"/>
  <c r="N844" i="3" s="1"/>
  <c r="F844" i="3"/>
  <c r="E844" i="3"/>
  <c r="L844" i="3" s="1"/>
  <c r="D844" i="3"/>
  <c r="C844" i="3"/>
  <c r="J844" i="3" s="1"/>
  <c r="B844" i="3"/>
  <c r="G843" i="3"/>
  <c r="N843" i="3" s="1"/>
  <c r="F843" i="3"/>
  <c r="E843" i="3"/>
  <c r="L843" i="3" s="1"/>
  <c r="D843" i="3"/>
  <c r="C843" i="3"/>
  <c r="J843" i="3" s="1"/>
  <c r="B843" i="3"/>
  <c r="G842" i="3"/>
  <c r="N842" i="3" s="1"/>
  <c r="F842" i="3"/>
  <c r="E842" i="3"/>
  <c r="L842" i="3" s="1"/>
  <c r="D842" i="3"/>
  <c r="K842" i="3" s="1"/>
  <c r="C842" i="3"/>
  <c r="B842" i="3"/>
  <c r="I842" i="3" s="1"/>
  <c r="G841" i="3"/>
  <c r="N841" i="3" s="1"/>
  <c r="F841" i="3"/>
  <c r="E841" i="3"/>
  <c r="L841" i="3" s="1"/>
  <c r="D841" i="3"/>
  <c r="K841" i="3" s="1"/>
  <c r="C841" i="3"/>
  <c r="B841" i="3"/>
  <c r="I841" i="3" s="1"/>
  <c r="G840" i="3"/>
  <c r="N840" i="3" s="1"/>
  <c r="F840" i="3"/>
  <c r="E840" i="3"/>
  <c r="L840" i="3" s="1"/>
  <c r="D840" i="3"/>
  <c r="C840" i="3"/>
  <c r="B840" i="3"/>
  <c r="G839" i="3"/>
  <c r="N839" i="3" s="1"/>
  <c r="F839" i="3"/>
  <c r="E839" i="3"/>
  <c r="L839" i="3" s="1"/>
  <c r="D839" i="3"/>
  <c r="C839" i="3"/>
  <c r="B839" i="3"/>
  <c r="G838" i="3"/>
  <c r="N838" i="3" s="1"/>
  <c r="F838" i="3"/>
  <c r="E838" i="3"/>
  <c r="L838" i="3" s="1"/>
  <c r="D838" i="3"/>
  <c r="C838" i="3"/>
  <c r="B838" i="3"/>
  <c r="G837" i="3"/>
  <c r="N837" i="3" s="1"/>
  <c r="F837" i="3"/>
  <c r="E837" i="3"/>
  <c r="L837" i="3" s="1"/>
  <c r="D837" i="3"/>
  <c r="C837" i="3"/>
  <c r="B837" i="3"/>
  <c r="G836" i="3"/>
  <c r="N836" i="3" s="1"/>
  <c r="F836" i="3"/>
  <c r="E836" i="3"/>
  <c r="L836" i="3" s="1"/>
  <c r="D836" i="3"/>
  <c r="C836" i="3"/>
  <c r="J836" i="3" s="1"/>
  <c r="B836" i="3"/>
  <c r="G835" i="3"/>
  <c r="N835" i="3" s="1"/>
  <c r="F835" i="3"/>
  <c r="E835" i="3"/>
  <c r="L835" i="3" s="1"/>
  <c r="D835" i="3"/>
  <c r="C835" i="3"/>
  <c r="J835" i="3" s="1"/>
  <c r="B835" i="3"/>
  <c r="G834" i="3"/>
  <c r="N834" i="3" s="1"/>
  <c r="F834" i="3"/>
  <c r="E834" i="3"/>
  <c r="L834" i="3" s="1"/>
  <c r="D834" i="3"/>
  <c r="K834" i="3" s="1"/>
  <c r="C834" i="3"/>
  <c r="B834" i="3"/>
  <c r="I834" i="3" s="1"/>
  <c r="G833" i="3"/>
  <c r="N833" i="3" s="1"/>
  <c r="F833" i="3"/>
  <c r="E833" i="3"/>
  <c r="L833" i="3" s="1"/>
  <c r="D833" i="3"/>
  <c r="K833" i="3" s="1"/>
  <c r="C833" i="3"/>
  <c r="B833" i="3"/>
  <c r="I833" i="3" s="1"/>
  <c r="G832" i="3"/>
  <c r="N832" i="3" s="1"/>
  <c r="F832" i="3"/>
  <c r="E832" i="3"/>
  <c r="L832" i="3" s="1"/>
  <c r="D832" i="3"/>
  <c r="C832" i="3"/>
  <c r="B832" i="3"/>
  <c r="G831" i="3"/>
  <c r="N831" i="3" s="1"/>
  <c r="F831" i="3"/>
  <c r="E831" i="3"/>
  <c r="L831" i="3" s="1"/>
  <c r="D831" i="3"/>
  <c r="C831" i="3"/>
  <c r="B831" i="3"/>
  <c r="G830" i="3"/>
  <c r="N830" i="3" s="1"/>
  <c r="F830" i="3"/>
  <c r="E830" i="3"/>
  <c r="L830" i="3" s="1"/>
  <c r="D830" i="3"/>
  <c r="C830" i="3"/>
  <c r="B830" i="3"/>
  <c r="G829" i="3"/>
  <c r="N829" i="3" s="1"/>
  <c r="F829" i="3"/>
  <c r="E829" i="3"/>
  <c r="L829" i="3" s="1"/>
  <c r="D829" i="3"/>
  <c r="C829" i="3"/>
  <c r="B829" i="3"/>
  <c r="G828" i="3"/>
  <c r="N828" i="3" s="1"/>
  <c r="F828" i="3"/>
  <c r="E828" i="3"/>
  <c r="L828" i="3" s="1"/>
  <c r="D828" i="3"/>
  <c r="C828" i="3"/>
  <c r="J828" i="3" s="1"/>
  <c r="B828" i="3"/>
  <c r="G827" i="3"/>
  <c r="N827" i="3" s="1"/>
  <c r="F827" i="3"/>
  <c r="E827" i="3"/>
  <c r="L827" i="3" s="1"/>
  <c r="D827" i="3"/>
  <c r="C827" i="3"/>
  <c r="J827" i="3" s="1"/>
  <c r="B827" i="3"/>
  <c r="G826" i="3"/>
  <c r="N826" i="3" s="1"/>
  <c r="F826" i="3"/>
  <c r="E826" i="3"/>
  <c r="L826" i="3" s="1"/>
  <c r="D826" i="3"/>
  <c r="K826" i="3" s="1"/>
  <c r="C826" i="3"/>
  <c r="B826" i="3"/>
  <c r="I826" i="3" s="1"/>
  <c r="G825" i="3"/>
  <c r="N825" i="3" s="1"/>
  <c r="F825" i="3"/>
  <c r="E825" i="3"/>
  <c r="L825" i="3" s="1"/>
  <c r="D825" i="3"/>
  <c r="K825" i="3" s="1"/>
  <c r="C825" i="3"/>
  <c r="B825" i="3"/>
  <c r="I825" i="3" s="1"/>
  <c r="G824" i="3"/>
  <c r="N824" i="3" s="1"/>
  <c r="F824" i="3"/>
  <c r="E824" i="3"/>
  <c r="L824" i="3" s="1"/>
  <c r="D824" i="3"/>
  <c r="C824" i="3"/>
  <c r="B824" i="3"/>
  <c r="G823" i="3"/>
  <c r="N823" i="3" s="1"/>
  <c r="F823" i="3"/>
  <c r="E823" i="3"/>
  <c r="L823" i="3" s="1"/>
  <c r="D823" i="3"/>
  <c r="C823" i="3"/>
  <c r="B823" i="3"/>
  <c r="G822" i="3"/>
  <c r="N822" i="3" s="1"/>
  <c r="F822" i="3"/>
  <c r="E822" i="3"/>
  <c r="L822" i="3" s="1"/>
  <c r="D822" i="3"/>
  <c r="C822" i="3"/>
  <c r="B822" i="3"/>
  <c r="G821" i="3"/>
  <c r="N821" i="3" s="1"/>
  <c r="F821" i="3"/>
  <c r="E821" i="3"/>
  <c r="L821" i="3" s="1"/>
  <c r="D821" i="3"/>
  <c r="C821" i="3"/>
  <c r="B821" i="3"/>
  <c r="G820" i="3"/>
  <c r="N820" i="3" s="1"/>
  <c r="F820" i="3"/>
  <c r="E820" i="3"/>
  <c r="L820" i="3" s="1"/>
  <c r="D820" i="3"/>
  <c r="C820" i="3"/>
  <c r="J820" i="3" s="1"/>
  <c r="B820" i="3"/>
  <c r="G819" i="3"/>
  <c r="N819" i="3" s="1"/>
  <c r="F819" i="3"/>
  <c r="E819" i="3"/>
  <c r="L819" i="3" s="1"/>
  <c r="D819" i="3"/>
  <c r="C819" i="3"/>
  <c r="J819" i="3" s="1"/>
  <c r="B819" i="3"/>
  <c r="G818" i="3"/>
  <c r="N818" i="3" s="1"/>
  <c r="F818" i="3"/>
  <c r="E818" i="3"/>
  <c r="L818" i="3" s="1"/>
  <c r="D818" i="3"/>
  <c r="K818" i="3" s="1"/>
  <c r="C818" i="3"/>
  <c r="B818" i="3"/>
  <c r="I818" i="3" s="1"/>
  <c r="G817" i="3"/>
  <c r="N817" i="3" s="1"/>
  <c r="F817" i="3"/>
  <c r="E817" i="3"/>
  <c r="L817" i="3" s="1"/>
  <c r="D817" i="3"/>
  <c r="K817" i="3" s="1"/>
  <c r="C817" i="3"/>
  <c r="B817" i="3"/>
  <c r="I817" i="3" s="1"/>
  <c r="G816" i="3"/>
  <c r="N816" i="3" s="1"/>
  <c r="F816" i="3"/>
  <c r="E816" i="3"/>
  <c r="L816" i="3" s="1"/>
  <c r="D816" i="3"/>
  <c r="K816" i="3" s="1"/>
  <c r="C816" i="3"/>
  <c r="B816" i="3"/>
  <c r="I816" i="3" s="1"/>
  <c r="G815" i="3"/>
  <c r="N815" i="3" s="1"/>
  <c r="F815" i="3"/>
  <c r="E815" i="3"/>
  <c r="L815" i="3" s="1"/>
  <c r="D815" i="3"/>
  <c r="K815" i="3" s="1"/>
  <c r="C815" i="3"/>
  <c r="B815" i="3"/>
  <c r="I815" i="3" s="1"/>
  <c r="G814" i="3"/>
  <c r="N814" i="3" s="1"/>
  <c r="F814" i="3"/>
  <c r="E814" i="3"/>
  <c r="L814" i="3" s="1"/>
  <c r="D814" i="3"/>
  <c r="C814" i="3"/>
  <c r="B814" i="3"/>
  <c r="G813" i="3"/>
  <c r="N813" i="3" s="1"/>
  <c r="F813" i="3"/>
  <c r="E813" i="3"/>
  <c r="L813" i="3" s="1"/>
  <c r="D813" i="3"/>
  <c r="C813" i="3"/>
  <c r="B813" i="3"/>
  <c r="G812" i="3"/>
  <c r="N812" i="3" s="1"/>
  <c r="F812" i="3"/>
  <c r="E812" i="3"/>
  <c r="L812" i="3" s="1"/>
  <c r="D812" i="3"/>
  <c r="C812" i="3"/>
  <c r="B812" i="3"/>
  <c r="G811" i="3"/>
  <c r="N811" i="3" s="1"/>
  <c r="F811" i="3"/>
  <c r="E811" i="3"/>
  <c r="L811" i="3" s="1"/>
  <c r="D811" i="3"/>
  <c r="C811" i="3"/>
  <c r="B811" i="3"/>
  <c r="G810" i="3"/>
  <c r="N810" i="3" s="1"/>
  <c r="F810" i="3"/>
  <c r="E810" i="3"/>
  <c r="L810" i="3" s="1"/>
  <c r="D810" i="3"/>
  <c r="C810" i="3"/>
  <c r="J810" i="3" s="1"/>
  <c r="B810" i="3"/>
  <c r="G809" i="3"/>
  <c r="N809" i="3" s="1"/>
  <c r="F809" i="3"/>
  <c r="E809" i="3"/>
  <c r="L809" i="3" s="1"/>
  <c r="D809" i="3"/>
  <c r="C809" i="3"/>
  <c r="J809" i="3" s="1"/>
  <c r="B809" i="3"/>
  <c r="G808" i="3"/>
  <c r="N808" i="3" s="1"/>
  <c r="F808" i="3"/>
  <c r="E808" i="3"/>
  <c r="L808" i="3" s="1"/>
  <c r="D808" i="3"/>
  <c r="C808" i="3"/>
  <c r="B808" i="3"/>
  <c r="G807" i="3"/>
  <c r="N807" i="3" s="1"/>
  <c r="F807" i="3"/>
  <c r="E807" i="3"/>
  <c r="L807" i="3" s="1"/>
  <c r="D807" i="3"/>
  <c r="C807" i="3"/>
  <c r="B807" i="3"/>
  <c r="G806" i="3"/>
  <c r="N806" i="3" s="1"/>
  <c r="F806" i="3"/>
  <c r="E806" i="3"/>
  <c r="L806" i="3" s="1"/>
  <c r="D806" i="3"/>
  <c r="C806" i="3"/>
  <c r="B806" i="3"/>
  <c r="G805" i="3"/>
  <c r="N805" i="3" s="1"/>
  <c r="F805" i="3"/>
  <c r="E805" i="3"/>
  <c r="L805" i="3" s="1"/>
  <c r="D805" i="3"/>
  <c r="C805" i="3"/>
  <c r="B805" i="3"/>
  <c r="G804" i="3"/>
  <c r="N804" i="3" s="1"/>
  <c r="F804" i="3"/>
  <c r="E804" i="3"/>
  <c r="L804" i="3" s="1"/>
  <c r="D804" i="3"/>
  <c r="C804" i="3"/>
  <c r="B804" i="3"/>
  <c r="G803" i="3"/>
  <c r="N803" i="3" s="1"/>
  <c r="F803" i="3"/>
  <c r="E803" i="3"/>
  <c r="L803" i="3" s="1"/>
  <c r="D803" i="3"/>
  <c r="C803" i="3"/>
  <c r="B803" i="3"/>
  <c r="G802" i="3"/>
  <c r="N802" i="3" s="1"/>
  <c r="F802" i="3"/>
  <c r="E802" i="3"/>
  <c r="L802" i="3" s="1"/>
  <c r="D802" i="3"/>
  <c r="C802" i="3"/>
  <c r="J802" i="3" s="1"/>
  <c r="B802" i="3"/>
  <c r="G801" i="3"/>
  <c r="N801" i="3" s="1"/>
  <c r="F801" i="3"/>
  <c r="E801" i="3"/>
  <c r="L801" i="3" s="1"/>
  <c r="D801" i="3"/>
  <c r="C801" i="3"/>
  <c r="J801" i="3" s="1"/>
  <c r="B801" i="3"/>
  <c r="G800" i="3"/>
  <c r="N800" i="3" s="1"/>
  <c r="F800" i="3"/>
  <c r="E800" i="3"/>
  <c r="L800" i="3" s="1"/>
  <c r="D800" i="3"/>
  <c r="K800" i="3" s="1"/>
  <c r="C800" i="3"/>
  <c r="B800" i="3"/>
  <c r="I800" i="3" s="1"/>
  <c r="G799" i="3"/>
  <c r="N799" i="3" s="1"/>
  <c r="F799" i="3"/>
  <c r="E799" i="3"/>
  <c r="L799" i="3" s="1"/>
  <c r="D799" i="3"/>
  <c r="C799" i="3"/>
  <c r="B799" i="3"/>
  <c r="G798" i="3"/>
  <c r="N798" i="3" s="1"/>
  <c r="F798" i="3"/>
  <c r="E798" i="3"/>
  <c r="L798" i="3" s="1"/>
  <c r="D798" i="3"/>
  <c r="K798" i="3" s="1"/>
  <c r="C798" i="3"/>
  <c r="B798" i="3"/>
  <c r="G797" i="3"/>
  <c r="N797" i="3" s="1"/>
  <c r="F797" i="3"/>
  <c r="E797" i="3"/>
  <c r="L797" i="3" s="1"/>
  <c r="D797" i="3"/>
  <c r="C797" i="3"/>
  <c r="B797" i="3"/>
  <c r="G796" i="3"/>
  <c r="N796" i="3" s="1"/>
  <c r="F796" i="3"/>
  <c r="E796" i="3"/>
  <c r="L796" i="3" s="1"/>
  <c r="D796" i="3"/>
  <c r="C796" i="3"/>
  <c r="B796" i="3"/>
  <c r="G795" i="3"/>
  <c r="N795" i="3" s="1"/>
  <c r="F795" i="3"/>
  <c r="E795" i="3"/>
  <c r="L795" i="3" s="1"/>
  <c r="D795" i="3"/>
  <c r="C795" i="3"/>
  <c r="B795" i="3"/>
  <c r="G794" i="3"/>
  <c r="N794" i="3" s="1"/>
  <c r="F794" i="3"/>
  <c r="E794" i="3"/>
  <c r="L794" i="3" s="1"/>
  <c r="D794" i="3"/>
  <c r="C794" i="3"/>
  <c r="B794" i="3"/>
  <c r="N793" i="3"/>
  <c r="G793" i="3"/>
  <c r="F793" i="3"/>
  <c r="E793" i="3"/>
  <c r="L793" i="3" s="1"/>
  <c r="D793" i="3"/>
  <c r="C793" i="3"/>
  <c r="B793" i="3"/>
  <c r="G792" i="3"/>
  <c r="N792" i="3" s="1"/>
  <c r="F792" i="3"/>
  <c r="E792" i="3"/>
  <c r="L792" i="3" s="1"/>
  <c r="D792" i="3"/>
  <c r="C792" i="3"/>
  <c r="B792" i="3"/>
  <c r="G791" i="3"/>
  <c r="N791" i="3" s="1"/>
  <c r="F791" i="3"/>
  <c r="E791" i="3"/>
  <c r="L791" i="3" s="1"/>
  <c r="D791" i="3"/>
  <c r="C791" i="3"/>
  <c r="B791" i="3"/>
  <c r="G790" i="3"/>
  <c r="N790" i="3" s="1"/>
  <c r="F790" i="3"/>
  <c r="E790" i="3"/>
  <c r="L790" i="3" s="1"/>
  <c r="D790" i="3"/>
  <c r="C790" i="3"/>
  <c r="B790" i="3"/>
  <c r="G789" i="3"/>
  <c r="N789" i="3" s="1"/>
  <c r="F789" i="3"/>
  <c r="E789" i="3"/>
  <c r="L789" i="3" s="1"/>
  <c r="D789" i="3"/>
  <c r="C789" i="3"/>
  <c r="B789" i="3"/>
  <c r="G788" i="3"/>
  <c r="N788" i="3" s="1"/>
  <c r="F788" i="3"/>
  <c r="E788" i="3"/>
  <c r="L788" i="3" s="1"/>
  <c r="D788" i="3"/>
  <c r="C788" i="3"/>
  <c r="B788" i="3"/>
  <c r="G787" i="3"/>
  <c r="N787" i="3" s="1"/>
  <c r="F787" i="3"/>
  <c r="E787" i="3"/>
  <c r="L787" i="3" s="1"/>
  <c r="D787" i="3"/>
  <c r="C787" i="3"/>
  <c r="J787" i="3" s="1"/>
  <c r="B787" i="3"/>
  <c r="G786" i="3"/>
  <c r="N786" i="3" s="1"/>
  <c r="F786" i="3"/>
  <c r="E786" i="3"/>
  <c r="L786" i="3" s="1"/>
  <c r="D786" i="3"/>
  <c r="C786" i="3"/>
  <c r="J786" i="3" s="1"/>
  <c r="B786" i="3"/>
  <c r="G785" i="3"/>
  <c r="N785" i="3" s="1"/>
  <c r="F785" i="3"/>
  <c r="E785" i="3"/>
  <c r="L785" i="3" s="1"/>
  <c r="D785" i="3"/>
  <c r="C785" i="3"/>
  <c r="B785" i="3"/>
  <c r="G784" i="3"/>
  <c r="N784" i="3" s="1"/>
  <c r="F784" i="3"/>
  <c r="E784" i="3"/>
  <c r="L784" i="3" s="1"/>
  <c r="D784" i="3"/>
  <c r="C784" i="3"/>
  <c r="B784" i="3"/>
  <c r="G783" i="3"/>
  <c r="N783" i="3" s="1"/>
  <c r="F783" i="3"/>
  <c r="E783" i="3"/>
  <c r="L783" i="3" s="1"/>
  <c r="D783" i="3"/>
  <c r="C783" i="3"/>
  <c r="J783" i="3" s="1"/>
  <c r="B783" i="3"/>
  <c r="G782" i="3"/>
  <c r="N782" i="3" s="1"/>
  <c r="F782" i="3"/>
  <c r="E782" i="3"/>
  <c r="L782" i="3" s="1"/>
  <c r="D782" i="3"/>
  <c r="C782" i="3"/>
  <c r="J782" i="3" s="1"/>
  <c r="B782" i="3"/>
  <c r="G781" i="3"/>
  <c r="N781" i="3" s="1"/>
  <c r="F781" i="3"/>
  <c r="E781" i="3"/>
  <c r="L781" i="3" s="1"/>
  <c r="D781" i="3"/>
  <c r="C781" i="3"/>
  <c r="B781" i="3"/>
  <c r="G780" i="3"/>
  <c r="N780" i="3" s="1"/>
  <c r="F780" i="3"/>
  <c r="E780" i="3"/>
  <c r="L780" i="3" s="1"/>
  <c r="D780" i="3"/>
  <c r="C780" i="3"/>
  <c r="B780" i="3"/>
  <c r="G779" i="3"/>
  <c r="N779" i="3" s="1"/>
  <c r="F779" i="3"/>
  <c r="E779" i="3"/>
  <c r="L779" i="3" s="1"/>
  <c r="D779" i="3"/>
  <c r="C779" i="3"/>
  <c r="J779" i="3" s="1"/>
  <c r="B779" i="3"/>
  <c r="G778" i="3"/>
  <c r="N778" i="3" s="1"/>
  <c r="F778" i="3"/>
  <c r="E778" i="3"/>
  <c r="L778" i="3" s="1"/>
  <c r="D778" i="3"/>
  <c r="C778" i="3"/>
  <c r="J778" i="3" s="1"/>
  <c r="B778" i="3"/>
  <c r="G777" i="3"/>
  <c r="N777" i="3" s="1"/>
  <c r="F777" i="3"/>
  <c r="E777" i="3"/>
  <c r="L777" i="3" s="1"/>
  <c r="D777" i="3"/>
  <c r="C777" i="3"/>
  <c r="B777" i="3"/>
  <c r="G776" i="3"/>
  <c r="N776" i="3" s="1"/>
  <c r="F776" i="3"/>
  <c r="E776" i="3"/>
  <c r="L776" i="3" s="1"/>
  <c r="D776" i="3"/>
  <c r="C776" i="3"/>
  <c r="B776" i="3"/>
  <c r="G775" i="3"/>
  <c r="N775" i="3" s="1"/>
  <c r="F775" i="3"/>
  <c r="E775" i="3"/>
  <c r="L775" i="3" s="1"/>
  <c r="D775" i="3"/>
  <c r="C775" i="3"/>
  <c r="J775" i="3" s="1"/>
  <c r="B775" i="3"/>
  <c r="G774" i="3"/>
  <c r="N774" i="3" s="1"/>
  <c r="F774" i="3"/>
  <c r="E774" i="3"/>
  <c r="L774" i="3" s="1"/>
  <c r="D774" i="3"/>
  <c r="C774" i="3"/>
  <c r="J774" i="3" s="1"/>
  <c r="B774" i="3"/>
  <c r="G773" i="3"/>
  <c r="N773" i="3" s="1"/>
  <c r="F773" i="3"/>
  <c r="E773" i="3"/>
  <c r="L773" i="3" s="1"/>
  <c r="D773" i="3"/>
  <c r="C773" i="3"/>
  <c r="B773" i="3"/>
  <c r="G772" i="3"/>
  <c r="N772" i="3" s="1"/>
  <c r="F772" i="3"/>
  <c r="E772" i="3"/>
  <c r="L772" i="3" s="1"/>
  <c r="D772" i="3"/>
  <c r="C772" i="3"/>
  <c r="B772" i="3"/>
  <c r="G771" i="3"/>
  <c r="N771" i="3" s="1"/>
  <c r="F771" i="3"/>
  <c r="E771" i="3"/>
  <c r="L771" i="3" s="1"/>
  <c r="D771" i="3"/>
  <c r="C771" i="3"/>
  <c r="B771" i="3"/>
  <c r="G770" i="3"/>
  <c r="N770" i="3" s="1"/>
  <c r="F770" i="3"/>
  <c r="E770" i="3"/>
  <c r="L770" i="3" s="1"/>
  <c r="D770" i="3"/>
  <c r="C770" i="3"/>
  <c r="B770" i="3"/>
  <c r="G769" i="3"/>
  <c r="N769" i="3" s="1"/>
  <c r="F769" i="3"/>
  <c r="E769" i="3"/>
  <c r="L769" i="3" s="1"/>
  <c r="D769" i="3"/>
  <c r="C769" i="3"/>
  <c r="B769" i="3"/>
  <c r="G768" i="3"/>
  <c r="N768" i="3" s="1"/>
  <c r="F768" i="3"/>
  <c r="E768" i="3"/>
  <c r="L768" i="3" s="1"/>
  <c r="D768" i="3"/>
  <c r="C768" i="3"/>
  <c r="B768" i="3"/>
  <c r="G767" i="3"/>
  <c r="N767" i="3" s="1"/>
  <c r="F767" i="3"/>
  <c r="E767" i="3"/>
  <c r="L767" i="3" s="1"/>
  <c r="D767" i="3"/>
  <c r="C767" i="3"/>
  <c r="B767" i="3"/>
  <c r="G766" i="3"/>
  <c r="N766" i="3" s="1"/>
  <c r="F766" i="3"/>
  <c r="E766" i="3"/>
  <c r="L766" i="3" s="1"/>
  <c r="D766" i="3"/>
  <c r="C766" i="3"/>
  <c r="B766" i="3"/>
  <c r="G765" i="3"/>
  <c r="N765" i="3" s="1"/>
  <c r="F765" i="3"/>
  <c r="E765" i="3"/>
  <c r="L765" i="3" s="1"/>
  <c r="D765" i="3"/>
  <c r="C765" i="3"/>
  <c r="B765" i="3"/>
  <c r="G764" i="3"/>
  <c r="N764" i="3" s="1"/>
  <c r="F764" i="3"/>
  <c r="E764" i="3"/>
  <c r="L764" i="3" s="1"/>
  <c r="D764" i="3"/>
  <c r="C764" i="3"/>
  <c r="B764" i="3"/>
  <c r="G763" i="3"/>
  <c r="N763" i="3" s="1"/>
  <c r="F763" i="3"/>
  <c r="E763" i="3"/>
  <c r="L763" i="3" s="1"/>
  <c r="D763" i="3"/>
  <c r="C763" i="3"/>
  <c r="B763" i="3"/>
  <c r="G762" i="3"/>
  <c r="N762" i="3" s="1"/>
  <c r="F762" i="3"/>
  <c r="E762" i="3"/>
  <c r="L762" i="3" s="1"/>
  <c r="D762" i="3"/>
  <c r="C762" i="3"/>
  <c r="B762" i="3"/>
  <c r="G761" i="3"/>
  <c r="N761" i="3" s="1"/>
  <c r="F761" i="3"/>
  <c r="E761" i="3"/>
  <c r="L761" i="3" s="1"/>
  <c r="D761" i="3"/>
  <c r="C761" i="3"/>
  <c r="B761" i="3"/>
  <c r="G760" i="3"/>
  <c r="N760" i="3" s="1"/>
  <c r="F760" i="3"/>
  <c r="E760" i="3"/>
  <c r="L760" i="3" s="1"/>
  <c r="D760" i="3"/>
  <c r="C760" i="3"/>
  <c r="B760" i="3"/>
  <c r="G759" i="3"/>
  <c r="N759" i="3" s="1"/>
  <c r="F759" i="3"/>
  <c r="E759" i="3"/>
  <c r="L759" i="3" s="1"/>
  <c r="D759" i="3"/>
  <c r="C759" i="3"/>
  <c r="B759" i="3"/>
  <c r="G758" i="3"/>
  <c r="N758" i="3" s="1"/>
  <c r="F758" i="3"/>
  <c r="E758" i="3"/>
  <c r="L758" i="3" s="1"/>
  <c r="D758" i="3"/>
  <c r="C758" i="3"/>
  <c r="B758" i="3"/>
  <c r="G757" i="3"/>
  <c r="N757" i="3" s="1"/>
  <c r="F757" i="3"/>
  <c r="E757" i="3"/>
  <c r="L757" i="3" s="1"/>
  <c r="D757" i="3"/>
  <c r="C757" i="3"/>
  <c r="B757" i="3"/>
  <c r="G756" i="3"/>
  <c r="N756" i="3" s="1"/>
  <c r="F756" i="3"/>
  <c r="E756" i="3"/>
  <c r="L756" i="3" s="1"/>
  <c r="D756" i="3"/>
  <c r="C756" i="3"/>
  <c r="B756" i="3"/>
  <c r="G755" i="3"/>
  <c r="N755" i="3" s="1"/>
  <c r="F755" i="3"/>
  <c r="E755" i="3"/>
  <c r="L755" i="3" s="1"/>
  <c r="D755" i="3"/>
  <c r="C755" i="3"/>
  <c r="B755" i="3"/>
  <c r="G754" i="3"/>
  <c r="N754" i="3" s="1"/>
  <c r="F754" i="3"/>
  <c r="E754" i="3"/>
  <c r="L754" i="3" s="1"/>
  <c r="D754" i="3"/>
  <c r="C754" i="3"/>
  <c r="B754" i="3"/>
  <c r="G753" i="3"/>
  <c r="N753" i="3" s="1"/>
  <c r="F753" i="3"/>
  <c r="E753" i="3"/>
  <c r="L753" i="3" s="1"/>
  <c r="D753" i="3"/>
  <c r="C753" i="3"/>
  <c r="B753" i="3"/>
  <c r="G752" i="3"/>
  <c r="N752" i="3" s="1"/>
  <c r="F752" i="3"/>
  <c r="E752" i="3"/>
  <c r="L752" i="3" s="1"/>
  <c r="D752" i="3"/>
  <c r="C752" i="3"/>
  <c r="B752" i="3"/>
  <c r="G751" i="3"/>
  <c r="N751" i="3" s="1"/>
  <c r="F751" i="3"/>
  <c r="E751" i="3"/>
  <c r="L751" i="3" s="1"/>
  <c r="D751" i="3"/>
  <c r="C751" i="3"/>
  <c r="B751" i="3"/>
  <c r="G750" i="3"/>
  <c r="N750" i="3" s="1"/>
  <c r="F750" i="3"/>
  <c r="E750" i="3"/>
  <c r="L750" i="3" s="1"/>
  <c r="D750" i="3"/>
  <c r="C750" i="3"/>
  <c r="B750" i="3"/>
  <c r="G749" i="3"/>
  <c r="N749" i="3" s="1"/>
  <c r="F749" i="3"/>
  <c r="E749" i="3"/>
  <c r="L749" i="3" s="1"/>
  <c r="D749" i="3"/>
  <c r="C749" i="3"/>
  <c r="B749" i="3"/>
  <c r="G748" i="3"/>
  <c r="N748" i="3" s="1"/>
  <c r="F748" i="3"/>
  <c r="E748" i="3"/>
  <c r="L748" i="3" s="1"/>
  <c r="D748" i="3"/>
  <c r="C748" i="3"/>
  <c r="B748" i="3"/>
  <c r="G747" i="3"/>
  <c r="N747" i="3" s="1"/>
  <c r="F747" i="3"/>
  <c r="E747" i="3"/>
  <c r="L747" i="3" s="1"/>
  <c r="D747" i="3"/>
  <c r="C747" i="3"/>
  <c r="B747" i="3"/>
  <c r="G746" i="3"/>
  <c r="N746" i="3" s="1"/>
  <c r="F746" i="3"/>
  <c r="E746" i="3"/>
  <c r="L746" i="3" s="1"/>
  <c r="D746" i="3"/>
  <c r="C746" i="3"/>
  <c r="B746" i="3"/>
  <c r="G745" i="3"/>
  <c r="N745" i="3" s="1"/>
  <c r="F745" i="3"/>
  <c r="E745" i="3"/>
  <c r="L745" i="3" s="1"/>
  <c r="D745" i="3"/>
  <c r="C745" i="3"/>
  <c r="B745" i="3"/>
  <c r="G744" i="3"/>
  <c r="N744" i="3" s="1"/>
  <c r="F744" i="3"/>
  <c r="E744" i="3"/>
  <c r="L744" i="3" s="1"/>
  <c r="D744" i="3"/>
  <c r="C744" i="3"/>
  <c r="B744" i="3"/>
  <c r="G743" i="3"/>
  <c r="N743" i="3" s="1"/>
  <c r="F743" i="3"/>
  <c r="E743" i="3"/>
  <c r="L743" i="3" s="1"/>
  <c r="D743" i="3"/>
  <c r="C743" i="3"/>
  <c r="B743" i="3"/>
  <c r="G742" i="3"/>
  <c r="N742" i="3" s="1"/>
  <c r="F742" i="3"/>
  <c r="E742" i="3"/>
  <c r="L742" i="3" s="1"/>
  <c r="D742" i="3"/>
  <c r="C742" i="3"/>
  <c r="B742" i="3"/>
  <c r="G741" i="3"/>
  <c r="N741" i="3" s="1"/>
  <c r="F741" i="3"/>
  <c r="E741" i="3"/>
  <c r="L741" i="3" s="1"/>
  <c r="D741" i="3"/>
  <c r="C741" i="3"/>
  <c r="B741" i="3"/>
  <c r="G740" i="3"/>
  <c r="N740" i="3" s="1"/>
  <c r="F740" i="3"/>
  <c r="E740" i="3"/>
  <c r="L740" i="3" s="1"/>
  <c r="D740" i="3"/>
  <c r="C740" i="3"/>
  <c r="B740" i="3"/>
  <c r="G739" i="3"/>
  <c r="N739" i="3" s="1"/>
  <c r="F739" i="3"/>
  <c r="E739" i="3"/>
  <c r="L739" i="3" s="1"/>
  <c r="D739" i="3"/>
  <c r="C739" i="3"/>
  <c r="B739" i="3"/>
  <c r="G738" i="3"/>
  <c r="N738" i="3" s="1"/>
  <c r="F738" i="3"/>
  <c r="E738" i="3"/>
  <c r="L738" i="3" s="1"/>
  <c r="D738" i="3"/>
  <c r="C738" i="3"/>
  <c r="B738" i="3"/>
  <c r="G737" i="3"/>
  <c r="N737" i="3" s="1"/>
  <c r="F737" i="3"/>
  <c r="E737" i="3"/>
  <c r="L737" i="3" s="1"/>
  <c r="D737" i="3"/>
  <c r="C737" i="3"/>
  <c r="B737" i="3"/>
  <c r="G736" i="3"/>
  <c r="N736" i="3" s="1"/>
  <c r="F736" i="3"/>
  <c r="E736" i="3"/>
  <c r="L736" i="3" s="1"/>
  <c r="D736" i="3"/>
  <c r="C736" i="3"/>
  <c r="B736" i="3"/>
  <c r="G735" i="3"/>
  <c r="N735" i="3" s="1"/>
  <c r="F735" i="3"/>
  <c r="E735" i="3"/>
  <c r="L735" i="3" s="1"/>
  <c r="D735" i="3"/>
  <c r="C735" i="3"/>
  <c r="B735" i="3"/>
  <c r="G734" i="3"/>
  <c r="N734" i="3" s="1"/>
  <c r="F734" i="3"/>
  <c r="E734" i="3"/>
  <c r="L734" i="3" s="1"/>
  <c r="D734" i="3"/>
  <c r="C734" i="3"/>
  <c r="B734" i="3"/>
  <c r="G733" i="3"/>
  <c r="N733" i="3" s="1"/>
  <c r="F733" i="3"/>
  <c r="E733" i="3"/>
  <c r="L733" i="3" s="1"/>
  <c r="D733" i="3"/>
  <c r="C733" i="3"/>
  <c r="B733" i="3"/>
  <c r="G732" i="3"/>
  <c r="N732" i="3" s="1"/>
  <c r="F732" i="3"/>
  <c r="E732" i="3"/>
  <c r="L732" i="3" s="1"/>
  <c r="D732" i="3"/>
  <c r="C732" i="3"/>
  <c r="B732" i="3"/>
  <c r="G731" i="3"/>
  <c r="N731" i="3" s="1"/>
  <c r="F731" i="3"/>
  <c r="E731" i="3"/>
  <c r="L731" i="3" s="1"/>
  <c r="D731" i="3"/>
  <c r="C731" i="3"/>
  <c r="B731" i="3"/>
  <c r="G730" i="3"/>
  <c r="N730" i="3" s="1"/>
  <c r="F730" i="3"/>
  <c r="E730" i="3"/>
  <c r="L730" i="3" s="1"/>
  <c r="D730" i="3"/>
  <c r="C730" i="3"/>
  <c r="B730" i="3"/>
  <c r="G729" i="3"/>
  <c r="N729" i="3" s="1"/>
  <c r="F729" i="3"/>
  <c r="E729" i="3"/>
  <c r="L729" i="3" s="1"/>
  <c r="D729" i="3"/>
  <c r="C729" i="3"/>
  <c r="B729" i="3"/>
  <c r="G728" i="3"/>
  <c r="N728" i="3" s="1"/>
  <c r="F728" i="3"/>
  <c r="E728" i="3"/>
  <c r="L728" i="3" s="1"/>
  <c r="D728" i="3"/>
  <c r="C728" i="3"/>
  <c r="B728" i="3"/>
  <c r="G727" i="3"/>
  <c r="N727" i="3" s="1"/>
  <c r="F727" i="3"/>
  <c r="E727" i="3"/>
  <c r="L727" i="3" s="1"/>
  <c r="D727" i="3"/>
  <c r="C727" i="3"/>
  <c r="B727" i="3"/>
  <c r="G726" i="3"/>
  <c r="N726" i="3" s="1"/>
  <c r="F726" i="3"/>
  <c r="E726" i="3"/>
  <c r="L726" i="3" s="1"/>
  <c r="D726" i="3"/>
  <c r="C726" i="3"/>
  <c r="B726" i="3"/>
  <c r="G725" i="3"/>
  <c r="N725" i="3" s="1"/>
  <c r="F725" i="3"/>
  <c r="E725" i="3"/>
  <c r="L725" i="3" s="1"/>
  <c r="D725" i="3"/>
  <c r="C725" i="3"/>
  <c r="B725" i="3"/>
  <c r="G724" i="3"/>
  <c r="N724" i="3" s="1"/>
  <c r="F724" i="3"/>
  <c r="E724" i="3"/>
  <c r="L724" i="3" s="1"/>
  <c r="D724" i="3"/>
  <c r="C724" i="3"/>
  <c r="B724" i="3"/>
  <c r="G723" i="3"/>
  <c r="N723" i="3" s="1"/>
  <c r="F723" i="3"/>
  <c r="E723" i="3"/>
  <c r="L723" i="3" s="1"/>
  <c r="D723" i="3"/>
  <c r="C723" i="3"/>
  <c r="B723" i="3"/>
  <c r="G722" i="3"/>
  <c r="N722" i="3" s="1"/>
  <c r="F722" i="3"/>
  <c r="E722" i="3"/>
  <c r="L722" i="3" s="1"/>
  <c r="D722" i="3"/>
  <c r="C722" i="3"/>
  <c r="B722" i="3"/>
  <c r="G721" i="3"/>
  <c r="N721" i="3" s="1"/>
  <c r="F721" i="3"/>
  <c r="E721" i="3"/>
  <c r="L721" i="3" s="1"/>
  <c r="D721" i="3"/>
  <c r="C721" i="3"/>
  <c r="B721" i="3"/>
  <c r="G720" i="3"/>
  <c r="N720" i="3" s="1"/>
  <c r="F720" i="3"/>
  <c r="E720" i="3"/>
  <c r="L720" i="3" s="1"/>
  <c r="D720" i="3"/>
  <c r="C720" i="3"/>
  <c r="B720" i="3"/>
  <c r="G719" i="3"/>
  <c r="N719" i="3" s="1"/>
  <c r="F719" i="3"/>
  <c r="E719" i="3"/>
  <c r="L719" i="3" s="1"/>
  <c r="D719" i="3"/>
  <c r="C719" i="3"/>
  <c r="B719" i="3"/>
  <c r="G718" i="3"/>
  <c r="N718" i="3" s="1"/>
  <c r="F718" i="3"/>
  <c r="E718" i="3"/>
  <c r="L718" i="3" s="1"/>
  <c r="D718" i="3"/>
  <c r="C718" i="3"/>
  <c r="B718" i="3"/>
  <c r="G717" i="3"/>
  <c r="N717" i="3" s="1"/>
  <c r="F717" i="3"/>
  <c r="E717" i="3"/>
  <c r="L717" i="3" s="1"/>
  <c r="D717" i="3"/>
  <c r="C717" i="3"/>
  <c r="B717" i="3"/>
  <c r="G716" i="3"/>
  <c r="N716" i="3" s="1"/>
  <c r="F716" i="3"/>
  <c r="E716" i="3"/>
  <c r="L716" i="3" s="1"/>
  <c r="D716" i="3"/>
  <c r="C716" i="3"/>
  <c r="B716" i="3"/>
  <c r="G715" i="3"/>
  <c r="N715" i="3" s="1"/>
  <c r="F715" i="3"/>
  <c r="E715" i="3"/>
  <c r="L715" i="3" s="1"/>
  <c r="D715" i="3"/>
  <c r="C715" i="3"/>
  <c r="B715" i="3"/>
  <c r="G714" i="3"/>
  <c r="N714" i="3" s="1"/>
  <c r="F714" i="3"/>
  <c r="E714" i="3"/>
  <c r="L714" i="3" s="1"/>
  <c r="D714" i="3"/>
  <c r="C714" i="3"/>
  <c r="B714" i="3"/>
  <c r="G713" i="3"/>
  <c r="N713" i="3" s="1"/>
  <c r="F713" i="3"/>
  <c r="E713" i="3"/>
  <c r="L713" i="3" s="1"/>
  <c r="D713" i="3"/>
  <c r="C713" i="3"/>
  <c r="B713" i="3"/>
  <c r="G712" i="3"/>
  <c r="N712" i="3" s="1"/>
  <c r="F712" i="3"/>
  <c r="E712" i="3"/>
  <c r="L712" i="3" s="1"/>
  <c r="D712" i="3"/>
  <c r="C712" i="3"/>
  <c r="B712" i="3"/>
  <c r="G711" i="3"/>
  <c r="N711" i="3" s="1"/>
  <c r="F711" i="3"/>
  <c r="E711" i="3"/>
  <c r="L711" i="3" s="1"/>
  <c r="D711" i="3"/>
  <c r="C711" i="3"/>
  <c r="B711" i="3"/>
  <c r="G710" i="3"/>
  <c r="N710" i="3" s="1"/>
  <c r="F710" i="3"/>
  <c r="E710" i="3"/>
  <c r="L710" i="3" s="1"/>
  <c r="D710" i="3"/>
  <c r="C710" i="3"/>
  <c r="B710" i="3"/>
  <c r="G709" i="3"/>
  <c r="N709" i="3" s="1"/>
  <c r="F709" i="3"/>
  <c r="E709" i="3"/>
  <c r="L709" i="3" s="1"/>
  <c r="D709" i="3"/>
  <c r="C709" i="3"/>
  <c r="B709" i="3"/>
  <c r="G708" i="3"/>
  <c r="N708" i="3" s="1"/>
  <c r="F708" i="3"/>
  <c r="E708" i="3"/>
  <c r="L708" i="3" s="1"/>
  <c r="D708" i="3"/>
  <c r="C708" i="3"/>
  <c r="B708" i="3"/>
  <c r="G707" i="3"/>
  <c r="N707" i="3" s="1"/>
  <c r="F707" i="3"/>
  <c r="E707" i="3"/>
  <c r="L707" i="3" s="1"/>
  <c r="D707" i="3"/>
  <c r="C707" i="3"/>
  <c r="B707" i="3"/>
  <c r="G706" i="3"/>
  <c r="N706" i="3" s="1"/>
  <c r="F706" i="3"/>
  <c r="E706" i="3"/>
  <c r="L706" i="3" s="1"/>
  <c r="D706" i="3"/>
  <c r="C706" i="3"/>
  <c r="B706" i="3"/>
  <c r="G705" i="3"/>
  <c r="N705" i="3" s="1"/>
  <c r="F705" i="3"/>
  <c r="E705" i="3"/>
  <c r="L705" i="3" s="1"/>
  <c r="D705" i="3"/>
  <c r="C705" i="3"/>
  <c r="B705" i="3"/>
  <c r="G704" i="3"/>
  <c r="N704" i="3" s="1"/>
  <c r="F704" i="3"/>
  <c r="E704" i="3"/>
  <c r="L704" i="3" s="1"/>
  <c r="D704" i="3"/>
  <c r="C704" i="3"/>
  <c r="B704" i="3"/>
  <c r="G703" i="3"/>
  <c r="N703" i="3" s="1"/>
  <c r="F703" i="3"/>
  <c r="E703" i="3"/>
  <c r="L703" i="3" s="1"/>
  <c r="D703" i="3"/>
  <c r="C703" i="3"/>
  <c r="B703" i="3"/>
  <c r="G702" i="3"/>
  <c r="N702" i="3" s="1"/>
  <c r="F702" i="3"/>
  <c r="E702" i="3"/>
  <c r="L702" i="3" s="1"/>
  <c r="D702" i="3"/>
  <c r="C702" i="3"/>
  <c r="B702" i="3"/>
  <c r="G701" i="3"/>
  <c r="N701" i="3" s="1"/>
  <c r="F701" i="3"/>
  <c r="E701" i="3"/>
  <c r="L701" i="3" s="1"/>
  <c r="D701" i="3"/>
  <c r="C701" i="3"/>
  <c r="B701" i="3"/>
  <c r="G700" i="3"/>
  <c r="N700" i="3" s="1"/>
  <c r="F700" i="3"/>
  <c r="E700" i="3"/>
  <c r="L700" i="3" s="1"/>
  <c r="D700" i="3"/>
  <c r="C700" i="3"/>
  <c r="B700" i="3"/>
  <c r="G699" i="3"/>
  <c r="N699" i="3" s="1"/>
  <c r="F699" i="3"/>
  <c r="E699" i="3"/>
  <c r="L699" i="3" s="1"/>
  <c r="D699" i="3"/>
  <c r="C699" i="3"/>
  <c r="B699" i="3"/>
  <c r="G698" i="3"/>
  <c r="N698" i="3" s="1"/>
  <c r="F698" i="3"/>
  <c r="E698" i="3"/>
  <c r="L698" i="3" s="1"/>
  <c r="D698" i="3"/>
  <c r="C698" i="3"/>
  <c r="B698" i="3"/>
  <c r="G697" i="3"/>
  <c r="N697" i="3" s="1"/>
  <c r="F697" i="3"/>
  <c r="E697" i="3"/>
  <c r="L697" i="3" s="1"/>
  <c r="D697" i="3"/>
  <c r="C697" i="3"/>
  <c r="B697" i="3"/>
  <c r="G696" i="3"/>
  <c r="N696" i="3" s="1"/>
  <c r="F696" i="3"/>
  <c r="E696" i="3"/>
  <c r="L696" i="3" s="1"/>
  <c r="D696" i="3"/>
  <c r="C696" i="3"/>
  <c r="B696" i="3"/>
  <c r="G695" i="3"/>
  <c r="N695" i="3" s="1"/>
  <c r="F695" i="3"/>
  <c r="E695" i="3"/>
  <c r="L695" i="3" s="1"/>
  <c r="D695" i="3"/>
  <c r="C695" i="3"/>
  <c r="B695" i="3"/>
  <c r="G694" i="3"/>
  <c r="N694" i="3" s="1"/>
  <c r="F694" i="3"/>
  <c r="E694" i="3"/>
  <c r="L694" i="3" s="1"/>
  <c r="D694" i="3"/>
  <c r="C694" i="3"/>
  <c r="B694" i="3"/>
  <c r="G693" i="3"/>
  <c r="N693" i="3" s="1"/>
  <c r="F693" i="3"/>
  <c r="E693" i="3"/>
  <c r="L693" i="3" s="1"/>
  <c r="D693" i="3"/>
  <c r="C693" i="3"/>
  <c r="B693" i="3"/>
  <c r="G692" i="3"/>
  <c r="N692" i="3" s="1"/>
  <c r="F692" i="3"/>
  <c r="E692" i="3"/>
  <c r="L692" i="3" s="1"/>
  <c r="D692" i="3"/>
  <c r="C692" i="3"/>
  <c r="B692" i="3"/>
  <c r="G691" i="3"/>
  <c r="N691" i="3" s="1"/>
  <c r="F691" i="3"/>
  <c r="E691" i="3"/>
  <c r="L691" i="3" s="1"/>
  <c r="D691" i="3"/>
  <c r="C691" i="3"/>
  <c r="B691" i="3"/>
  <c r="G690" i="3"/>
  <c r="N690" i="3" s="1"/>
  <c r="F690" i="3"/>
  <c r="E690" i="3"/>
  <c r="L690" i="3" s="1"/>
  <c r="D690" i="3"/>
  <c r="C690" i="3"/>
  <c r="B690" i="3"/>
  <c r="G689" i="3"/>
  <c r="N689" i="3" s="1"/>
  <c r="F689" i="3"/>
  <c r="E689" i="3"/>
  <c r="L689" i="3" s="1"/>
  <c r="D689" i="3"/>
  <c r="C689" i="3"/>
  <c r="B689" i="3"/>
  <c r="G688" i="3"/>
  <c r="N688" i="3" s="1"/>
  <c r="F688" i="3"/>
  <c r="E688" i="3"/>
  <c r="L688" i="3" s="1"/>
  <c r="D688" i="3"/>
  <c r="C688" i="3"/>
  <c r="B688" i="3"/>
  <c r="G687" i="3"/>
  <c r="N687" i="3" s="1"/>
  <c r="F687" i="3"/>
  <c r="E687" i="3"/>
  <c r="L687" i="3" s="1"/>
  <c r="D687" i="3"/>
  <c r="C687" i="3"/>
  <c r="B687" i="3"/>
  <c r="G686" i="3"/>
  <c r="N686" i="3" s="1"/>
  <c r="F686" i="3"/>
  <c r="E686" i="3"/>
  <c r="L686" i="3" s="1"/>
  <c r="D686" i="3"/>
  <c r="C686" i="3"/>
  <c r="B686" i="3"/>
  <c r="G685" i="3"/>
  <c r="N685" i="3" s="1"/>
  <c r="F685" i="3"/>
  <c r="E685" i="3"/>
  <c r="L685" i="3" s="1"/>
  <c r="D685" i="3"/>
  <c r="C685" i="3"/>
  <c r="B685" i="3"/>
  <c r="G684" i="3"/>
  <c r="N684" i="3" s="1"/>
  <c r="F684" i="3"/>
  <c r="E684" i="3"/>
  <c r="L684" i="3" s="1"/>
  <c r="D684" i="3"/>
  <c r="C684" i="3"/>
  <c r="B684" i="3"/>
  <c r="G683" i="3"/>
  <c r="N683" i="3" s="1"/>
  <c r="F683" i="3"/>
  <c r="E683" i="3"/>
  <c r="L683" i="3" s="1"/>
  <c r="D683" i="3"/>
  <c r="C683" i="3"/>
  <c r="B683" i="3"/>
  <c r="G682" i="3"/>
  <c r="N682" i="3" s="1"/>
  <c r="F682" i="3"/>
  <c r="E682" i="3"/>
  <c r="L682" i="3" s="1"/>
  <c r="D682" i="3"/>
  <c r="C682" i="3"/>
  <c r="B682" i="3"/>
  <c r="G681" i="3"/>
  <c r="N681" i="3" s="1"/>
  <c r="F681" i="3"/>
  <c r="E681" i="3"/>
  <c r="L681" i="3" s="1"/>
  <c r="D681" i="3"/>
  <c r="C681" i="3"/>
  <c r="B681" i="3"/>
  <c r="G680" i="3"/>
  <c r="N680" i="3" s="1"/>
  <c r="F680" i="3"/>
  <c r="E680" i="3"/>
  <c r="L680" i="3" s="1"/>
  <c r="D680" i="3"/>
  <c r="C680" i="3"/>
  <c r="B680" i="3"/>
  <c r="G679" i="3"/>
  <c r="N679" i="3" s="1"/>
  <c r="F679" i="3"/>
  <c r="E679" i="3"/>
  <c r="L679" i="3" s="1"/>
  <c r="D679" i="3"/>
  <c r="C679" i="3"/>
  <c r="B679" i="3"/>
  <c r="G678" i="3"/>
  <c r="N678" i="3" s="1"/>
  <c r="F678" i="3"/>
  <c r="E678" i="3"/>
  <c r="L678" i="3" s="1"/>
  <c r="D678" i="3"/>
  <c r="C678" i="3"/>
  <c r="B678" i="3"/>
  <c r="G677" i="3"/>
  <c r="N677" i="3" s="1"/>
  <c r="F677" i="3"/>
  <c r="E677" i="3"/>
  <c r="L677" i="3" s="1"/>
  <c r="D677" i="3"/>
  <c r="C677" i="3"/>
  <c r="B677" i="3"/>
  <c r="G676" i="3"/>
  <c r="N676" i="3" s="1"/>
  <c r="F676" i="3"/>
  <c r="E676" i="3"/>
  <c r="L676" i="3" s="1"/>
  <c r="D676" i="3"/>
  <c r="C676" i="3"/>
  <c r="B676" i="3"/>
  <c r="I676" i="3" s="1"/>
  <c r="G675" i="3"/>
  <c r="N675" i="3" s="1"/>
  <c r="F675" i="3"/>
  <c r="E675" i="3"/>
  <c r="L675" i="3" s="1"/>
  <c r="D675" i="3"/>
  <c r="C675" i="3"/>
  <c r="B675" i="3"/>
  <c r="I675" i="3" s="1"/>
  <c r="G674" i="3"/>
  <c r="N674" i="3" s="1"/>
  <c r="F674" i="3"/>
  <c r="E674" i="3"/>
  <c r="L674" i="3" s="1"/>
  <c r="D674" i="3"/>
  <c r="C674" i="3"/>
  <c r="B674" i="3"/>
  <c r="I674" i="3" s="1"/>
  <c r="G673" i="3"/>
  <c r="N673" i="3" s="1"/>
  <c r="F673" i="3"/>
  <c r="E673" i="3"/>
  <c r="L673" i="3" s="1"/>
  <c r="D673" i="3"/>
  <c r="C673" i="3"/>
  <c r="B673" i="3"/>
  <c r="I673" i="3" s="1"/>
  <c r="G672" i="3"/>
  <c r="N672" i="3" s="1"/>
  <c r="F672" i="3"/>
  <c r="E672" i="3"/>
  <c r="L672" i="3" s="1"/>
  <c r="D672" i="3"/>
  <c r="C672" i="3"/>
  <c r="B672" i="3"/>
  <c r="I672" i="3" s="1"/>
  <c r="G671" i="3"/>
  <c r="N671" i="3" s="1"/>
  <c r="F671" i="3"/>
  <c r="E671" i="3"/>
  <c r="L671" i="3" s="1"/>
  <c r="D671" i="3"/>
  <c r="C671" i="3"/>
  <c r="J671" i="3" s="1"/>
  <c r="B671" i="3"/>
  <c r="I671" i="3" s="1"/>
  <c r="G670" i="3"/>
  <c r="N670" i="3" s="1"/>
  <c r="F670" i="3"/>
  <c r="E670" i="3"/>
  <c r="L670" i="3" s="1"/>
  <c r="D670" i="3"/>
  <c r="C670" i="3"/>
  <c r="J670" i="3" s="1"/>
  <c r="B670" i="3"/>
  <c r="I670" i="3" s="1"/>
  <c r="G669" i="3"/>
  <c r="N669" i="3" s="1"/>
  <c r="F669" i="3"/>
  <c r="E669" i="3"/>
  <c r="L669" i="3" s="1"/>
  <c r="D669" i="3"/>
  <c r="C669" i="3"/>
  <c r="J669" i="3" s="1"/>
  <c r="B669" i="3"/>
  <c r="I669" i="3" s="1"/>
  <c r="G668" i="3"/>
  <c r="N668" i="3" s="1"/>
  <c r="F668" i="3"/>
  <c r="E668" i="3"/>
  <c r="L668" i="3" s="1"/>
  <c r="D668" i="3"/>
  <c r="C668" i="3"/>
  <c r="J668" i="3" s="1"/>
  <c r="B668" i="3"/>
  <c r="I668" i="3" s="1"/>
  <c r="G667" i="3"/>
  <c r="N667" i="3" s="1"/>
  <c r="F667" i="3"/>
  <c r="E667" i="3"/>
  <c r="L667" i="3" s="1"/>
  <c r="D667" i="3"/>
  <c r="C667" i="3"/>
  <c r="J667" i="3" s="1"/>
  <c r="B667" i="3"/>
  <c r="I667" i="3" s="1"/>
  <c r="G666" i="3"/>
  <c r="N666" i="3" s="1"/>
  <c r="F666" i="3"/>
  <c r="E666" i="3"/>
  <c r="L666" i="3" s="1"/>
  <c r="D666" i="3"/>
  <c r="C666" i="3"/>
  <c r="J666" i="3" s="1"/>
  <c r="B666" i="3"/>
  <c r="I666" i="3" s="1"/>
  <c r="G665" i="3"/>
  <c r="N665" i="3" s="1"/>
  <c r="F665" i="3"/>
  <c r="E665" i="3"/>
  <c r="L665" i="3" s="1"/>
  <c r="D665" i="3"/>
  <c r="C665" i="3"/>
  <c r="J665" i="3" s="1"/>
  <c r="B665" i="3"/>
  <c r="I665" i="3" s="1"/>
  <c r="G664" i="3"/>
  <c r="N664" i="3" s="1"/>
  <c r="F664" i="3"/>
  <c r="E664" i="3"/>
  <c r="L664" i="3" s="1"/>
  <c r="D664" i="3"/>
  <c r="C664" i="3"/>
  <c r="J664" i="3" s="1"/>
  <c r="B664" i="3"/>
  <c r="I664" i="3" s="1"/>
  <c r="G663" i="3"/>
  <c r="N663" i="3" s="1"/>
  <c r="F663" i="3"/>
  <c r="E663" i="3"/>
  <c r="L663" i="3" s="1"/>
  <c r="D663" i="3"/>
  <c r="C663" i="3"/>
  <c r="J663" i="3" s="1"/>
  <c r="B663" i="3"/>
  <c r="G662" i="3"/>
  <c r="N662" i="3" s="1"/>
  <c r="F662" i="3"/>
  <c r="E662" i="3"/>
  <c r="L662" i="3" s="1"/>
  <c r="D662" i="3"/>
  <c r="C662" i="3"/>
  <c r="B662" i="3"/>
  <c r="G661" i="3"/>
  <c r="N661" i="3" s="1"/>
  <c r="F661" i="3"/>
  <c r="E661" i="3"/>
  <c r="L661" i="3" s="1"/>
  <c r="D661" i="3"/>
  <c r="C661" i="3"/>
  <c r="J661" i="3" s="1"/>
  <c r="B661" i="3"/>
  <c r="G660" i="3"/>
  <c r="N660" i="3" s="1"/>
  <c r="F660" i="3"/>
  <c r="E660" i="3"/>
  <c r="L660" i="3" s="1"/>
  <c r="D660" i="3"/>
  <c r="C660" i="3"/>
  <c r="B660" i="3"/>
  <c r="G659" i="3"/>
  <c r="N659" i="3" s="1"/>
  <c r="F659" i="3"/>
  <c r="E659" i="3"/>
  <c r="L659" i="3" s="1"/>
  <c r="D659" i="3"/>
  <c r="C659" i="3"/>
  <c r="B659" i="3"/>
  <c r="G658" i="3"/>
  <c r="N658" i="3" s="1"/>
  <c r="F658" i="3"/>
  <c r="E658" i="3"/>
  <c r="L658" i="3" s="1"/>
  <c r="D658" i="3"/>
  <c r="C658" i="3"/>
  <c r="B658" i="3"/>
  <c r="G657" i="3"/>
  <c r="N657" i="3" s="1"/>
  <c r="F657" i="3"/>
  <c r="E657" i="3"/>
  <c r="L657" i="3" s="1"/>
  <c r="D657" i="3"/>
  <c r="C657" i="3"/>
  <c r="J657" i="3" s="1"/>
  <c r="B657" i="3"/>
  <c r="G656" i="3"/>
  <c r="N656" i="3" s="1"/>
  <c r="F656" i="3"/>
  <c r="E656" i="3"/>
  <c r="L656" i="3" s="1"/>
  <c r="D656" i="3"/>
  <c r="C656" i="3"/>
  <c r="B656" i="3"/>
  <c r="G655" i="3"/>
  <c r="N655" i="3" s="1"/>
  <c r="F655" i="3"/>
  <c r="E655" i="3"/>
  <c r="L655" i="3" s="1"/>
  <c r="D655" i="3"/>
  <c r="C655" i="3"/>
  <c r="B655" i="3"/>
  <c r="G654" i="3"/>
  <c r="N654" i="3" s="1"/>
  <c r="F654" i="3"/>
  <c r="E654" i="3"/>
  <c r="L654" i="3" s="1"/>
  <c r="D654" i="3"/>
  <c r="C654" i="3"/>
  <c r="B654" i="3"/>
  <c r="G653" i="3"/>
  <c r="N653" i="3" s="1"/>
  <c r="F653" i="3"/>
  <c r="E653" i="3"/>
  <c r="L653" i="3" s="1"/>
  <c r="D653" i="3"/>
  <c r="C653" i="3"/>
  <c r="B653" i="3"/>
  <c r="G652" i="3"/>
  <c r="N652" i="3" s="1"/>
  <c r="F652" i="3"/>
  <c r="E652" i="3"/>
  <c r="L652" i="3" s="1"/>
  <c r="D652" i="3"/>
  <c r="C652" i="3"/>
  <c r="B652" i="3"/>
  <c r="G651" i="3"/>
  <c r="N651" i="3" s="1"/>
  <c r="F651" i="3"/>
  <c r="E651" i="3"/>
  <c r="L651" i="3" s="1"/>
  <c r="D651" i="3"/>
  <c r="C651" i="3"/>
  <c r="B651" i="3"/>
  <c r="G650" i="3"/>
  <c r="N650" i="3" s="1"/>
  <c r="F650" i="3"/>
  <c r="E650" i="3"/>
  <c r="L650" i="3" s="1"/>
  <c r="D650" i="3"/>
  <c r="C650" i="3"/>
  <c r="B650" i="3"/>
  <c r="G649" i="3"/>
  <c r="N649" i="3" s="1"/>
  <c r="F649" i="3"/>
  <c r="E649" i="3"/>
  <c r="L649" i="3" s="1"/>
  <c r="D649" i="3"/>
  <c r="C649" i="3"/>
  <c r="J649" i="3" s="1"/>
  <c r="B649" i="3"/>
  <c r="G648" i="3"/>
  <c r="N648" i="3" s="1"/>
  <c r="F648" i="3"/>
  <c r="E648" i="3"/>
  <c r="L648" i="3" s="1"/>
  <c r="D648" i="3"/>
  <c r="C648" i="3"/>
  <c r="B648" i="3"/>
  <c r="G647" i="3"/>
  <c r="N647" i="3" s="1"/>
  <c r="F647" i="3"/>
  <c r="E647" i="3"/>
  <c r="L647" i="3" s="1"/>
  <c r="D647" i="3"/>
  <c r="C647" i="3"/>
  <c r="B647" i="3"/>
  <c r="G646" i="3"/>
  <c r="N646" i="3" s="1"/>
  <c r="F646" i="3"/>
  <c r="E646" i="3"/>
  <c r="L646" i="3" s="1"/>
  <c r="D646" i="3"/>
  <c r="C646" i="3"/>
  <c r="B646" i="3"/>
  <c r="G645" i="3"/>
  <c r="N645" i="3" s="1"/>
  <c r="F645" i="3"/>
  <c r="E645" i="3"/>
  <c r="L645" i="3" s="1"/>
  <c r="D645" i="3"/>
  <c r="C645" i="3"/>
  <c r="B645" i="3"/>
  <c r="G644" i="3"/>
  <c r="N644" i="3" s="1"/>
  <c r="F644" i="3"/>
  <c r="E644" i="3"/>
  <c r="L644" i="3" s="1"/>
  <c r="D644" i="3"/>
  <c r="C644" i="3"/>
  <c r="B644" i="3"/>
  <c r="G643" i="3"/>
  <c r="N643" i="3" s="1"/>
  <c r="F643" i="3"/>
  <c r="E643" i="3"/>
  <c r="L643" i="3" s="1"/>
  <c r="D643" i="3"/>
  <c r="C643" i="3"/>
  <c r="B643" i="3"/>
  <c r="G642" i="3"/>
  <c r="N642" i="3" s="1"/>
  <c r="F642" i="3"/>
  <c r="E642" i="3"/>
  <c r="L642" i="3" s="1"/>
  <c r="D642" i="3"/>
  <c r="C642" i="3"/>
  <c r="B642" i="3"/>
  <c r="G641" i="3"/>
  <c r="N641" i="3" s="1"/>
  <c r="F641" i="3"/>
  <c r="E641" i="3"/>
  <c r="L641" i="3" s="1"/>
  <c r="D641" i="3"/>
  <c r="C641" i="3"/>
  <c r="B641" i="3"/>
  <c r="G640" i="3"/>
  <c r="N640" i="3" s="1"/>
  <c r="F640" i="3"/>
  <c r="E640" i="3"/>
  <c r="L640" i="3" s="1"/>
  <c r="D640" i="3"/>
  <c r="C640" i="3"/>
  <c r="B640" i="3"/>
  <c r="G639" i="3"/>
  <c r="N639" i="3" s="1"/>
  <c r="F639" i="3"/>
  <c r="E639" i="3"/>
  <c r="L639" i="3" s="1"/>
  <c r="D639" i="3"/>
  <c r="C639" i="3"/>
  <c r="B639" i="3"/>
  <c r="G638" i="3"/>
  <c r="N638" i="3" s="1"/>
  <c r="F638" i="3"/>
  <c r="E638" i="3"/>
  <c r="L638" i="3" s="1"/>
  <c r="D638" i="3"/>
  <c r="C638" i="3"/>
  <c r="B638" i="3"/>
  <c r="G637" i="3"/>
  <c r="N637" i="3" s="1"/>
  <c r="F637" i="3"/>
  <c r="E637" i="3"/>
  <c r="L637" i="3" s="1"/>
  <c r="D637" i="3"/>
  <c r="C637" i="3"/>
  <c r="B637" i="3"/>
  <c r="G636" i="3"/>
  <c r="N636" i="3" s="1"/>
  <c r="F636" i="3"/>
  <c r="E636" i="3"/>
  <c r="L636" i="3" s="1"/>
  <c r="D636" i="3"/>
  <c r="C636" i="3"/>
  <c r="B636" i="3"/>
  <c r="G635" i="3"/>
  <c r="N635" i="3" s="1"/>
  <c r="F635" i="3"/>
  <c r="E635" i="3"/>
  <c r="L635" i="3" s="1"/>
  <c r="D635" i="3"/>
  <c r="C635" i="3"/>
  <c r="B635" i="3"/>
  <c r="G634" i="3"/>
  <c r="N634" i="3" s="1"/>
  <c r="F634" i="3"/>
  <c r="E634" i="3"/>
  <c r="L634" i="3" s="1"/>
  <c r="D634" i="3"/>
  <c r="C634" i="3"/>
  <c r="B634" i="3"/>
  <c r="G633" i="3"/>
  <c r="N633" i="3" s="1"/>
  <c r="F633" i="3"/>
  <c r="E633" i="3"/>
  <c r="L633" i="3" s="1"/>
  <c r="D633" i="3"/>
  <c r="C633" i="3"/>
  <c r="J633" i="3" s="1"/>
  <c r="B633" i="3"/>
  <c r="G632" i="3"/>
  <c r="N632" i="3" s="1"/>
  <c r="F632" i="3"/>
  <c r="E632" i="3"/>
  <c r="L632" i="3" s="1"/>
  <c r="D632" i="3"/>
  <c r="C632" i="3"/>
  <c r="B632" i="3"/>
  <c r="G631" i="3"/>
  <c r="N631" i="3" s="1"/>
  <c r="F631" i="3"/>
  <c r="E631" i="3"/>
  <c r="L631" i="3" s="1"/>
  <c r="D631" i="3"/>
  <c r="C631" i="3"/>
  <c r="B631" i="3"/>
  <c r="G630" i="3"/>
  <c r="N630" i="3" s="1"/>
  <c r="F630" i="3"/>
  <c r="E630" i="3"/>
  <c r="L630" i="3" s="1"/>
  <c r="D630" i="3"/>
  <c r="C630" i="3"/>
  <c r="B630" i="3"/>
  <c r="G629" i="3"/>
  <c r="N629" i="3" s="1"/>
  <c r="F629" i="3"/>
  <c r="E629" i="3"/>
  <c r="L629" i="3" s="1"/>
  <c r="D629" i="3"/>
  <c r="C629" i="3"/>
  <c r="B629" i="3"/>
  <c r="G628" i="3"/>
  <c r="N628" i="3" s="1"/>
  <c r="F628" i="3"/>
  <c r="E628" i="3"/>
  <c r="L628" i="3" s="1"/>
  <c r="D628" i="3"/>
  <c r="C628" i="3"/>
  <c r="B628" i="3"/>
  <c r="G627" i="3"/>
  <c r="N627" i="3" s="1"/>
  <c r="F627" i="3"/>
  <c r="E627" i="3"/>
  <c r="L627" i="3" s="1"/>
  <c r="D627" i="3"/>
  <c r="C627" i="3"/>
  <c r="B627" i="3"/>
  <c r="G626" i="3"/>
  <c r="N626" i="3" s="1"/>
  <c r="F626" i="3"/>
  <c r="E626" i="3"/>
  <c r="L626" i="3" s="1"/>
  <c r="D626" i="3"/>
  <c r="C626" i="3"/>
  <c r="B626" i="3"/>
  <c r="G625" i="3"/>
  <c r="N625" i="3" s="1"/>
  <c r="F625" i="3"/>
  <c r="E625" i="3"/>
  <c r="L625" i="3" s="1"/>
  <c r="D625" i="3"/>
  <c r="C625" i="3"/>
  <c r="B625" i="3"/>
  <c r="G624" i="3"/>
  <c r="N624" i="3" s="1"/>
  <c r="F624" i="3"/>
  <c r="E624" i="3"/>
  <c r="L624" i="3" s="1"/>
  <c r="D624" i="3"/>
  <c r="C624" i="3"/>
  <c r="B624" i="3"/>
  <c r="K663" i="3" l="1"/>
  <c r="K664" i="3"/>
  <c r="K665" i="3"/>
  <c r="K666" i="3"/>
  <c r="K667" i="3"/>
  <c r="K668" i="3"/>
  <c r="K669" i="3"/>
  <c r="K670" i="3"/>
  <c r="K671" i="3"/>
  <c r="K672" i="3"/>
  <c r="K673" i="3"/>
  <c r="K674" i="3"/>
  <c r="K675" i="3"/>
  <c r="K676" i="3"/>
  <c r="K632" i="3"/>
  <c r="I677" i="3"/>
  <c r="K677" i="3"/>
  <c r="I678" i="3"/>
  <c r="K678" i="3"/>
  <c r="I679" i="3"/>
  <c r="K679" i="3"/>
  <c r="I680" i="3"/>
  <c r="K680" i="3"/>
  <c r="I681" i="3"/>
  <c r="K681" i="3"/>
  <c r="I682" i="3"/>
  <c r="K682" i="3"/>
  <c r="I683" i="3"/>
  <c r="K683" i="3"/>
  <c r="I684" i="3"/>
  <c r="K684" i="3"/>
  <c r="I685" i="3"/>
  <c r="K685" i="3"/>
  <c r="I686" i="3"/>
  <c r="K686" i="3"/>
  <c r="I687" i="3"/>
  <c r="K687" i="3"/>
  <c r="I688" i="3"/>
  <c r="K688" i="3"/>
  <c r="I689" i="3"/>
  <c r="K689" i="3"/>
  <c r="I690" i="3"/>
  <c r="K690" i="3"/>
  <c r="I691" i="3"/>
  <c r="K691" i="3"/>
  <c r="I692" i="3"/>
  <c r="K692" i="3"/>
  <c r="I693" i="3"/>
  <c r="K693" i="3"/>
  <c r="I694" i="3"/>
  <c r="K694" i="3"/>
  <c r="I695" i="3"/>
  <c r="K695" i="3"/>
  <c r="I696" i="3"/>
  <c r="K696" i="3"/>
  <c r="I697" i="3"/>
  <c r="K697" i="3"/>
  <c r="I698" i="3"/>
  <c r="K698" i="3"/>
  <c r="I699" i="3"/>
  <c r="K699" i="3"/>
  <c r="I700" i="3"/>
  <c r="K700" i="3"/>
  <c r="I701" i="3"/>
  <c r="K701" i="3"/>
  <c r="I702" i="3"/>
  <c r="K702" i="3"/>
  <c r="I703" i="3"/>
  <c r="K703" i="3"/>
  <c r="I704" i="3"/>
  <c r="K704" i="3"/>
  <c r="I705" i="3"/>
  <c r="K705" i="3"/>
  <c r="I706" i="3"/>
  <c r="K706" i="3"/>
  <c r="I707" i="3"/>
  <c r="K707" i="3"/>
  <c r="I708" i="3"/>
  <c r="K708" i="3"/>
  <c r="I709" i="3"/>
  <c r="K709" i="3"/>
  <c r="I710" i="3"/>
  <c r="K710" i="3"/>
  <c r="I711" i="3"/>
  <c r="K711" i="3"/>
  <c r="I712" i="3"/>
  <c r="K712" i="3"/>
  <c r="I713" i="3"/>
  <c r="K713" i="3"/>
  <c r="I714" i="3"/>
  <c r="K714" i="3"/>
  <c r="I715" i="3"/>
  <c r="K715" i="3"/>
  <c r="I716" i="3"/>
  <c r="K716" i="3"/>
  <c r="I772" i="3"/>
  <c r="K772" i="3"/>
  <c r="I773" i="3"/>
  <c r="K773" i="3"/>
  <c r="K648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K624" i="3"/>
  <c r="J625" i="3"/>
  <c r="K640" i="3"/>
  <c r="J641" i="3"/>
  <c r="K656" i="3"/>
  <c r="I717" i="3"/>
  <c r="K717" i="3"/>
  <c r="I718" i="3"/>
  <c r="K718" i="3"/>
  <c r="I719" i="3"/>
  <c r="K719" i="3"/>
  <c r="I720" i="3"/>
  <c r="K720" i="3"/>
  <c r="I721" i="3"/>
  <c r="K721" i="3"/>
  <c r="I722" i="3"/>
  <c r="K722" i="3"/>
  <c r="I723" i="3"/>
  <c r="K723" i="3"/>
  <c r="I724" i="3"/>
  <c r="K724" i="3"/>
  <c r="I725" i="3"/>
  <c r="K725" i="3"/>
  <c r="I726" i="3"/>
  <c r="K726" i="3"/>
  <c r="I727" i="3"/>
  <c r="K727" i="3"/>
  <c r="I728" i="3"/>
  <c r="K728" i="3"/>
  <c r="I729" i="3"/>
  <c r="K729" i="3"/>
  <c r="I730" i="3"/>
  <c r="K730" i="3"/>
  <c r="I731" i="3"/>
  <c r="K731" i="3"/>
  <c r="I732" i="3"/>
  <c r="K732" i="3"/>
  <c r="I733" i="3"/>
  <c r="K733" i="3"/>
  <c r="I734" i="3"/>
  <c r="K734" i="3"/>
  <c r="I735" i="3"/>
  <c r="K735" i="3"/>
  <c r="I736" i="3"/>
  <c r="K736" i="3"/>
  <c r="I737" i="3"/>
  <c r="K737" i="3"/>
  <c r="I738" i="3"/>
  <c r="K738" i="3"/>
  <c r="I739" i="3"/>
  <c r="K739" i="3"/>
  <c r="I740" i="3"/>
  <c r="K740" i="3"/>
  <c r="I741" i="3"/>
  <c r="K741" i="3"/>
  <c r="I742" i="3"/>
  <c r="K742" i="3"/>
  <c r="I743" i="3"/>
  <c r="K743" i="3"/>
  <c r="I744" i="3"/>
  <c r="K744" i="3"/>
  <c r="I745" i="3"/>
  <c r="K745" i="3"/>
  <c r="I746" i="3"/>
  <c r="K746" i="3"/>
  <c r="I747" i="3"/>
  <c r="K747" i="3"/>
  <c r="I748" i="3"/>
  <c r="K748" i="3"/>
  <c r="I749" i="3"/>
  <c r="K749" i="3"/>
  <c r="I750" i="3"/>
  <c r="K750" i="3"/>
  <c r="I751" i="3"/>
  <c r="K751" i="3"/>
  <c r="I752" i="3"/>
  <c r="K752" i="3"/>
  <c r="I753" i="3"/>
  <c r="K753" i="3"/>
  <c r="I754" i="3"/>
  <c r="K754" i="3"/>
  <c r="I755" i="3"/>
  <c r="K755" i="3"/>
  <c r="I756" i="3"/>
  <c r="K756" i="3"/>
  <c r="I757" i="3"/>
  <c r="K757" i="3"/>
  <c r="J758" i="3"/>
  <c r="J759" i="3"/>
  <c r="I764" i="3"/>
  <c r="K764" i="3"/>
  <c r="I765" i="3"/>
  <c r="K765" i="3"/>
  <c r="J766" i="3"/>
  <c r="J767" i="3"/>
  <c r="I792" i="3"/>
  <c r="K792" i="3"/>
  <c r="I793" i="3"/>
  <c r="K793" i="3"/>
  <c r="J794" i="3"/>
  <c r="J795" i="3"/>
  <c r="I807" i="3"/>
  <c r="K807" i="3"/>
  <c r="I808" i="3"/>
  <c r="K808" i="3"/>
  <c r="J770" i="3"/>
  <c r="J771" i="3"/>
  <c r="I776" i="3"/>
  <c r="K776" i="3"/>
  <c r="I780" i="3"/>
  <c r="K780" i="3"/>
  <c r="I781" i="3"/>
  <c r="K781" i="3"/>
  <c r="I784" i="3"/>
  <c r="K784" i="3"/>
  <c r="I785" i="3"/>
  <c r="K785" i="3"/>
  <c r="I788" i="3"/>
  <c r="K788" i="3"/>
  <c r="I789" i="3"/>
  <c r="K789" i="3"/>
  <c r="J790" i="3"/>
  <c r="J791" i="3"/>
  <c r="I796" i="3"/>
  <c r="K796" i="3"/>
  <c r="I797" i="3"/>
  <c r="K797" i="3"/>
  <c r="J798" i="3"/>
  <c r="J799" i="3"/>
  <c r="I803" i="3"/>
  <c r="K803" i="3"/>
  <c r="I804" i="3"/>
  <c r="K804" i="3"/>
  <c r="J805" i="3"/>
  <c r="J806" i="3"/>
  <c r="I811" i="3"/>
  <c r="K811" i="3"/>
  <c r="I812" i="3"/>
  <c r="K812" i="3"/>
  <c r="J813" i="3"/>
  <c r="J814" i="3"/>
  <c r="J815" i="3"/>
  <c r="J816" i="3"/>
  <c r="I821" i="3"/>
  <c r="K821" i="3"/>
  <c r="I822" i="3"/>
  <c r="K822" i="3"/>
  <c r="J823" i="3"/>
  <c r="J824" i="3"/>
  <c r="I829" i="3"/>
  <c r="K829" i="3"/>
  <c r="I830" i="3"/>
  <c r="K830" i="3"/>
  <c r="J831" i="3"/>
  <c r="J832" i="3"/>
  <c r="I837" i="3"/>
  <c r="K837" i="3"/>
  <c r="I838" i="3"/>
  <c r="K838" i="3"/>
  <c r="J839" i="3"/>
  <c r="J840" i="3"/>
  <c r="I845" i="3"/>
  <c r="K845" i="3"/>
  <c r="I846" i="3"/>
  <c r="K846" i="3"/>
  <c r="J847" i="3"/>
  <c r="J848" i="3"/>
  <c r="I853" i="3"/>
  <c r="K853" i="3"/>
  <c r="I854" i="3"/>
  <c r="K854" i="3"/>
  <c r="J855" i="3"/>
  <c r="J856" i="3"/>
  <c r="I861" i="3"/>
  <c r="K861" i="3"/>
  <c r="I862" i="3"/>
  <c r="K862" i="3"/>
  <c r="K628" i="3"/>
  <c r="J629" i="3"/>
  <c r="K636" i="3"/>
  <c r="J637" i="3"/>
  <c r="K644" i="3"/>
  <c r="J645" i="3"/>
  <c r="K652" i="3"/>
  <c r="J653" i="3"/>
  <c r="K660" i="3"/>
  <c r="I760" i="3"/>
  <c r="K760" i="3"/>
  <c r="I761" i="3"/>
  <c r="K761" i="3"/>
  <c r="J762" i="3"/>
  <c r="J763" i="3"/>
  <c r="I768" i="3"/>
  <c r="K768" i="3"/>
  <c r="I769" i="3"/>
  <c r="K769" i="3"/>
  <c r="I777" i="3"/>
  <c r="K777" i="3"/>
  <c r="J624" i="3"/>
  <c r="I626" i="3"/>
  <c r="K626" i="3"/>
  <c r="J627" i="3"/>
  <c r="J628" i="3"/>
  <c r="I630" i="3"/>
  <c r="K630" i="3"/>
  <c r="J631" i="3"/>
  <c r="J632" i="3"/>
  <c r="I634" i="3"/>
  <c r="K634" i="3"/>
  <c r="J635" i="3"/>
  <c r="J636" i="3"/>
  <c r="I638" i="3"/>
  <c r="K638" i="3"/>
  <c r="J639" i="3"/>
  <c r="J640" i="3"/>
  <c r="I642" i="3"/>
  <c r="K642" i="3"/>
  <c r="J643" i="3"/>
  <c r="J644" i="3"/>
  <c r="I646" i="3"/>
  <c r="K646" i="3"/>
  <c r="J647" i="3"/>
  <c r="J648" i="3"/>
  <c r="I650" i="3"/>
  <c r="K650" i="3"/>
  <c r="J651" i="3"/>
  <c r="J652" i="3"/>
  <c r="I654" i="3"/>
  <c r="K654" i="3"/>
  <c r="J655" i="3"/>
  <c r="J656" i="3"/>
  <c r="I658" i="3"/>
  <c r="K658" i="3"/>
  <c r="J659" i="3"/>
  <c r="J660" i="3"/>
  <c r="I662" i="3"/>
  <c r="K662" i="3"/>
  <c r="I624" i="3"/>
  <c r="I625" i="3"/>
  <c r="K625" i="3"/>
  <c r="I628" i="3"/>
  <c r="I629" i="3"/>
  <c r="K629" i="3"/>
  <c r="I632" i="3"/>
  <c r="I633" i="3"/>
  <c r="K633" i="3"/>
  <c r="I636" i="3"/>
  <c r="I637" i="3"/>
  <c r="K637" i="3"/>
  <c r="I640" i="3"/>
  <c r="I641" i="3"/>
  <c r="K641" i="3"/>
  <c r="I644" i="3"/>
  <c r="I645" i="3"/>
  <c r="K645" i="3"/>
  <c r="I648" i="3"/>
  <c r="I649" i="3"/>
  <c r="K649" i="3"/>
  <c r="I652" i="3"/>
  <c r="I653" i="3"/>
  <c r="K653" i="3"/>
  <c r="I656" i="3"/>
  <c r="I657" i="3"/>
  <c r="K657" i="3"/>
  <c r="I660" i="3"/>
  <c r="I661" i="3"/>
  <c r="K661" i="3"/>
  <c r="I663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I758" i="3"/>
  <c r="K758" i="3"/>
  <c r="I759" i="3"/>
  <c r="K759" i="3"/>
  <c r="J760" i="3"/>
  <c r="J761" i="3"/>
  <c r="I762" i="3"/>
  <c r="K762" i="3"/>
  <c r="I763" i="3"/>
  <c r="K763" i="3"/>
  <c r="J764" i="3"/>
  <c r="J765" i="3"/>
  <c r="I766" i="3"/>
  <c r="K766" i="3"/>
  <c r="I767" i="3"/>
  <c r="K767" i="3"/>
  <c r="J768" i="3"/>
  <c r="J769" i="3"/>
  <c r="I770" i="3"/>
  <c r="K770" i="3"/>
  <c r="I771" i="3"/>
  <c r="K771" i="3"/>
  <c r="J772" i="3"/>
  <c r="J773" i="3"/>
  <c r="I774" i="3"/>
  <c r="K774" i="3"/>
  <c r="I775" i="3"/>
  <c r="K775" i="3"/>
  <c r="J776" i="3"/>
  <c r="J777" i="3"/>
  <c r="I778" i="3"/>
  <c r="K778" i="3"/>
  <c r="I779" i="3"/>
  <c r="K779" i="3"/>
  <c r="J780" i="3"/>
  <c r="J781" i="3"/>
  <c r="I782" i="3"/>
  <c r="K782" i="3"/>
  <c r="I783" i="3"/>
  <c r="K783" i="3"/>
  <c r="J784" i="3"/>
  <c r="J785" i="3"/>
  <c r="I786" i="3"/>
  <c r="K786" i="3"/>
  <c r="I787" i="3"/>
  <c r="K787" i="3"/>
  <c r="J788" i="3"/>
  <c r="J789" i="3"/>
  <c r="I790" i="3"/>
  <c r="K790" i="3"/>
  <c r="I791" i="3"/>
  <c r="K791" i="3"/>
  <c r="J792" i="3"/>
  <c r="J793" i="3"/>
  <c r="I794" i="3"/>
  <c r="K794" i="3"/>
  <c r="I795" i="3"/>
  <c r="K795" i="3"/>
  <c r="J796" i="3"/>
  <c r="J797" i="3"/>
  <c r="I798" i="3"/>
  <c r="I799" i="3"/>
  <c r="K799" i="3"/>
  <c r="I801" i="3"/>
  <c r="K801" i="3"/>
  <c r="I802" i="3"/>
  <c r="K802" i="3"/>
  <c r="J803" i="3"/>
  <c r="J804" i="3"/>
  <c r="I805" i="3"/>
  <c r="K805" i="3"/>
  <c r="I806" i="3"/>
  <c r="K806" i="3"/>
  <c r="J807" i="3"/>
  <c r="J808" i="3"/>
  <c r="I809" i="3"/>
  <c r="K809" i="3"/>
  <c r="I810" i="3"/>
  <c r="K810" i="3"/>
  <c r="J811" i="3"/>
  <c r="J812" i="3"/>
  <c r="I813" i="3"/>
  <c r="K813" i="3"/>
  <c r="I814" i="3"/>
  <c r="K814" i="3"/>
  <c r="J817" i="3"/>
  <c r="J818" i="3"/>
  <c r="I819" i="3"/>
  <c r="K819" i="3"/>
  <c r="I820" i="3"/>
  <c r="K820" i="3"/>
  <c r="J821" i="3"/>
  <c r="J822" i="3"/>
  <c r="I823" i="3"/>
  <c r="K823" i="3"/>
  <c r="I824" i="3"/>
  <c r="K824" i="3"/>
  <c r="J825" i="3"/>
  <c r="J826" i="3"/>
  <c r="I827" i="3"/>
  <c r="K827" i="3"/>
  <c r="I828" i="3"/>
  <c r="K828" i="3"/>
  <c r="J829" i="3"/>
  <c r="J830" i="3"/>
  <c r="I831" i="3"/>
  <c r="K831" i="3"/>
  <c r="I832" i="3"/>
  <c r="K832" i="3"/>
  <c r="J833" i="3"/>
  <c r="J834" i="3"/>
  <c r="I835" i="3"/>
  <c r="K835" i="3"/>
  <c r="I836" i="3"/>
  <c r="K836" i="3"/>
  <c r="J837" i="3"/>
  <c r="J838" i="3"/>
  <c r="I839" i="3"/>
  <c r="K839" i="3"/>
  <c r="I840" i="3"/>
  <c r="K840" i="3"/>
  <c r="J841" i="3"/>
  <c r="J842" i="3"/>
  <c r="I843" i="3"/>
  <c r="K843" i="3"/>
  <c r="I844" i="3"/>
  <c r="K844" i="3"/>
  <c r="J845" i="3"/>
  <c r="J846" i="3"/>
  <c r="I847" i="3"/>
  <c r="K847" i="3"/>
  <c r="I848" i="3"/>
  <c r="K848" i="3"/>
  <c r="J849" i="3"/>
  <c r="J850" i="3"/>
  <c r="I851" i="3"/>
  <c r="K851" i="3"/>
  <c r="I852" i="3"/>
  <c r="K852" i="3"/>
  <c r="J853" i="3"/>
  <c r="J854" i="3"/>
  <c r="I855" i="3"/>
  <c r="K855" i="3"/>
  <c r="I856" i="3"/>
  <c r="K856" i="3"/>
  <c r="J857" i="3"/>
  <c r="J858" i="3"/>
  <c r="I859" i="3"/>
  <c r="K859" i="3"/>
  <c r="I860" i="3"/>
  <c r="K860" i="3"/>
  <c r="J861" i="3"/>
  <c r="J862" i="3"/>
  <c r="I863" i="3"/>
  <c r="K863" i="3"/>
  <c r="I864" i="3"/>
  <c r="K864" i="3"/>
  <c r="J881" i="3"/>
  <c r="J882" i="3"/>
  <c r="J883" i="3"/>
  <c r="J884" i="3"/>
  <c r="J885" i="3"/>
  <c r="J886" i="3"/>
  <c r="J887" i="3"/>
  <c r="J888" i="3"/>
  <c r="I889" i="3"/>
  <c r="K889" i="3"/>
  <c r="I890" i="3"/>
  <c r="K890" i="3"/>
  <c r="J891" i="3"/>
  <c r="J892" i="3"/>
  <c r="I893" i="3"/>
  <c r="K893" i="3"/>
  <c r="I894" i="3"/>
  <c r="K894" i="3"/>
  <c r="J895" i="3"/>
  <c r="J896" i="3"/>
  <c r="I897" i="3"/>
  <c r="K897" i="3"/>
  <c r="I898" i="3"/>
  <c r="K898" i="3"/>
  <c r="J899" i="3"/>
  <c r="J900" i="3"/>
  <c r="I901" i="3"/>
  <c r="K901" i="3"/>
  <c r="I902" i="3"/>
  <c r="K902" i="3"/>
  <c r="J903" i="3"/>
  <c r="J904" i="3"/>
  <c r="I905" i="3"/>
  <c r="K905" i="3"/>
  <c r="I906" i="3"/>
  <c r="K906" i="3"/>
  <c r="J907" i="3"/>
  <c r="J908" i="3"/>
  <c r="I909" i="3"/>
  <c r="K909" i="3"/>
  <c r="I910" i="3"/>
  <c r="K910" i="3"/>
  <c r="J911" i="3"/>
  <c r="J912" i="3"/>
  <c r="I913" i="3"/>
  <c r="K913" i="3"/>
  <c r="I914" i="3"/>
  <c r="K914" i="3"/>
  <c r="J915" i="3"/>
  <c r="J916" i="3"/>
  <c r="I917" i="3"/>
  <c r="K917" i="3"/>
  <c r="I918" i="3"/>
  <c r="K918" i="3"/>
  <c r="J919" i="3"/>
  <c r="J920" i="3"/>
  <c r="I921" i="3"/>
  <c r="K921" i="3"/>
  <c r="I922" i="3"/>
  <c r="K922" i="3"/>
  <c r="J923" i="3"/>
  <c r="J924" i="3"/>
  <c r="I925" i="3"/>
  <c r="K925" i="3"/>
  <c r="I926" i="3"/>
  <c r="K926" i="3"/>
  <c r="J927" i="3"/>
  <c r="J928" i="3"/>
  <c r="I929" i="3"/>
  <c r="K929" i="3"/>
  <c r="I930" i="3"/>
  <c r="K930" i="3"/>
  <c r="J931" i="3"/>
  <c r="J932" i="3"/>
  <c r="J626" i="3"/>
  <c r="I627" i="3"/>
  <c r="K627" i="3"/>
  <c r="J630" i="3"/>
  <c r="I631" i="3"/>
  <c r="K631" i="3"/>
  <c r="J634" i="3"/>
  <c r="I635" i="3"/>
  <c r="K635" i="3"/>
  <c r="J638" i="3"/>
  <c r="I639" i="3"/>
  <c r="K639" i="3"/>
  <c r="J642" i="3"/>
  <c r="I643" i="3"/>
  <c r="K643" i="3"/>
  <c r="J646" i="3"/>
  <c r="I647" i="3"/>
  <c r="K647" i="3"/>
  <c r="J650" i="3"/>
  <c r="I651" i="3"/>
  <c r="K651" i="3"/>
  <c r="J654" i="3"/>
  <c r="I655" i="3"/>
  <c r="K655" i="3"/>
  <c r="J658" i="3"/>
  <c r="I659" i="3"/>
  <c r="K659" i="3"/>
  <c r="J662" i="3"/>
  <c r="J800" i="3"/>
  <c r="O617" i="15" l="1"/>
  <c r="N617" i="15"/>
  <c r="M617" i="15"/>
  <c r="L617" i="15"/>
  <c r="C620" i="15" s="1"/>
  <c r="K617" i="15"/>
  <c r="J617" i="15"/>
  <c r="H617" i="15"/>
  <c r="G617" i="15"/>
  <c r="F617" i="15"/>
  <c r="E617" i="15"/>
  <c r="D617" i="15"/>
  <c r="O616" i="15"/>
  <c r="N616" i="15"/>
  <c r="M616" i="15"/>
  <c r="L616" i="15"/>
  <c r="K616" i="15"/>
  <c r="J616" i="15"/>
  <c r="H616" i="15"/>
  <c r="G616" i="15"/>
  <c r="F616" i="15"/>
  <c r="E616" i="15"/>
  <c r="D616" i="15"/>
  <c r="O615" i="15"/>
  <c r="N615" i="15"/>
  <c r="M615" i="15"/>
  <c r="L615" i="15"/>
  <c r="K615" i="15"/>
  <c r="J615" i="15"/>
  <c r="H615" i="15"/>
  <c r="G615" i="15"/>
  <c r="F615" i="15"/>
  <c r="E615" i="15"/>
  <c r="D615" i="15"/>
  <c r="O614" i="15"/>
  <c r="N614" i="15"/>
  <c r="M614" i="15"/>
  <c r="L614" i="15"/>
  <c r="K614" i="15"/>
  <c r="J614" i="15"/>
  <c r="H614" i="15"/>
  <c r="G614" i="15"/>
  <c r="F614" i="15"/>
  <c r="E614" i="15"/>
  <c r="D614" i="15"/>
  <c r="O613" i="15"/>
  <c r="N613" i="15"/>
  <c r="M613" i="15"/>
  <c r="L613" i="15"/>
  <c r="K613" i="15"/>
  <c r="J613" i="15"/>
  <c r="H613" i="15"/>
  <c r="G613" i="15"/>
  <c r="F613" i="15"/>
  <c r="E613" i="15"/>
  <c r="D613" i="15"/>
  <c r="O612" i="15"/>
  <c r="N612" i="15"/>
  <c r="M612" i="15"/>
  <c r="L612" i="15"/>
  <c r="K612" i="15"/>
  <c r="J612" i="15"/>
  <c r="H612" i="15"/>
  <c r="G612" i="15"/>
  <c r="O611" i="15"/>
  <c r="N611" i="15"/>
  <c r="M611" i="15"/>
  <c r="L611" i="15"/>
  <c r="K611" i="15"/>
  <c r="J611" i="15"/>
  <c r="H611" i="15"/>
  <c r="G611" i="15"/>
  <c r="O610" i="15"/>
  <c r="N610" i="15"/>
  <c r="M610" i="15"/>
  <c r="L610" i="15"/>
  <c r="K610" i="15"/>
  <c r="J610" i="15"/>
  <c r="H610" i="15"/>
  <c r="G610" i="15"/>
  <c r="O609" i="15"/>
  <c r="N609" i="15"/>
  <c r="M609" i="15"/>
  <c r="L609" i="15"/>
  <c r="K609" i="15"/>
  <c r="J609" i="15"/>
  <c r="I609" i="15"/>
  <c r="H609" i="15"/>
  <c r="G609" i="15"/>
  <c r="O608" i="15"/>
  <c r="N608" i="15"/>
  <c r="M608" i="15"/>
  <c r="L608" i="15"/>
  <c r="K608" i="15"/>
  <c r="J608" i="15"/>
  <c r="I608" i="15"/>
  <c r="H608" i="15"/>
  <c r="G608" i="15"/>
  <c r="O607" i="15"/>
  <c r="N607" i="15"/>
  <c r="M607" i="15"/>
  <c r="L607" i="15"/>
  <c r="K607" i="15"/>
  <c r="J607" i="15"/>
  <c r="H607" i="15"/>
  <c r="G607" i="15"/>
  <c r="O606" i="15"/>
  <c r="N606" i="15"/>
  <c r="M606" i="15"/>
  <c r="L606" i="15"/>
  <c r="K606" i="15"/>
  <c r="J606" i="15"/>
  <c r="I606" i="15"/>
  <c r="H606" i="15"/>
  <c r="G606" i="15"/>
  <c r="O605" i="15"/>
  <c r="N605" i="15"/>
  <c r="M605" i="15"/>
  <c r="L605" i="15"/>
  <c r="K605" i="15"/>
  <c r="J605" i="15"/>
  <c r="I605" i="15"/>
  <c r="H605" i="15"/>
  <c r="G605" i="15"/>
  <c r="O604" i="15"/>
  <c r="N604" i="15"/>
  <c r="M604" i="15"/>
  <c r="L604" i="15"/>
  <c r="K604" i="15"/>
  <c r="J604" i="15"/>
  <c r="H604" i="15"/>
  <c r="G604" i="15"/>
  <c r="O603" i="15"/>
  <c r="N603" i="15"/>
  <c r="M603" i="15"/>
  <c r="L603" i="15"/>
  <c r="K603" i="15"/>
  <c r="J603" i="15"/>
  <c r="I603" i="15"/>
  <c r="H603" i="15"/>
  <c r="G603" i="15"/>
  <c r="O602" i="15"/>
  <c r="N602" i="15"/>
  <c r="M602" i="15"/>
  <c r="L602" i="15"/>
  <c r="K602" i="15"/>
  <c r="J602" i="15"/>
  <c r="I602" i="15"/>
  <c r="H602" i="15"/>
  <c r="G602" i="15"/>
  <c r="O601" i="15"/>
  <c r="N601" i="15"/>
  <c r="M601" i="15"/>
  <c r="L601" i="15"/>
  <c r="K601" i="15"/>
  <c r="J601" i="15"/>
  <c r="H601" i="15"/>
  <c r="G601" i="15"/>
  <c r="O600" i="15"/>
  <c r="N600" i="15"/>
  <c r="M600" i="15"/>
  <c r="L600" i="15"/>
  <c r="K600" i="15"/>
  <c r="J600" i="15"/>
  <c r="I600" i="15"/>
  <c r="H600" i="15"/>
  <c r="G600" i="15"/>
  <c r="O599" i="15"/>
  <c r="N599" i="15"/>
  <c r="M599" i="15"/>
  <c r="L599" i="15"/>
  <c r="K599" i="15"/>
  <c r="J599" i="15"/>
  <c r="I599" i="15"/>
  <c r="H599" i="15"/>
  <c r="G599" i="15"/>
  <c r="O598" i="15"/>
  <c r="N598" i="15"/>
  <c r="M598" i="15"/>
  <c r="L598" i="15"/>
  <c r="K598" i="15"/>
  <c r="J598" i="15"/>
  <c r="H598" i="15"/>
  <c r="G598" i="15"/>
  <c r="O597" i="15"/>
  <c r="N597" i="15"/>
  <c r="M597" i="15"/>
  <c r="L597" i="15"/>
  <c r="K597" i="15"/>
  <c r="J597" i="15"/>
  <c r="H597" i="15"/>
  <c r="G597" i="15"/>
  <c r="O596" i="15"/>
  <c r="N596" i="15"/>
  <c r="M596" i="15"/>
  <c r="L596" i="15"/>
  <c r="K596" i="15"/>
  <c r="J596" i="15"/>
  <c r="H596" i="15"/>
  <c r="G596" i="15"/>
  <c r="O595" i="15"/>
  <c r="N595" i="15"/>
  <c r="M595" i="15"/>
  <c r="L595" i="15"/>
  <c r="K595" i="15"/>
  <c r="J595" i="15"/>
  <c r="H595" i="15"/>
  <c r="G595" i="15"/>
  <c r="O594" i="15"/>
  <c r="N594" i="15"/>
  <c r="M594" i="15"/>
  <c r="L594" i="15"/>
  <c r="K594" i="15"/>
  <c r="J594" i="15"/>
  <c r="I594" i="15"/>
  <c r="H594" i="15"/>
  <c r="G594" i="15"/>
  <c r="O593" i="15"/>
  <c r="N593" i="15"/>
  <c r="M593" i="15"/>
  <c r="L593" i="15"/>
  <c r="K593" i="15"/>
  <c r="J593" i="15"/>
  <c r="I593" i="15"/>
  <c r="H593" i="15"/>
  <c r="G593" i="15"/>
  <c r="O592" i="15"/>
  <c r="N592" i="15"/>
  <c r="M592" i="15"/>
  <c r="L592" i="15"/>
  <c r="K592" i="15"/>
  <c r="J592" i="15"/>
  <c r="H592" i="15"/>
  <c r="G592" i="15"/>
  <c r="O591" i="15"/>
  <c r="N591" i="15"/>
  <c r="M591" i="15"/>
  <c r="L591" i="15"/>
  <c r="K591" i="15"/>
  <c r="J591" i="15"/>
  <c r="H591" i="15"/>
  <c r="G591" i="15"/>
  <c r="O590" i="15"/>
  <c r="N590" i="15"/>
  <c r="M590" i="15"/>
  <c r="L590" i="15"/>
  <c r="K590" i="15"/>
  <c r="J590" i="15"/>
  <c r="H590" i="15"/>
  <c r="G590" i="15"/>
  <c r="O589" i="15"/>
  <c r="N589" i="15"/>
  <c r="M589" i="15"/>
  <c r="L589" i="15"/>
  <c r="K589" i="15"/>
  <c r="J589" i="15"/>
  <c r="H589" i="15"/>
  <c r="G589" i="15"/>
  <c r="O588" i="15"/>
  <c r="N588" i="15"/>
  <c r="M588" i="15"/>
  <c r="L588" i="15"/>
  <c r="K588" i="15"/>
  <c r="J588" i="15"/>
  <c r="I588" i="15"/>
  <c r="H588" i="15"/>
  <c r="G588" i="15"/>
  <c r="O587" i="15"/>
  <c r="N587" i="15"/>
  <c r="M587" i="15"/>
  <c r="L587" i="15"/>
  <c r="K587" i="15"/>
  <c r="J587" i="15"/>
  <c r="I587" i="15"/>
  <c r="H587" i="15"/>
  <c r="G587" i="15"/>
  <c r="O586" i="15"/>
  <c r="N586" i="15"/>
  <c r="M586" i="15"/>
  <c r="L586" i="15"/>
  <c r="K586" i="15"/>
  <c r="J586" i="15"/>
  <c r="H586" i="15"/>
  <c r="G586" i="15"/>
  <c r="O585" i="15"/>
  <c r="N585" i="15"/>
  <c r="M585" i="15"/>
  <c r="L585" i="15"/>
  <c r="K585" i="15"/>
  <c r="J585" i="15"/>
  <c r="I585" i="15"/>
  <c r="H585" i="15"/>
  <c r="G585" i="15"/>
  <c r="O584" i="15"/>
  <c r="N584" i="15"/>
  <c r="M584" i="15"/>
  <c r="L584" i="15"/>
  <c r="K584" i="15"/>
  <c r="J584" i="15"/>
  <c r="I584" i="15"/>
  <c r="H584" i="15"/>
  <c r="G584" i="15"/>
  <c r="O583" i="15"/>
  <c r="N583" i="15"/>
  <c r="M583" i="15"/>
  <c r="L583" i="15"/>
  <c r="K583" i="15"/>
  <c r="J583" i="15"/>
  <c r="H583" i="15"/>
  <c r="G583" i="15"/>
  <c r="O582" i="15"/>
  <c r="N582" i="15"/>
  <c r="M582" i="15"/>
  <c r="L582" i="15"/>
  <c r="K582" i="15"/>
  <c r="J582" i="15"/>
  <c r="I582" i="15"/>
  <c r="H582" i="15"/>
  <c r="G582" i="15"/>
  <c r="O581" i="15"/>
  <c r="N581" i="15"/>
  <c r="M581" i="15"/>
  <c r="L581" i="15"/>
  <c r="K581" i="15"/>
  <c r="J581" i="15"/>
  <c r="I581" i="15"/>
  <c r="H581" i="15"/>
  <c r="G581" i="15"/>
  <c r="O580" i="15"/>
  <c r="N580" i="15"/>
  <c r="M580" i="15"/>
  <c r="L580" i="15"/>
  <c r="K580" i="15"/>
  <c r="J580" i="15"/>
  <c r="H580" i="15"/>
  <c r="G580" i="15"/>
  <c r="O579" i="15"/>
  <c r="N579" i="15"/>
  <c r="M579" i="15"/>
  <c r="L579" i="15"/>
  <c r="K579" i="15"/>
  <c r="J579" i="15"/>
  <c r="I579" i="15"/>
  <c r="H579" i="15"/>
  <c r="G579" i="15"/>
  <c r="O578" i="15"/>
  <c r="N578" i="15"/>
  <c r="M578" i="15"/>
  <c r="L578" i="15"/>
  <c r="K578" i="15"/>
  <c r="J578" i="15"/>
  <c r="I578" i="15"/>
  <c r="H578" i="15"/>
  <c r="G578" i="15"/>
  <c r="O577" i="15"/>
  <c r="N577" i="15"/>
  <c r="M577" i="15"/>
  <c r="L577" i="15"/>
  <c r="K577" i="15"/>
  <c r="J577" i="15"/>
  <c r="H577" i="15"/>
  <c r="G577" i="15"/>
  <c r="O576" i="15"/>
  <c r="N576" i="15"/>
  <c r="M576" i="15"/>
  <c r="L576" i="15"/>
  <c r="K576" i="15"/>
  <c r="J576" i="15"/>
  <c r="I576" i="15"/>
  <c r="H576" i="15"/>
  <c r="G576" i="15"/>
  <c r="O575" i="15"/>
  <c r="N575" i="15"/>
  <c r="M575" i="15"/>
  <c r="L575" i="15"/>
  <c r="K575" i="15"/>
  <c r="J575" i="15"/>
  <c r="I575" i="15"/>
  <c r="H575" i="15"/>
  <c r="G575" i="15"/>
  <c r="O574" i="15"/>
  <c r="N574" i="15"/>
  <c r="M574" i="15"/>
  <c r="L574" i="15"/>
  <c r="K574" i="15"/>
  <c r="J574" i="15"/>
  <c r="H574" i="15"/>
  <c r="G574" i="15"/>
  <c r="O573" i="15"/>
  <c r="N573" i="15"/>
  <c r="M573" i="15"/>
  <c r="L573" i="15"/>
  <c r="K573" i="15"/>
  <c r="J573" i="15"/>
  <c r="I573" i="15"/>
  <c r="H573" i="15"/>
  <c r="G573" i="15"/>
  <c r="O572" i="15"/>
  <c r="N572" i="15"/>
  <c r="M572" i="15"/>
  <c r="L572" i="15"/>
  <c r="K572" i="15"/>
  <c r="J572" i="15"/>
  <c r="I572" i="15"/>
  <c r="H572" i="15"/>
  <c r="G572" i="15"/>
  <c r="O571" i="15"/>
  <c r="N571" i="15"/>
  <c r="M571" i="15"/>
  <c r="L571" i="15"/>
  <c r="K571" i="15"/>
  <c r="J571" i="15"/>
  <c r="H571" i="15"/>
  <c r="G571" i="15"/>
  <c r="O570" i="15"/>
  <c r="N570" i="15"/>
  <c r="M570" i="15"/>
  <c r="L570" i="15"/>
  <c r="K570" i="15"/>
  <c r="J570" i="15"/>
  <c r="H570" i="15"/>
  <c r="G570" i="15"/>
  <c r="O569" i="15"/>
  <c r="N569" i="15"/>
  <c r="M569" i="15"/>
  <c r="L569" i="15"/>
  <c r="K569" i="15"/>
  <c r="J569" i="15"/>
  <c r="H569" i="15"/>
  <c r="G569" i="15"/>
  <c r="O568" i="15"/>
  <c r="N568" i="15"/>
  <c r="M568" i="15"/>
  <c r="L568" i="15"/>
  <c r="K568" i="15"/>
  <c r="J568" i="15"/>
  <c r="H568" i="15"/>
  <c r="G568" i="15"/>
  <c r="O567" i="15"/>
  <c r="N567" i="15"/>
  <c r="M567" i="15"/>
  <c r="L567" i="15"/>
  <c r="K567" i="15"/>
  <c r="J567" i="15"/>
  <c r="I567" i="15"/>
  <c r="H567" i="15"/>
  <c r="G567" i="15"/>
  <c r="O566" i="15"/>
  <c r="N566" i="15"/>
  <c r="M566" i="15"/>
  <c r="L566" i="15"/>
  <c r="K566" i="15"/>
  <c r="J566" i="15"/>
  <c r="I566" i="15"/>
  <c r="H566" i="15"/>
  <c r="G566" i="15"/>
  <c r="O565" i="15"/>
  <c r="N565" i="15"/>
  <c r="M565" i="15"/>
  <c r="L565" i="15"/>
  <c r="K565" i="15"/>
  <c r="J565" i="15"/>
  <c r="H565" i="15"/>
  <c r="G565" i="15"/>
  <c r="O564" i="15"/>
  <c r="N564" i="15"/>
  <c r="M564" i="15"/>
  <c r="L564" i="15"/>
  <c r="K564" i="15"/>
  <c r="J564" i="15"/>
  <c r="I564" i="15"/>
  <c r="H564" i="15"/>
  <c r="G564" i="15"/>
  <c r="O563" i="15"/>
  <c r="N563" i="15"/>
  <c r="M563" i="15"/>
  <c r="L563" i="15"/>
  <c r="K563" i="15"/>
  <c r="J563" i="15"/>
  <c r="I563" i="15"/>
  <c r="H563" i="15"/>
  <c r="G563" i="15"/>
  <c r="O562" i="15"/>
  <c r="N562" i="15"/>
  <c r="M562" i="15"/>
  <c r="L562" i="15"/>
  <c r="K562" i="15"/>
  <c r="J562" i="15"/>
  <c r="H562" i="15"/>
  <c r="G562" i="15"/>
  <c r="O561" i="15"/>
  <c r="N561" i="15"/>
  <c r="M561" i="15"/>
  <c r="L561" i="15"/>
  <c r="K561" i="15"/>
  <c r="J561" i="15"/>
  <c r="I561" i="15"/>
  <c r="H561" i="15"/>
  <c r="G561" i="15"/>
  <c r="O560" i="15"/>
  <c r="N560" i="15"/>
  <c r="M560" i="15"/>
  <c r="L560" i="15"/>
  <c r="K560" i="15"/>
  <c r="J560" i="15"/>
  <c r="I560" i="15"/>
  <c r="H560" i="15"/>
  <c r="G560" i="15"/>
  <c r="O559" i="15"/>
  <c r="N559" i="15"/>
  <c r="M559" i="15"/>
  <c r="L559" i="15"/>
  <c r="K559" i="15"/>
  <c r="J559" i="15"/>
  <c r="H559" i="15"/>
  <c r="G559" i="15"/>
  <c r="O558" i="15"/>
  <c r="N558" i="15"/>
  <c r="M558" i="15"/>
  <c r="L558" i="15"/>
  <c r="K558" i="15"/>
  <c r="J558" i="15"/>
  <c r="I558" i="15"/>
  <c r="H558" i="15"/>
  <c r="G558" i="15"/>
  <c r="O557" i="15"/>
  <c r="N557" i="15"/>
  <c r="M557" i="15"/>
  <c r="L557" i="15"/>
  <c r="K557" i="15"/>
  <c r="J557" i="15"/>
  <c r="I557" i="15"/>
  <c r="H557" i="15"/>
  <c r="G557" i="15"/>
  <c r="O556" i="15"/>
  <c r="N556" i="15"/>
  <c r="M556" i="15"/>
  <c r="L556" i="15"/>
  <c r="K556" i="15"/>
  <c r="J556" i="15"/>
  <c r="H556" i="15"/>
  <c r="G556" i="15"/>
  <c r="O555" i="15"/>
  <c r="N555" i="15"/>
  <c r="M555" i="15"/>
  <c r="L555" i="15"/>
  <c r="K555" i="15"/>
  <c r="J555" i="15"/>
  <c r="I555" i="15"/>
  <c r="H555" i="15"/>
  <c r="G555" i="15"/>
  <c r="O554" i="15"/>
  <c r="N554" i="15"/>
  <c r="M554" i="15"/>
  <c r="L554" i="15"/>
  <c r="K554" i="15"/>
  <c r="J554" i="15"/>
  <c r="I554" i="15"/>
  <c r="H554" i="15"/>
  <c r="G554" i="15"/>
  <c r="O553" i="15"/>
  <c r="N553" i="15"/>
  <c r="M553" i="15"/>
  <c r="L553" i="15"/>
  <c r="K553" i="15"/>
  <c r="J553" i="15"/>
  <c r="H553" i="15"/>
  <c r="G553" i="15"/>
  <c r="O552" i="15"/>
  <c r="N552" i="15"/>
  <c r="M552" i="15"/>
  <c r="L552" i="15"/>
  <c r="K552" i="15"/>
  <c r="J552" i="15"/>
  <c r="I552" i="15"/>
  <c r="H552" i="15"/>
  <c r="G552" i="15"/>
  <c r="O551" i="15"/>
  <c r="N551" i="15"/>
  <c r="M551" i="15"/>
  <c r="L551" i="15"/>
  <c r="K551" i="15"/>
  <c r="J551" i="15"/>
  <c r="I551" i="15"/>
  <c r="H551" i="15"/>
  <c r="G551" i="15"/>
  <c r="O550" i="15"/>
  <c r="N550" i="15"/>
  <c r="M550" i="15"/>
  <c r="L550" i="15"/>
  <c r="K550" i="15"/>
  <c r="J550" i="15"/>
  <c r="H550" i="15"/>
  <c r="G550" i="15"/>
  <c r="O549" i="15"/>
  <c r="N549" i="15"/>
  <c r="M549" i="15"/>
  <c r="L549" i="15"/>
  <c r="K549" i="15"/>
  <c r="J549" i="15"/>
  <c r="I549" i="15"/>
  <c r="H549" i="15"/>
  <c r="G549" i="15"/>
  <c r="O548" i="15"/>
  <c r="N548" i="15"/>
  <c r="M548" i="15"/>
  <c r="L548" i="15"/>
  <c r="K548" i="15"/>
  <c r="J548" i="15"/>
  <c r="I548" i="15"/>
  <c r="H548" i="15"/>
  <c r="G548" i="15"/>
  <c r="O547" i="15"/>
  <c r="N547" i="15"/>
  <c r="M547" i="15"/>
  <c r="L547" i="15"/>
  <c r="K547" i="15"/>
  <c r="J547" i="15"/>
  <c r="H547" i="15"/>
  <c r="G547" i="15"/>
  <c r="O546" i="15"/>
  <c r="N546" i="15"/>
  <c r="M546" i="15"/>
  <c r="L546" i="15"/>
  <c r="K546" i="15"/>
  <c r="J546" i="15"/>
  <c r="I546" i="15"/>
  <c r="H546" i="15"/>
  <c r="G546" i="15"/>
  <c r="O545" i="15"/>
  <c r="N545" i="15"/>
  <c r="M545" i="15"/>
  <c r="L545" i="15"/>
  <c r="K545" i="15"/>
  <c r="J545" i="15"/>
  <c r="I545" i="15"/>
  <c r="H545" i="15"/>
  <c r="G545" i="15"/>
  <c r="O544" i="15"/>
  <c r="N544" i="15"/>
  <c r="M544" i="15"/>
  <c r="L544" i="15"/>
  <c r="K544" i="15"/>
  <c r="J544" i="15"/>
  <c r="H544" i="15"/>
  <c r="G544" i="15"/>
  <c r="O543" i="15"/>
  <c r="N543" i="15"/>
  <c r="M543" i="15"/>
  <c r="L543" i="15"/>
  <c r="K543" i="15"/>
  <c r="J543" i="15"/>
  <c r="I543" i="15"/>
  <c r="H543" i="15"/>
  <c r="G543" i="15"/>
  <c r="O542" i="15"/>
  <c r="N542" i="15"/>
  <c r="M542" i="15"/>
  <c r="L542" i="15"/>
  <c r="K542" i="15"/>
  <c r="J542" i="15"/>
  <c r="I542" i="15"/>
  <c r="H542" i="15"/>
  <c r="G542" i="15"/>
  <c r="O541" i="15"/>
  <c r="N541" i="15"/>
  <c r="M541" i="15"/>
  <c r="L541" i="15"/>
  <c r="K541" i="15"/>
  <c r="J541" i="15"/>
  <c r="H541" i="15"/>
  <c r="G541" i="15"/>
  <c r="O540" i="15"/>
  <c r="N540" i="15"/>
  <c r="M540" i="15"/>
  <c r="L540" i="15"/>
  <c r="K540" i="15"/>
  <c r="J540" i="15"/>
  <c r="I540" i="15"/>
  <c r="H540" i="15"/>
  <c r="G540" i="15"/>
  <c r="O539" i="15"/>
  <c r="N539" i="15"/>
  <c r="M539" i="15"/>
  <c r="L539" i="15"/>
  <c r="K539" i="15"/>
  <c r="J539" i="15"/>
  <c r="I539" i="15"/>
  <c r="H539" i="15"/>
  <c r="G539" i="15"/>
  <c r="O538" i="15"/>
  <c r="N538" i="15"/>
  <c r="M538" i="15"/>
  <c r="L538" i="15"/>
  <c r="K538" i="15"/>
  <c r="J538" i="15"/>
  <c r="H538" i="15"/>
  <c r="G538" i="15"/>
  <c r="O537" i="15"/>
  <c r="N537" i="15"/>
  <c r="M537" i="15"/>
  <c r="L537" i="15"/>
  <c r="K537" i="15"/>
  <c r="J537" i="15"/>
  <c r="I537" i="15"/>
  <c r="H537" i="15"/>
  <c r="G537" i="15"/>
  <c r="O536" i="15"/>
  <c r="N536" i="15"/>
  <c r="M536" i="15"/>
  <c r="L536" i="15"/>
  <c r="K536" i="15"/>
  <c r="J536" i="15"/>
  <c r="I536" i="15"/>
  <c r="H536" i="15"/>
  <c r="G536" i="15"/>
  <c r="O535" i="15"/>
  <c r="N535" i="15"/>
  <c r="M535" i="15"/>
  <c r="L535" i="15"/>
  <c r="K535" i="15"/>
  <c r="J535" i="15"/>
  <c r="H535" i="15"/>
  <c r="G535" i="15"/>
  <c r="O534" i="15"/>
  <c r="N534" i="15"/>
  <c r="M534" i="15"/>
  <c r="L534" i="15"/>
  <c r="K534" i="15"/>
  <c r="J534" i="15"/>
  <c r="I534" i="15"/>
  <c r="H534" i="15"/>
  <c r="G534" i="15"/>
  <c r="O533" i="15"/>
  <c r="N533" i="15"/>
  <c r="M533" i="15"/>
  <c r="L533" i="15"/>
  <c r="K533" i="15"/>
  <c r="J533" i="15"/>
  <c r="I533" i="15"/>
  <c r="H533" i="15"/>
  <c r="G533" i="15"/>
  <c r="O532" i="15"/>
  <c r="N532" i="15"/>
  <c r="M532" i="15"/>
  <c r="L532" i="15"/>
  <c r="K532" i="15"/>
  <c r="J532" i="15"/>
  <c r="H532" i="15"/>
  <c r="G532" i="15"/>
  <c r="O531" i="15"/>
  <c r="N531" i="15"/>
  <c r="M531" i="15"/>
  <c r="L531" i="15"/>
  <c r="K531" i="15"/>
  <c r="J531" i="15"/>
  <c r="H531" i="15"/>
  <c r="G531" i="15"/>
  <c r="O530" i="15"/>
  <c r="N530" i="15"/>
  <c r="M530" i="15"/>
  <c r="L530" i="15"/>
  <c r="K530" i="15"/>
  <c r="J530" i="15"/>
  <c r="H530" i="15"/>
  <c r="G530" i="15"/>
  <c r="O529" i="15"/>
  <c r="N529" i="15"/>
  <c r="M529" i="15"/>
  <c r="L529" i="15"/>
  <c r="K529" i="15"/>
  <c r="J529" i="15"/>
  <c r="H529" i="15"/>
  <c r="G529" i="15"/>
  <c r="O528" i="15"/>
  <c r="N528" i="15"/>
  <c r="M528" i="15"/>
  <c r="L528" i="15"/>
  <c r="K528" i="15"/>
  <c r="J528" i="15"/>
  <c r="I528" i="15"/>
  <c r="H528" i="15"/>
  <c r="G528" i="15"/>
  <c r="O527" i="15"/>
  <c r="N527" i="15"/>
  <c r="M527" i="15"/>
  <c r="L527" i="15"/>
  <c r="K527" i="15"/>
  <c r="J527" i="15"/>
  <c r="I527" i="15"/>
  <c r="H527" i="15"/>
  <c r="G527" i="15"/>
  <c r="O526" i="15"/>
  <c r="N526" i="15"/>
  <c r="M526" i="15"/>
  <c r="L526" i="15"/>
  <c r="K526" i="15"/>
  <c r="J526" i="15"/>
  <c r="H526" i="15"/>
  <c r="G526" i="15"/>
  <c r="O525" i="15"/>
  <c r="N525" i="15"/>
  <c r="M525" i="15"/>
  <c r="L525" i="15"/>
  <c r="K525" i="15"/>
  <c r="J525" i="15"/>
  <c r="I525" i="15"/>
  <c r="H525" i="15"/>
  <c r="G525" i="15"/>
  <c r="O524" i="15"/>
  <c r="N524" i="15"/>
  <c r="M524" i="15"/>
  <c r="L524" i="15"/>
  <c r="K524" i="15"/>
  <c r="J524" i="15"/>
  <c r="I524" i="15"/>
  <c r="H524" i="15"/>
  <c r="G524" i="15"/>
  <c r="O523" i="15"/>
  <c r="N523" i="15"/>
  <c r="M523" i="15"/>
  <c r="L523" i="15"/>
  <c r="K523" i="15"/>
  <c r="J523" i="15"/>
  <c r="H523" i="15"/>
  <c r="G523" i="15"/>
  <c r="O522" i="15"/>
  <c r="N522" i="15"/>
  <c r="M522" i="15"/>
  <c r="L522" i="15"/>
  <c r="K522" i="15"/>
  <c r="J522" i="15"/>
  <c r="I522" i="15"/>
  <c r="H522" i="15"/>
  <c r="G522" i="15"/>
  <c r="O521" i="15"/>
  <c r="N521" i="15"/>
  <c r="M521" i="15"/>
  <c r="L521" i="15"/>
  <c r="K521" i="15"/>
  <c r="J521" i="15"/>
  <c r="I521" i="15"/>
  <c r="H521" i="15"/>
  <c r="G521" i="15"/>
  <c r="O520" i="15"/>
  <c r="N520" i="15"/>
  <c r="M520" i="15"/>
  <c r="L520" i="15"/>
  <c r="K520" i="15"/>
  <c r="J520" i="15"/>
  <c r="H520" i="15"/>
  <c r="G520" i="15"/>
  <c r="O519" i="15"/>
  <c r="N519" i="15"/>
  <c r="M519" i="15"/>
  <c r="L519" i="15"/>
  <c r="K519" i="15"/>
  <c r="J519" i="15"/>
  <c r="I519" i="15"/>
  <c r="H519" i="15"/>
  <c r="G519" i="15"/>
  <c r="O518" i="15"/>
  <c r="N518" i="15"/>
  <c r="M518" i="15"/>
  <c r="L518" i="15"/>
  <c r="K518" i="15"/>
  <c r="J518" i="15"/>
  <c r="I518" i="15"/>
  <c r="H518" i="15"/>
  <c r="G518" i="15"/>
  <c r="O517" i="15"/>
  <c r="N517" i="15"/>
  <c r="M517" i="15"/>
  <c r="L517" i="15"/>
  <c r="K517" i="15"/>
  <c r="J517" i="15"/>
  <c r="H517" i="15"/>
  <c r="G517" i="15"/>
  <c r="O516" i="15"/>
  <c r="N516" i="15"/>
  <c r="M516" i="15"/>
  <c r="L516" i="15"/>
  <c r="K516" i="15"/>
  <c r="J516" i="15"/>
  <c r="I516" i="15"/>
  <c r="H516" i="15"/>
  <c r="G516" i="15"/>
  <c r="O515" i="15"/>
  <c r="N515" i="15"/>
  <c r="M515" i="15"/>
  <c r="L515" i="15"/>
  <c r="K515" i="15"/>
  <c r="J515" i="15"/>
  <c r="I515" i="15"/>
  <c r="H515" i="15"/>
  <c r="G515" i="15"/>
  <c r="O514" i="15"/>
  <c r="N514" i="15"/>
  <c r="M514" i="15"/>
  <c r="L514" i="15"/>
  <c r="K514" i="15"/>
  <c r="J514" i="15"/>
  <c r="H514" i="15"/>
  <c r="G514" i="15"/>
  <c r="O513" i="15"/>
  <c r="N513" i="15"/>
  <c r="M513" i="15"/>
  <c r="L513" i="15"/>
  <c r="K513" i="15"/>
  <c r="J513" i="15"/>
  <c r="I513" i="15"/>
  <c r="H513" i="15"/>
  <c r="G513" i="15"/>
  <c r="O512" i="15"/>
  <c r="N512" i="15"/>
  <c r="M512" i="15"/>
  <c r="L512" i="15"/>
  <c r="K512" i="15"/>
  <c r="J512" i="15"/>
  <c r="I512" i="15"/>
  <c r="H512" i="15"/>
  <c r="G512" i="15"/>
  <c r="O511" i="15"/>
  <c r="N511" i="15"/>
  <c r="M511" i="15"/>
  <c r="L511" i="15"/>
  <c r="K511" i="15"/>
  <c r="J511" i="15"/>
  <c r="H511" i="15"/>
  <c r="G511" i="15"/>
  <c r="O510" i="15"/>
  <c r="N510" i="15"/>
  <c r="M510" i="15"/>
  <c r="L510" i="15"/>
  <c r="K510" i="15"/>
  <c r="J510" i="15"/>
  <c r="H510" i="15"/>
  <c r="G510" i="15"/>
  <c r="O509" i="15"/>
  <c r="N509" i="15"/>
  <c r="M509" i="15"/>
  <c r="L509" i="15"/>
  <c r="K509" i="15"/>
  <c r="J509" i="15"/>
  <c r="H509" i="15"/>
  <c r="G509" i="15"/>
  <c r="O508" i="15"/>
  <c r="N508" i="15"/>
  <c r="M508" i="15"/>
  <c r="L508" i="15"/>
  <c r="K508" i="15"/>
  <c r="J508" i="15"/>
  <c r="H508" i="15"/>
  <c r="G508" i="15"/>
  <c r="O507" i="15"/>
  <c r="N507" i="15"/>
  <c r="M507" i="15"/>
  <c r="L507" i="15"/>
  <c r="K507" i="15"/>
  <c r="J507" i="15"/>
  <c r="I507" i="15"/>
  <c r="H507" i="15"/>
  <c r="G507" i="15"/>
  <c r="O506" i="15"/>
  <c r="N506" i="15"/>
  <c r="M506" i="15"/>
  <c r="L506" i="15"/>
  <c r="K506" i="15"/>
  <c r="J506" i="15"/>
  <c r="I506" i="15"/>
  <c r="H506" i="15"/>
  <c r="G506" i="15"/>
  <c r="O505" i="15"/>
  <c r="N505" i="15"/>
  <c r="M505" i="15"/>
  <c r="L505" i="15"/>
  <c r="K505" i="15"/>
  <c r="J505" i="15"/>
  <c r="H505" i="15"/>
  <c r="G505" i="15"/>
  <c r="O504" i="15"/>
  <c r="N504" i="15"/>
  <c r="M504" i="15"/>
  <c r="L504" i="15"/>
  <c r="K504" i="15"/>
  <c r="J504" i="15"/>
  <c r="I504" i="15"/>
  <c r="H504" i="15"/>
  <c r="G504" i="15"/>
  <c r="O503" i="15"/>
  <c r="N503" i="15"/>
  <c r="M503" i="15"/>
  <c r="L503" i="15"/>
  <c r="K503" i="15"/>
  <c r="J503" i="15"/>
  <c r="I503" i="15"/>
  <c r="H503" i="15"/>
  <c r="G503" i="15"/>
  <c r="O502" i="15"/>
  <c r="N502" i="15"/>
  <c r="M502" i="15"/>
  <c r="L502" i="15"/>
  <c r="K502" i="15"/>
  <c r="J502" i="15"/>
  <c r="H502" i="15"/>
  <c r="G502" i="15"/>
  <c r="O501" i="15"/>
  <c r="N501" i="15"/>
  <c r="M501" i="15"/>
  <c r="L501" i="15"/>
  <c r="K501" i="15"/>
  <c r="J501" i="15"/>
  <c r="I501" i="15"/>
  <c r="H501" i="15"/>
  <c r="G501" i="15"/>
  <c r="O500" i="15"/>
  <c r="N500" i="15"/>
  <c r="M500" i="15"/>
  <c r="L500" i="15"/>
  <c r="K500" i="15"/>
  <c r="J500" i="15"/>
  <c r="I500" i="15"/>
  <c r="H500" i="15"/>
  <c r="G500" i="15"/>
  <c r="O499" i="15"/>
  <c r="N499" i="15"/>
  <c r="M499" i="15"/>
  <c r="L499" i="15"/>
  <c r="K499" i="15"/>
  <c r="J499" i="15"/>
  <c r="H499" i="15"/>
  <c r="G499" i="15"/>
  <c r="O498" i="15"/>
  <c r="N498" i="15"/>
  <c r="M498" i="15"/>
  <c r="L498" i="15"/>
  <c r="K498" i="15"/>
  <c r="J498" i="15"/>
  <c r="I498" i="15"/>
  <c r="H498" i="15"/>
  <c r="G498" i="15"/>
  <c r="O497" i="15"/>
  <c r="N497" i="15"/>
  <c r="M497" i="15"/>
  <c r="L497" i="15"/>
  <c r="K497" i="15"/>
  <c r="J497" i="15"/>
  <c r="I497" i="15"/>
  <c r="H497" i="15"/>
  <c r="G497" i="15"/>
  <c r="O496" i="15"/>
  <c r="N496" i="15"/>
  <c r="M496" i="15"/>
  <c r="L496" i="15"/>
  <c r="K496" i="15"/>
  <c r="J496" i="15"/>
  <c r="H496" i="15"/>
  <c r="G496" i="15"/>
  <c r="O495" i="15"/>
  <c r="N495" i="15"/>
  <c r="M495" i="15"/>
  <c r="L495" i="15"/>
  <c r="K495" i="15"/>
  <c r="J495" i="15"/>
  <c r="I495" i="15"/>
  <c r="H495" i="15"/>
  <c r="G495" i="15"/>
  <c r="O494" i="15"/>
  <c r="N494" i="15"/>
  <c r="M494" i="15"/>
  <c r="L494" i="15"/>
  <c r="K494" i="15"/>
  <c r="J494" i="15"/>
  <c r="I494" i="15"/>
  <c r="H494" i="15"/>
  <c r="G494" i="15"/>
  <c r="O493" i="15"/>
  <c r="N493" i="15"/>
  <c r="M493" i="15"/>
  <c r="L493" i="15"/>
  <c r="K493" i="15"/>
  <c r="J493" i="15"/>
  <c r="H493" i="15"/>
  <c r="G493" i="15"/>
  <c r="O492" i="15"/>
  <c r="N492" i="15"/>
  <c r="M492" i="15"/>
  <c r="L492" i="15"/>
  <c r="K492" i="15"/>
  <c r="J492" i="15"/>
  <c r="I492" i="15"/>
  <c r="H492" i="15"/>
  <c r="G492" i="15"/>
  <c r="O491" i="15"/>
  <c r="N491" i="15"/>
  <c r="M491" i="15"/>
  <c r="L491" i="15"/>
  <c r="K491" i="15"/>
  <c r="J491" i="15"/>
  <c r="I491" i="15"/>
  <c r="H491" i="15"/>
  <c r="G491" i="15"/>
  <c r="O490" i="15"/>
  <c r="N490" i="15"/>
  <c r="M490" i="15"/>
  <c r="L490" i="15"/>
  <c r="K490" i="15"/>
  <c r="J490" i="15"/>
  <c r="H490" i="15"/>
  <c r="G490" i="15"/>
  <c r="O489" i="15"/>
  <c r="N489" i="15"/>
  <c r="M489" i="15"/>
  <c r="L489" i="15"/>
  <c r="K489" i="15"/>
  <c r="J489" i="15"/>
  <c r="I489" i="15"/>
  <c r="H489" i="15"/>
  <c r="G489" i="15"/>
  <c r="O488" i="15"/>
  <c r="N488" i="15"/>
  <c r="M488" i="15"/>
  <c r="L488" i="15"/>
  <c r="K488" i="15"/>
  <c r="J488" i="15"/>
  <c r="I488" i="15"/>
  <c r="H488" i="15"/>
  <c r="G488" i="15"/>
  <c r="O487" i="15"/>
  <c r="N487" i="15"/>
  <c r="M487" i="15"/>
  <c r="L487" i="15"/>
  <c r="K487" i="15"/>
  <c r="J487" i="15"/>
  <c r="H487" i="15"/>
  <c r="G487" i="15"/>
  <c r="O486" i="15"/>
  <c r="N486" i="15"/>
  <c r="M486" i="15"/>
  <c r="L486" i="15"/>
  <c r="K486" i="15"/>
  <c r="J486" i="15"/>
  <c r="I486" i="15"/>
  <c r="H486" i="15"/>
  <c r="G486" i="15"/>
  <c r="O485" i="15"/>
  <c r="N485" i="15"/>
  <c r="M485" i="15"/>
  <c r="L485" i="15"/>
  <c r="K485" i="15"/>
  <c r="J485" i="15"/>
  <c r="I485" i="15"/>
  <c r="H485" i="15"/>
  <c r="G485" i="15"/>
  <c r="O484" i="15"/>
  <c r="N484" i="15"/>
  <c r="M484" i="15"/>
  <c r="L484" i="15"/>
  <c r="K484" i="15"/>
  <c r="J484" i="15"/>
  <c r="H484" i="15"/>
  <c r="G484" i="15"/>
  <c r="O483" i="15"/>
  <c r="N483" i="15"/>
  <c r="M483" i="15"/>
  <c r="L483" i="15"/>
  <c r="K483" i="15"/>
  <c r="J483" i="15"/>
  <c r="I483" i="15"/>
  <c r="H483" i="15"/>
  <c r="G483" i="15"/>
  <c r="O482" i="15"/>
  <c r="N482" i="15"/>
  <c r="M482" i="15"/>
  <c r="L482" i="15"/>
  <c r="K482" i="15"/>
  <c r="J482" i="15"/>
  <c r="I482" i="15"/>
  <c r="H482" i="15"/>
  <c r="G482" i="15"/>
  <c r="O481" i="15"/>
  <c r="N481" i="15"/>
  <c r="M481" i="15"/>
  <c r="L481" i="15"/>
  <c r="K481" i="15"/>
  <c r="J481" i="15"/>
  <c r="H481" i="15"/>
  <c r="G481" i="15"/>
  <c r="O480" i="15"/>
  <c r="N480" i="15"/>
  <c r="M480" i="15"/>
  <c r="L480" i="15"/>
  <c r="K480" i="15"/>
  <c r="J480" i="15"/>
  <c r="I480" i="15"/>
  <c r="H480" i="15"/>
  <c r="G480" i="15"/>
  <c r="O479" i="15"/>
  <c r="N479" i="15"/>
  <c r="M479" i="15"/>
  <c r="L479" i="15"/>
  <c r="K479" i="15"/>
  <c r="J479" i="15"/>
  <c r="I479" i="15"/>
  <c r="H479" i="15"/>
  <c r="G479" i="15"/>
  <c r="O478" i="15"/>
  <c r="N478" i="15"/>
  <c r="M478" i="15"/>
  <c r="L478" i="15"/>
  <c r="K478" i="15"/>
  <c r="J478" i="15"/>
  <c r="H478" i="15"/>
  <c r="G478" i="15"/>
  <c r="O477" i="15"/>
  <c r="N477" i="15"/>
  <c r="M477" i="15"/>
  <c r="L477" i="15"/>
  <c r="K477" i="15"/>
  <c r="J477" i="15"/>
  <c r="H477" i="15"/>
  <c r="G477" i="15"/>
  <c r="O476" i="15"/>
  <c r="N476" i="15"/>
  <c r="M476" i="15"/>
  <c r="L476" i="15"/>
  <c r="K476" i="15"/>
  <c r="J476" i="15"/>
  <c r="H476" i="15"/>
  <c r="G476" i="15"/>
  <c r="O475" i="15"/>
  <c r="N475" i="15"/>
  <c r="M475" i="15"/>
  <c r="L475" i="15"/>
  <c r="K475" i="15"/>
  <c r="J475" i="15"/>
  <c r="H475" i="15"/>
  <c r="G475" i="15"/>
  <c r="O474" i="15"/>
  <c r="N474" i="15"/>
  <c r="M474" i="15"/>
  <c r="L474" i="15"/>
  <c r="K474" i="15"/>
  <c r="J474" i="15"/>
  <c r="I474" i="15"/>
  <c r="H474" i="15"/>
  <c r="G474" i="15"/>
  <c r="O473" i="15"/>
  <c r="N473" i="15"/>
  <c r="M473" i="15"/>
  <c r="L473" i="15"/>
  <c r="K473" i="15"/>
  <c r="J473" i="15"/>
  <c r="I473" i="15"/>
  <c r="H473" i="15"/>
  <c r="G473" i="15"/>
  <c r="O472" i="15"/>
  <c r="N472" i="15"/>
  <c r="M472" i="15"/>
  <c r="L472" i="15"/>
  <c r="K472" i="15"/>
  <c r="J472" i="15"/>
  <c r="H472" i="15"/>
  <c r="G472" i="15"/>
  <c r="O471" i="15"/>
  <c r="N471" i="15"/>
  <c r="M471" i="15"/>
  <c r="L471" i="15"/>
  <c r="K471" i="15"/>
  <c r="J471" i="15"/>
  <c r="I471" i="15"/>
  <c r="H471" i="15"/>
  <c r="G471" i="15"/>
  <c r="O470" i="15"/>
  <c r="N470" i="15"/>
  <c r="M470" i="15"/>
  <c r="L470" i="15"/>
  <c r="K470" i="15"/>
  <c r="J470" i="15"/>
  <c r="I470" i="15"/>
  <c r="H470" i="15"/>
  <c r="G470" i="15"/>
  <c r="O469" i="15"/>
  <c r="N469" i="15"/>
  <c r="M469" i="15"/>
  <c r="L469" i="15"/>
  <c r="K469" i="15"/>
  <c r="J469" i="15"/>
  <c r="H469" i="15"/>
  <c r="G469" i="15"/>
  <c r="O468" i="15"/>
  <c r="N468" i="15"/>
  <c r="M468" i="15"/>
  <c r="L468" i="15"/>
  <c r="K468" i="15"/>
  <c r="J468" i="15"/>
  <c r="I468" i="15"/>
  <c r="H468" i="15"/>
  <c r="G468" i="15"/>
  <c r="O467" i="15"/>
  <c r="N467" i="15"/>
  <c r="M467" i="15"/>
  <c r="L467" i="15"/>
  <c r="K467" i="15"/>
  <c r="J467" i="15"/>
  <c r="I467" i="15"/>
  <c r="H467" i="15"/>
  <c r="G467" i="15"/>
  <c r="O466" i="15"/>
  <c r="N466" i="15"/>
  <c r="M466" i="15"/>
  <c r="L466" i="15"/>
  <c r="K466" i="15"/>
  <c r="J466" i="15"/>
  <c r="H466" i="15"/>
  <c r="G466" i="15"/>
  <c r="O465" i="15"/>
  <c r="N465" i="15"/>
  <c r="M465" i="15"/>
  <c r="L465" i="15"/>
  <c r="K465" i="15"/>
  <c r="J465" i="15"/>
  <c r="H465" i="15"/>
  <c r="G465" i="15"/>
  <c r="O464" i="15"/>
  <c r="N464" i="15"/>
  <c r="M464" i="15"/>
  <c r="L464" i="15"/>
  <c r="K464" i="15"/>
  <c r="J464" i="15"/>
  <c r="H464" i="15"/>
  <c r="G464" i="15"/>
  <c r="O463" i="15"/>
  <c r="N463" i="15"/>
  <c r="M463" i="15"/>
  <c r="L463" i="15"/>
  <c r="K463" i="15"/>
  <c r="J463" i="15"/>
  <c r="H463" i="15"/>
  <c r="G463" i="15"/>
  <c r="O462" i="15"/>
  <c r="N462" i="15"/>
  <c r="M462" i="15"/>
  <c r="L462" i="15"/>
  <c r="K462" i="15"/>
  <c r="J462" i="15"/>
  <c r="I462" i="15"/>
  <c r="H462" i="15"/>
  <c r="G462" i="15"/>
  <c r="O461" i="15"/>
  <c r="N461" i="15"/>
  <c r="M461" i="15"/>
  <c r="L461" i="15"/>
  <c r="K461" i="15"/>
  <c r="J461" i="15"/>
  <c r="I461" i="15"/>
  <c r="H461" i="15"/>
  <c r="G461" i="15"/>
  <c r="O460" i="15"/>
  <c r="N460" i="15"/>
  <c r="M460" i="15"/>
  <c r="L460" i="15"/>
  <c r="K460" i="15"/>
  <c r="J460" i="15"/>
  <c r="H460" i="15"/>
  <c r="G460" i="15"/>
  <c r="O459" i="15"/>
  <c r="N459" i="15"/>
  <c r="M459" i="15"/>
  <c r="L459" i="15"/>
  <c r="K459" i="15"/>
  <c r="J459" i="15"/>
  <c r="I459" i="15"/>
  <c r="H459" i="15"/>
  <c r="G459" i="15"/>
  <c r="O458" i="15"/>
  <c r="N458" i="15"/>
  <c r="M458" i="15"/>
  <c r="L458" i="15"/>
  <c r="K458" i="15"/>
  <c r="J458" i="15"/>
  <c r="I458" i="15"/>
  <c r="H458" i="15"/>
  <c r="G458" i="15"/>
  <c r="O457" i="15"/>
  <c r="N457" i="15"/>
  <c r="M457" i="15"/>
  <c r="L457" i="15"/>
  <c r="K457" i="15"/>
  <c r="J457" i="15"/>
  <c r="H457" i="15"/>
  <c r="G457" i="15"/>
  <c r="O456" i="15"/>
  <c r="N456" i="15"/>
  <c r="M456" i="15"/>
  <c r="L456" i="15"/>
  <c r="K456" i="15"/>
  <c r="J456" i="15"/>
  <c r="I456" i="15"/>
  <c r="H456" i="15"/>
  <c r="G456" i="15"/>
  <c r="O455" i="15"/>
  <c r="N455" i="15"/>
  <c r="M455" i="15"/>
  <c r="L455" i="15"/>
  <c r="K455" i="15"/>
  <c r="J455" i="15"/>
  <c r="I455" i="15"/>
  <c r="H455" i="15"/>
  <c r="G455" i="15"/>
  <c r="O454" i="15"/>
  <c r="N454" i="15"/>
  <c r="M454" i="15"/>
  <c r="L454" i="15"/>
  <c r="K454" i="15"/>
  <c r="J454" i="15"/>
  <c r="H454" i="15"/>
  <c r="G454" i="15"/>
  <c r="O453" i="15"/>
  <c r="N453" i="15"/>
  <c r="M453" i="15"/>
  <c r="L453" i="15"/>
  <c r="K453" i="15"/>
  <c r="J453" i="15"/>
  <c r="I453" i="15"/>
  <c r="H453" i="15"/>
  <c r="G453" i="15"/>
  <c r="O452" i="15"/>
  <c r="N452" i="15"/>
  <c r="M452" i="15"/>
  <c r="L452" i="15"/>
  <c r="K452" i="15"/>
  <c r="J452" i="15"/>
  <c r="I452" i="15"/>
  <c r="H452" i="15"/>
  <c r="G452" i="15"/>
  <c r="O451" i="15"/>
  <c r="N451" i="15"/>
  <c r="M451" i="15"/>
  <c r="L451" i="15"/>
  <c r="K451" i="15"/>
  <c r="J451" i="15"/>
  <c r="H451" i="15"/>
  <c r="G451" i="15"/>
  <c r="O450" i="15"/>
  <c r="N450" i="15"/>
  <c r="M450" i="15"/>
  <c r="L450" i="15"/>
  <c r="K450" i="15"/>
  <c r="J450" i="15"/>
  <c r="I450" i="15"/>
  <c r="H450" i="15"/>
  <c r="G450" i="15"/>
  <c r="O449" i="15"/>
  <c r="N449" i="15"/>
  <c r="M449" i="15"/>
  <c r="L449" i="15"/>
  <c r="K449" i="15"/>
  <c r="J449" i="15"/>
  <c r="I449" i="15"/>
  <c r="H449" i="15"/>
  <c r="G449" i="15"/>
  <c r="O448" i="15"/>
  <c r="N448" i="15"/>
  <c r="M448" i="15"/>
  <c r="L448" i="15"/>
  <c r="K448" i="15"/>
  <c r="J448" i="15"/>
  <c r="H448" i="15"/>
  <c r="G448" i="15"/>
  <c r="O447" i="15"/>
  <c r="N447" i="15"/>
  <c r="M447" i="15"/>
  <c r="L447" i="15"/>
  <c r="K447" i="15"/>
  <c r="J447" i="15"/>
  <c r="I447" i="15"/>
  <c r="H447" i="15"/>
  <c r="G447" i="15"/>
  <c r="O446" i="15"/>
  <c r="N446" i="15"/>
  <c r="M446" i="15"/>
  <c r="L446" i="15"/>
  <c r="K446" i="15"/>
  <c r="J446" i="15"/>
  <c r="I446" i="15"/>
  <c r="H446" i="15"/>
  <c r="G446" i="15"/>
  <c r="O445" i="15"/>
  <c r="N445" i="15"/>
  <c r="M445" i="15"/>
  <c r="L445" i="15"/>
  <c r="K445" i="15"/>
  <c r="J445" i="15"/>
  <c r="H445" i="15"/>
  <c r="G445" i="15"/>
  <c r="O444" i="15"/>
  <c r="N444" i="15"/>
  <c r="M444" i="15"/>
  <c r="L444" i="15"/>
  <c r="K444" i="15"/>
  <c r="J444" i="15"/>
  <c r="I444" i="15"/>
  <c r="H444" i="15"/>
  <c r="G444" i="15"/>
  <c r="O443" i="15"/>
  <c r="N443" i="15"/>
  <c r="M443" i="15"/>
  <c r="L443" i="15"/>
  <c r="K443" i="15"/>
  <c r="J443" i="15"/>
  <c r="I443" i="15"/>
  <c r="H443" i="15"/>
  <c r="G443" i="15"/>
  <c r="O442" i="15"/>
  <c r="N442" i="15"/>
  <c r="M442" i="15"/>
  <c r="L442" i="15"/>
  <c r="K442" i="15"/>
  <c r="J442" i="15"/>
  <c r="H442" i="15"/>
  <c r="G442" i="15"/>
  <c r="O441" i="15"/>
  <c r="N441" i="15"/>
  <c r="M441" i="15"/>
  <c r="L441" i="15"/>
  <c r="K441" i="15"/>
  <c r="J441" i="15"/>
  <c r="I441" i="15"/>
  <c r="H441" i="15"/>
  <c r="G441" i="15"/>
  <c r="O440" i="15"/>
  <c r="N440" i="15"/>
  <c r="M440" i="15"/>
  <c r="L440" i="15"/>
  <c r="K440" i="15"/>
  <c r="J440" i="15"/>
  <c r="I440" i="15"/>
  <c r="H440" i="15"/>
  <c r="G440" i="15"/>
  <c r="O439" i="15"/>
  <c r="N439" i="15"/>
  <c r="M439" i="15"/>
  <c r="L439" i="15"/>
  <c r="K439" i="15"/>
  <c r="J439" i="15"/>
  <c r="H439" i="15"/>
  <c r="G439" i="15"/>
  <c r="O438" i="15"/>
  <c r="N438" i="15"/>
  <c r="M438" i="15"/>
  <c r="L438" i="15"/>
  <c r="K438" i="15"/>
  <c r="J438" i="15"/>
  <c r="H438" i="15"/>
  <c r="G438" i="15"/>
  <c r="O437" i="15"/>
  <c r="N437" i="15"/>
  <c r="M437" i="15"/>
  <c r="L437" i="15"/>
  <c r="K437" i="15"/>
  <c r="J437" i="15"/>
  <c r="H437" i="15"/>
  <c r="G437" i="15"/>
  <c r="O436" i="15"/>
  <c r="N436" i="15"/>
  <c r="M436" i="15"/>
  <c r="L436" i="15"/>
  <c r="K436" i="15"/>
  <c r="J436" i="15"/>
  <c r="H436" i="15"/>
  <c r="G436" i="15"/>
  <c r="O435" i="15"/>
  <c r="N435" i="15"/>
  <c r="M435" i="15"/>
  <c r="L435" i="15"/>
  <c r="K435" i="15"/>
  <c r="J435" i="15"/>
  <c r="I435" i="15"/>
  <c r="H435" i="15"/>
  <c r="G435" i="15"/>
  <c r="O434" i="15"/>
  <c r="N434" i="15"/>
  <c r="M434" i="15"/>
  <c r="L434" i="15"/>
  <c r="K434" i="15"/>
  <c r="J434" i="15"/>
  <c r="I434" i="15"/>
  <c r="H434" i="15"/>
  <c r="G434" i="15"/>
  <c r="O433" i="15"/>
  <c r="N433" i="15"/>
  <c r="M433" i="15"/>
  <c r="L433" i="15"/>
  <c r="K433" i="15"/>
  <c r="J433" i="15"/>
  <c r="H433" i="15"/>
  <c r="G433" i="15"/>
  <c r="O432" i="15"/>
  <c r="N432" i="15"/>
  <c r="M432" i="15"/>
  <c r="L432" i="15"/>
  <c r="K432" i="15"/>
  <c r="J432" i="15"/>
  <c r="I432" i="15"/>
  <c r="H432" i="15"/>
  <c r="G432" i="15"/>
  <c r="O431" i="15"/>
  <c r="N431" i="15"/>
  <c r="M431" i="15"/>
  <c r="L431" i="15"/>
  <c r="K431" i="15"/>
  <c r="J431" i="15"/>
  <c r="I431" i="15"/>
  <c r="H431" i="15"/>
  <c r="G431" i="15"/>
  <c r="O430" i="15"/>
  <c r="N430" i="15"/>
  <c r="M430" i="15"/>
  <c r="L430" i="15"/>
  <c r="K430" i="15"/>
  <c r="J430" i="15"/>
  <c r="H430" i="15"/>
  <c r="G430" i="15"/>
  <c r="O429" i="15"/>
  <c r="N429" i="15"/>
  <c r="M429" i="15"/>
  <c r="L429" i="15"/>
  <c r="K429" i="15"/>
  <c r="J429" i="15"/>
  <c r="I429" i="15"/>
  <c r="H429" i="15"/>
  <c r="G429" i="15"/>
  <c r="O428" i="15"/>
  <c r="N428" i="15"/>
  <c r="M428" i="15"/>
  <c r="L428" i="15"/>
  <c r="K428" i="15"/>
  <c r="J428" i="15"/>
  <c r="I428" i="15"/>
  <c r="H428" i="15"/>
  <c r="G428" i="15"/>
  <c r="O427" i="15"/>
  <c r="N427" i="15"/>
  <c r="M427" i="15"/>
  <c r="L427" i="15"/>
  <c r="K427" i="15"/>
  <c r="J427" i="15"/>
  <c r="H427" i="15"/>
  <c r="G427" i="15"/>
  <c r="O426" i="15"/>
  <c r="N426" i="15"/>
  <c r="M426" i="15"/>
  <c r="L426" i="15"/>
  <c r="K426" i="15"/>
  <c r="J426" i="15"/>
  <c r="I426" i="15"/>
  <c r="H426" i="15"/>
  <c r="G426" i="15"/>
  <c r="O425" i="15"/>
  <c r="N425" i="15"/>
  <c r="M425" i="15"/>
  <c r="L425" i="15"/>
  <c r="K425" i="15"/>
  <c r="J425" i="15"/>
  <c r="I425" i="15"/>
  <c r="H425" i="15"/>
  <c r="G425" i="15"/>
  <c r="O424" i="15"/>
  <c r="N424" i="15"/>
  <c r="M424" i="15"/>
  <c r="L424" i="15"/>
  <c r="K424" i="15"/>
  <c r="J424" i="15"/>
  <c r="H424" i="15"/>
  <c r="G424" i="15"/>
  <c r="O423" i="15"/>
  <c r="N423" i="15"/>
  <c r="M423" i="15"/>
  <c r="L423" i="15"/>
  <c r="K423" i="15"/>
  <c r="J423" i="15"/>
  <c r="H423" i="15"/>
  <c r="G423" i="15"/>
  <c r="O422" i="15"/>
  <c r="N422" i="15"/>
  <c r="M422" i="15"/>
  <c r="L422" i="15"/>
  <c r="K422" i="15"/>
  <c r="J422" i="15"/>
  <c r="H422" i="15"/>
  <c r="G422" i="15"/>
  <c r="O421" i="15"/>
  <c r="N421" i="15"/>
  <c r="M421" i="15"/>
  <c r="L421" i="15"/>
  <c r="K421" i="15"/>
  <c r="J421" i="15"/>
  <c r="H421" i="15"/>
  <c r="G421" i="15"/>
  <c r="O420" i="15"/>
  <c r="N420" i="15"/>
  <c r="M420" i="15"/>
  <c r="L420" i="15"/>
  <c r="K420" i="15"/>
  <c r="J420" i="15"/>
  <c r="I420" i="15"/>
  <c r="H420" i="15"/>
  <c r="G420" i="15"/>
  <c r="O419" i="15"/>
  <c r="N419" i="15"/>
  <c r="M419" i="15"/>
  <c r="L419" i="15"/>
  <c r="K419" i="15"/>
  <c r="J419" i="15"/>
  <c r="I419" i="15"/>
  <c r="H419" i="15"/>
  <c r="G419" i="15"/>
  <c r="O418" i="15"/>
  <c r="N418" i="15"/>
  <c r="M418" i="15"/>
  <c r="L418" i="15"/>
  <c r="K418" i="15"/>
  <c r="J418" i="15"/>
  <c r="H418" i="15"/>
  <c r="G418" i="15"/>
  <c r="O417" i="15"/>
  <c r="N417" i="15"/>
  <c r="M417" i="15"/>
  <c r="L417" i="15"/>
  <c r="K417" i="15"/>
  <c r="J417" i="15"/>
  <c r="I417" i="15"/>
  <c r="H417" i="15"/>
  <c r="G417" i="15"/>
  <c r="O416" i="15"/>
  <c r="N416" i="15"/>
  <c r="M416" i="15"/>
  <c r="L416" i="15"/>
  <c r="K416" i="15"/>
  <c r="J416" i="15"/>
  <c r="I416" i="15"/>
  <c r="H416" i="15"/>
  <c r="G416" i="15"/>
  <c r="O415" i="15"/>
  <c r="N415" i="15"/>
  <c r="M415" i="15"/>
  <c r="L415" i="15"/>
  <c r="K415" i="15"/>
  <c r="J415" i="15"/>
  <c r="H415" i="15"/>
  <c r="G415" i="15"/>
  <c r="O414" i="15"/>
  <c r="N414" i="15"/>
  <c r="M414" i="15"/>
  <c r="L414" i="15"/>
  <c r="K414" i="15"/>
  <c r="J414" i="15"/>
  <c r="I414" i="15"/>
  <c r="H414" i="15"/>
  <c r="G414" i="15"/>
  <c r="O413" i="15"/>
  <c r="N413" i="15"/>
  <c r="M413" i="15"/>
  <c r="L413" i="15"/>
  <c r="K413" i="15"/>
  <c r="J413" i="15"/>
  <c r="I413" i="15"/>
  <c r="H413" i="15"/>
  <c r="G413" i="15"/>
  <c r="O412" i="15"/>
  <c r="N412" i="15"/>
  <c r="M412" i="15"/>
  <c r="L412" i="15"/>
  <c r="K412" i="15"/>
  <c r="J412" i="15"/>
  <c r="H412" i="15"/>
  <c r="G412" i="15"/>
  <c r="O411" i="15"/>
  <c r="N411" i="15"/>
  <c r="M411" i="15"/>
  <c r="L411" i="15"/>
  <c r="K411" i="15"/>
  <c r="J411" i="15"/>
  <c r="I411" i="15"/>
  <c r="H411" i="15"/>
  <c r="G411" i="15"/>
  <c r="O410" i="15"/>
  <c r="N410" i="15"/>
  <c r="M410" i="15"/>
  <c r="L410" i="15"/>
  <c r="K410" i="15"/>
  <c r="J410" i="15"/>
  <c r="I410" i="15"/>
  <c r="H410" i="15"/>
  <c r="G410" i="15"/>
  <c r="O409" i="15"/>
  <c r="N409" i="15"/>
  <c r="M409" i="15"/>
  <c r="L409" i="15"/>
  <c r="K409" i="15"/>
  <c r="J409" i="15"/>
  <c r="H409" i="15"/>
  <c r="G409" i="15"/>
  <c r="O408" i="15"/>
  <c r="N408" i="15"/>
  <c r="M408" i="15"/>
  <c r="L408" i="15"/>
  <c r="K408" i="15"/>
  <c r="J408" i="15"/>
  <c r="I408" i="15"/>
  <c r="H408" i="15"/>
  <c r="G408" i="15"/>
  <c r="O407" i="15"/>
  <c r="N407" i="15"/>
  <c r="M407" i="15"/>
  <c r="L407" i="15"/>
  <c r="K407" i="15"/>
  <c r="J407" i="15"/>
  <c r="I407" i="15"/>
  <c r="H407" i="15"/>
  <c r="G407" i="15"/>
  <c r="O406" i="15"/>
  <c r="N406" i="15"/>
  <c r="M406" i="15"/>
  <c r="L406" i="15"/>
  <c r="K406" i="15"/>
  <c r="J406" i="15"/>
  <c r="H406" i="15"/>
  <c r="G406" i="15"/>
  <c r="O405" i="15"/>
  <c r="N405" i="15"/>
  <c r="M405" i="15"/>
  <c r="L405" i="15"/>
  <c r="K405" i="15"/>
  <c r="J405" i="15"/>
  <c r="I405" i="15"/>
  <c r="H405" i="15"/>
  <c r="G405" i="15"/>
  <c r="O404" i="15"/>
  <c r="N404" i="15"/>
  <c r="M404" i="15"/>
  <c r="L404" i="15"/>
  <c r="K404" i="15"/>
  <c r="J404" i="15"/>
  <c r="I404" i="15"/>
  <c r="H404" i="15"/>
  <c r="G404" i="15"/>
  <c r="O403" i="15"/>
  <c r="N403" i="15"/>
  <c r="M403" i="15"/>
  <c r="L403" i="15"/>
  <c r="K403" i="15"/>
  <c r="J403" i="15"/>
  <c r="H403" i="15"/>
  <c r="G403" i="15"/>
  <c r="O402" i="15"/>
  <c r="N402" i="15"/>
  <c r="M402" i="15"/>
  <c r="L402" i="15"/>
  <c r="K402" i="15"/>
  <c r="J402" i="15"/>
  <c r="I402" i="15"/>
  <c r="H402" i="15"/>
  <c r="G402" i="15"/>
  <c r="O401" i="15"/>
  <c r="N401" i="15"/>
  <c r="M401" i="15"/>
  <c r="L401" i="15"/>
  <c r="K401" i="15"/>
  <c r="J401" i="15"/>
  <c r="I401" i="15"/>
  <c r="H401" i="15"/>
  <c r="G401" i="15"/>
  <c r="O400" i="15"/>
  <c r="N400" i="15"/>
  <c r="M400" i="15"/>
  <c r="L400" i="15"/>
  <c r="K400" i="15"/>
  <c r="J400" i="15"/>
  <c r="H400" i="15"/>
  <c r="G400" i="15"/>
  <c r="O399" i="15"/>
  <c r="N399" i="15"/>
  <c r="M399" i="15"/>
  <c r="L399" i="15"/>
  <c r="K399" i="15"/>
  <c r="J399" i="15"/>
  <c r="I399" i="15"/>
  <c r="H399" i="15"/>
  <c r="G399" i="15"/>
  <c r="O398" i="15"/>
  <c r="N398" i="15"/>
  <c r="M398" i="15"/>
  <c r="L398" i="15"/>
  <c r="K398" i="15"/>
  <c r="J398" i="15"/>
  <c r="I398" i="15"/>
  <c r="H398" i="15"/>
  <c r="G398" i="15"/>
  <c r="O397" i="15"/>
  <c r="N397" i="15"/>
  <c r="M397" i="15"/>
  <c r="L397" i="15"/>
  <c r="K397" i="15"/>
  <c r="J397" i="15"/>
  <c r="H397" i="15"/>
  <c r="G397" i="15"/>
  <c r="O396" i="15"/>
  <c r="N396" i="15"/>
  <c r="M396" i="15"/>
  <c r="L396" i="15"/>
  <c r="K396" i="15"/>
  <c r="J396" i="15"/>
  <c r="I396" i="15"/>
  <c r="H396" i="15"/>
  <c r="G396" i="15"/>
  <c r="O395" i="15"/>
  <c r="N395" i="15"/>
  <c r="M395" i="15"/>
  <c r="L395" i="15"/>
  <c r="K395" i="15"/>
  <c r="J395" i="15"/>
  <c r="I395" i="15"/>
  <c r="H395" i="15"/>
  <c r="G395" i="15"/>
  <c r="O394" i="15"/>
  <c r="N394" i="15"/>
  <c r="M394" i="15"/>
  <c r="L394" i="15"/>
  <c r="K394" i="15"/>
  <c r="J394" i="15"/>
  <c r="H394" i="15"/>
  <c r="G394" i="15"/>
  <c r="O393" i="15"/>
  <c r="N393" i="15"/>
  <c r="M393" i="15"/>
  <c r="L393" i="15"/>
  <c r="K393" i="15"/>
  <c r="J393" i="15"/>
  <c r="I393" i="15"/>
  <c r="H393" i="15"/>
  <c r="G393" i="15"/>
  <c r="O392" i="15"/>
  <c r="N392" i="15"/>
  <c r="M392" i="15"/>
  <c r="L392" i="15"/>
  <c r="K392" i="15"/>
  <c r="J392" i="15"/>
  <c r="I392" i="15"/>
  <c r="H392" i="15"/>
  <c r="G392" i="15"/>
  <c r="O391" i="15"/>
  <c r="N391" i="15"/>
  <c r="M391" i="15"/>
  <c r="L391" i="15"/>
  <c r="K391" i="15"/>
  <c r="J391" i="15"/>
  <c r="H391" i="15"/>
  <c r="G391" i="15"/>
  <c r="O390" i="15"/>
  <c r="N390" i="15"/>
  <c r="M390" i="15"/>
  <c r="L390" i="15"/>
  <c r="K390" i="15"/>
  <c r="J390" i="15"/>
  <c r="I390" i="15"/>
  <c r="H390" i="15"/>
  <c r="G390" i="15"/>
  <c r="O389" i="15"/>
  <c r="N389" i="15"/>
  <c r="M389" i="15"/>
  <c r="L389" i="15"/>
  <c r="K389" i="15"/>
  <c r="J389" i="15"/>
  <c r="I389" i="15"/>
  <c r="H389" i="15"/>
  <c r="G389" i="15"/>
  <c r="O388" i="15"/>
  <c r="N388" i="15"/>
  <c r="M388" i="15"/>
  <c r="L388" i="15"/>
  <c r="K388" i="15"/>
  <c r="J388" i="15"/>
  <c r="H388" i="15"/>
  <c r="G388" i="15"/>
  <c r="O387" i="15"/>
  <c r="N387" i="15"/>
  <c r="M387" i="15"/>
  <c r="L387" i="15"/>
  <c r="K387" i="15"/>
  <c r="J387" i="15"/>
  <c r="I387" i="15"/>
  <c r="H387" i="15"/>
  <c r="G387" i="15"/>
  <c r="O386" i="15"/>
  <c r="N386" i="15"/>
  <c r="M386" i="15"/>
  <c r="L386" i="15"/>
  <c r="K386" i="15"/>
  <c r="J386" i="15"/>
  <c r="I386" i="15"/>
  <c r="H386" i="15"/>
  <c r="G386" i="15"/>
  <c r="O385" i="15"/>
  <c r="N385" i="15"/>
  <c r="M385" i="15"/>
  <c r="L385" i="15"/>
  <c r="K385" i="15"/>
  <c r="J385" i="15"/>
  <c r="H385" i="15"/>
  <c r="G385" i="15"/>
  <c r="O384" i="15"/>
  <c r="N384" i="15"/>
  <c r="M384" i="15"/>
  <c r="L384" i="15"/>
  <c r="K384" i="15"/>
  <c r="J384" i="15"/>
  <c r="H384" i="15"/>
  <c r="G384" i="15"/>
  <c r="O383" i="15"/>
  <c r="N383" i="15"/>
  <c r="M383" i="15"/>
  <c r="L383" i="15"/>
  <c r="K383" i="15"/>
  <c r="J383" i="15"/>
  <c r="H383" i="15"/>
  <c r="G383" i="15"/>
  <c r="O382" i="15"/>
  <c r="N382" i="15"/>
  <c r="M382" i="15"/>
  <c r="L382" i="15"/>
  <c r="K382" i="15"/>
  <c r="J382" i="15"/>
  <c r="H382" i="15"/>
  <c r="G382" i="15"/>
  <c r="O381" i="15"/>
  <c r="N381" i="15"/>
  <c r="M381" i="15"/>
  <c r="L381" i="15"/>
  <c r="K381" i="15"/>
  <c r="J381" i="15"/>
  <c r="I381" i="15"/>
  <c r="H381" i="15"/>
  <c r="G381" i="15"/>
  <c r="O380" i="15"/>
  <c r="N380" i="15"/>
  <c r="M380" i="15"/>
  <c r="L380" i="15"/>
  <c r="K380" i="15"/>
  <c r="J380" i="15"/>
  <c r="I380" i="15"/>
  <c r="H380" i="15"/>
  <c r="G380" i="15"/>
  <c r="O379" i="15"/>
  <c r="N379" i="15"/>
  <c r="M379" i="15"/>
  <c r="L379" i="15"/>
  <c r="K379" i="15"/>
  <c r="J379" i="15"/>
  <c r="H379" i="15"/>
  <c r="G379" i="15"/>
  <c r="O378" i="15"/>
  <c r="N378" i="15"/>
  <c r="M378" i="15"/>
  <c r="L378" i="15"/>
  <c r="K378" i="15"/>
  <c r="J378" i="15"/>
  <c r="I378" i="15"/>
  <c r="H378" i="15"/>
  <c r="G378" i="15"/>
  <c r="O377" i="15"/>
  <c r="N377" i="15"/>
  <c r="M377" i="15"/>
  <c r="L377" i="15"/>
  <c r="K377" i="15"/>
  <c r="J377" i="15"/>
  <c r="I377" i="15"/>
  <c r="H377" i="15"/>
  <c r="G377" i="15"/>
  <c r="O376" i="15"/>
  <c r="N376" i="15"/>
  <c r="M376" i="15"/>
  <c r="L376" i="15"/>
  <c r="K376" i="15"/>
  <c r="J376" i="15"/>
  <c r="H376" i="15"/>
  <c r="G376" i="15"/>
  <c r="O375" i="15"/>
  <c r="N375" i="15"/>
  <c r="M375" i="15"/>
  <c r="L375" i="15"/>
  <c r="K375" i="15"/>
  <c r="J375" i="15"/>
  <c r="I375" i="15"/>
  <c r="H375" i="15"/>
  <c r="G375" i="15"/>
  <c r="O374" i="15"/>
  <c r="N374" i="15"/>
  <c r="M374" i="15"/>
  <c r="L374" i="15"/>
  <c r="K374" i="15"/>
  <c r="J374" i="15"/>
  <c r="I374" i="15"/>
  <c r="H374" i="15"/>
  <c r="G374" i="15"/>
  <c r="O373" i="15"/>
  <c r="N373" i="15"/>
  <c r="M373" i="15"/>
  <c r="L373" i="15"/>
  <c r="K373" i="15"/>
  <c r="J373" i="15"/>
  <c r="H373" i="15"/>
  <c r="G373" i="15"/>
  <c r="O372" i="15"/>
  <c r="N372" i="15"/>
  <c r="M372" i="15"/>
  <c r="L372" i="15"/>
  <c r="K372" i="15"/>
  <c r="J372" i="15"/>
  <c r="I372" i="15"/>
  <c r="H372" i="15"/>
  <c r="G372" i="15"/>
  <c r="O371" i="15"/>
  <c r="N371" i="15"/>
  <c r="M371" i="15"/>
  <c r="L371" i="15"/>
  <c r="K371" i="15"/>
  <c r="J371" i="15"/>
  <c r="I371" i="15"/>
  <c r="H371" i="15"/>
  <c r="G371" i="15"/>
  <c r="O370" i="15"/>
  <c r="N370" i="15"/>
  <c r="M370" i="15"/>
  <c r="L370" i="15"/>
  <c r="K370" i="15"/>
  <c r="J370" i="15"/>
  <c r="H370" i="15"/>
  <c r="G370" i="15"/>
  <c r="O369" i="15"/>
  <c r="N369" i="15"/>
  <c r="M369" i="15"/>
  <c r="L369" i="15"/>
  <c r="K369" i="15"/>
  <c r="J369" i="15"/>
  <c r="I369" i="15"/>
  <c r="H369" i="15"/>
  <c r="G369" i="15"/>
  <c r="O368" i="15"/>
  <c r="N368" i="15"/>
  <c r="M368" i="15"/>
  <c r="L368" i="15"/>
  <c r="K368" i="15"/>
  <c r="J368" i="15"/>
  <c r="I368" i="15"/>
  <c r="H368" i="15"/>
  <c r="G368" i="15"/>
  <c r="O367" i="15"/>
  <c r="N367" i="15"/>
  <c r="M367" i="15"/>
  <c r="L367" i="15"/>
  <c r="K367" i="15"/>
  <c r="J367" i="15"/>
  <c r="H367" i="15"/>
  <c r="G367" i="15"/>
  <c r="O366" i="15"/>
  <c r="N366" i="15"/>
  <c r="M366" i="15"/>
  <c r="L366" i="15"/>
  <c r="K366" i="15"/>
  <c r="J366" i="15"/>
  <c r="H366" i="15"/>
  <c r="G366" i="15"/>
  <c r="O365" i="15"/>
  <c r="N365" i="15"/>
  <c r="M365" i="15"/>
  <c r="L365" i="15"/>
  <c r="K365" i="15"/>
  <c r="J365" i="15"/>
  <c r="H365" i="15"/>
  <c r="G365" i="15"/>
  <c r="O364" i="15"/>
  <c r="N364" i="15"/>
  <c r="M364" i="15"/>
  <c r="L364" i="15"/>
  <c r="K364" i="15"/>
  <c r="J364" i="15"/>
  <c r="H364" i="15"/>
  <c r="G364" i="15"/>
  <c r="O363" i="15"/>
  <c r="N363" i="15"/>
  <c r="M363" i="15"/>
  <c r="L363" i="15"/>
  <c r="K363" i="15"/>
  <c r="J363" i="15"/>
  <c r="I363" i="15"/>
  <c r="H363" i="15"/>
  <c r="G363" i="15"/>
  <c r="O362" i="15"/>
  <c r="N362" i="15"/>
  <c r="M362" i="15"/>
  <c r="L362" i="15"/>
  <c r="K362" i="15"/>
  <c r="J362" i="15"/>
  <c r="I362" i="15"/>
  <c r="H362" i="15"/>
  <c r="G362" i="15"/>
  <c r="O361" i="15"/>
  <c r="N361" i="15"/>
  <c r="M361" i="15"/>
  <c r="L361" i="15"/>
  <c r="K361" i="15"/>
  <c r="J361" i="15"/>
  <c r="H361" i="15"/>
  <c r="G361" i="15"/>
  <c r="O360" i="15"/>
  <c r="N360" i="15"/>
  <c r="M360" i="15"/>
  <c r="L360" i="15"/>
  <c r="K360" i="15"/>
  <c r="J360" i="15"/>
  <c r="I360" i="15"/>
  <c r="H360" i="15"/>
  <c r="G360" i="15"/>
  <c r="O359" i="15"/>
  <c r="N359" i="15"/>
  <c r="M359" i="15"/>
  <c r="L359" i="15"/>
  <c r="K359" i="15"/>
  <c r="J359" i="15"/>
  <c r="I359" i="15"/>
  <c r="H359" i="15"/>
  <c r="G359" i="15"/>
  <c r="O358" i="15"/>
  <c r="N358" i="15"/>
  <c r="M358" i="15"/>
  <c r="L358" i="15"/>
  <c r="K358" i="15"/>
  <c r="J358" i="15"/>
  <c r="H358" i="15"/>
  <c r="G358" i="15"/>
  <c r="O357" i="15"/>
  <c r="N357" i="15"/>
  <c r="M357" i="15"/>
  <c r="L357" i="15"/>
  <c r="K357" i="15"/>
  <c r="J357" i="15"/>
  <c r="I357" i="15"/>
  <c r="H357" i="15"/>
  <c r="G357" i="15"/>
  <c r="O356" i="15"/>
  <c r="N356" i="15"/>
  <c r="M356" i="15"/>
  <c r="L356" i="15"/>
  <c r="K356" i="15"/>
  <c r="J356" i="15"/>
  <c r="I356" i="15"/>
  <c r="H356" i="15"/>
  <c r="G356" i="15"/>
  <c r="O355" i="15"/>
  <c r="N355" i="15"/>
  <c r="M355" i="15"/>
  <c r="L355" i="15"/>
  <c r="K355" i="15"/>
  <c r="J355" i="15"/>
  <c r="H355" i="15"/>
  <c r="G355" i="15"/>
  <c r="O354" i="15"/>
  <c r="N354" i="15"/>
  <c r="M354" i="15"/>
  <c r="L354" i="15"/>
  <c r="K354" i="15"/>
  <c r="J354" i="15"/>
  <c r="I354" i="15"/>
  <c r="H354" i="15"/>
  <c r="G354" i="15"/>
  <c r="O353" i="15"/>
  <c r="N353" i="15"/>
  <c r="M353" i="15"/>
  <c r="L353" i="15"/>
  <c r="K353" i="15"/>
  <c r="J353" i="15"/>
  <c r="I353" i="15"/>
  <c r="H353" i="15"/>
  <c r="G353" i="15"/>
  <c r="O352" i="15"/>
  <c r="N352" i="15"/>
  <c r="M352" i="15"/>
  <c r="L352" i="15"/>
  <c r="K352" i="15"/>
  <c r="J352" i="15"/>
  <c r="H352" i="15"/>
  <c r="G352" i="15"/>
  <c r="O351" i="15"/>
  <c r="N351" i="15"/>
  <c r="M351" i="15"/>
  <c r="L351" i="15"/>
  <c r="K351" i="15"/>
  <c r="J351" i="15"/>
  <c r="I351" i="15"/>
  <c r="H351" i="15"/>
  <c r="G351" i="15"/>
  <c r="O350" i="15"/>
  <c r="N350" i="15"/>
  <c r="M350" i="15"/>
  <c r="L350" i="15"/>
  <c r="K350" i="15"/>
  <c r="J350" i="15"/>
  <c r="I350" i="15"/>
  <c r="H350" i="15"/>
  <c r="G350" i="15"/>
  <c r="O349" i="15"/>
  <c r="N349" i="15"/>
  <c r="M349" i="15"/>
  <c r="L349" i="15"/>
  <c r="K349" i="15"/>
  <c r="J349" i="15"/>
  <c r="H349" i="15"/>
  <c r="G349" i="15"/>
  <c r="O348" i="15"/>
  <c r="N348" i="15"/>
  <c r="M348" i="15"/>
  <c r="L348" i="15"/>
  <c r="K348" i="15"/>
  <c r="J348" i="15"/>
  <c r="I348" i="15"/>
  <c r="H348" i="15"/>
  <c r="G348" i="15"/>
  <c r="O347" i="15"/>
  <c r="N347" i="15"/>
  <c r="M347" i="15"/>
  <c r="L347" i="15"/>
  <c r="K347" i="15"/>
  <c r="J347" i="15"/>
  <c r="I347" i="15"/>
  <c r="H347" i="15"/>
  <c r="G347" i="15"/>
  <c r="O346" i="15"/>
  <c r="N346" i="15"/>
  <c r="M346" i="15"/>
  <c r="L346" i="15"/>
  <c r="K346" i="15"/>
  <c r="J346" i="15"/>
  <c r="H346" i="15"/>
  <c r="G346" i="15"/>
  <c r="O345" i="15"/>
  <c r="N345" i="15"/>
  <c r="M345" i="15"/>
  <c r="L345" i="15"/>
  <c r="K345" i="15"/>
  <c r="J345" i="15"/>
  <c r="I345" i="15"/>
  <c r="H345" i="15"/>
  <c r="G345" i="15"/>
  <c r="O344" i="15"/>
  <c r="N344" i="15"/>
  <c r="M344" i="15"/>
  <c r="L344" i="15"/>
  <c r="K344" i="15"/>
  <c r="J344" i="15"/>
  <c r="I344" i="15"/>
  <c r="H344" i="15"/>
  <c r="G344" i="15"/>
  <c r="O343" i="15"/>
  <c r="N343" i="15"/>
  <c r="M343" i="15"/>
  <c r="L343" i="15"/>
  <c r="K343" i="15"/>
  <c r="J343" i="15"/>
  <c r="H343" i="15"/>
  <c r="G343" i="15"/>
  <c r="O342" i="15"/>
  <c r="N342" i="15"/>
  <c r="M342" i="15"/>
  <c r="L342" i="15"/>
  <c r="K342" i="15"/>
  <c r="J342" i="15"/>
  <c r="I342" i="15"/>
  <c r="H342" i="15"/>
  <c r="G342" i="15"/>
  <c r="O341" i="15"/>
  <c r="N341" i="15"/>
  <c r="M341" i="15"/>
  <c r="L341" i="15"/>
  <c r="K341" i="15"/>
  <c r="J341" i="15"/>
  <c r="I341" i="15"/>
  <c r="H341" i="15"/>
  <c r="G341" i="15"/>
  <c r="O340" i="15"/>
  <c r="N340" i="15"/>
  <c r="M340" i="15"/>
  <c r="L340" i="15"/>
  <c r="K340" i="15"/>
  <c r="J340" i="15"/>
  <c r="H340" i="15"/>
  <c r="G340" i="15"/>
  <c r="O339" i="15"/>
  <c r="N339" i="15"/>
  <c r="M339" i="15"/>
  <c r="L339" i="15"/>
  <c r="K339" i="15"/>
  <c r="J339" i="15"/>
  <c r="I339" i="15"/>
  <c r="H339" i="15"/>
  <c r="G339" i="15"/>
  <c r="O338" i="15"/>
  <c r="N338" i="15"/>
  <c r="M338" i="15"/>
  <c r="L338" i="15"/>
  <c r="K338" i="15"/>
  <c r="J338" i="15"/>
  <c r="I338" i="15"/>
  <c r="H338" i="15"/>
  <c r="G338" i="15"/>
  <c r="O337" i="15"/>
  <c r="N337" i="15"/>
  <c r="M337" i="15"/>
  <c r="L337" i="15"/>
  <c r="K337" i="15"/>
  <c r="J337" i="15"/>
  <c r="H337" i="15"/>
  <c r="G337" i="15"/>
  <c r="O336" i="15"/>
  <c r="N336" i="15"/>
  <c r="M336" i="15"/>
  <c r="L336" i="15"/>
  <c r="K336" i="15"/>
  <c r="J336" i="15"/>
  <c r="I336" i="15"/>
  <c r="H336" i="15"/>
  <c r="G336" i="15"/>
  <c r="O335" i="15"/>
  <c r="N335" i="15"/>
  <c r="M335" i="15"/>
  <c r="L335" i="15"/>
  <c r="K335" i="15"/>
  <c r="J335" i="15"/>
  <c r="I335" i="15"/>
  <c r="H335" i="15"/>
  <c r="G335" i="15"/>
  <c r="O334" i="15"/>
  <c r="N334" i="15"/>
  <c r="M334" i="15"/>
  <c r="L334" i="15"/>
  <c r="K334" i="15"/>
  <c r="J334" i="15"/>
  <c r="H334" i="15"/>
  <c r="G334" i="15"/>
  <c r="O333" i="15"/>
  <c r="N333" i="15"/>
  <c r="M333" i="15"/>
  <c r="L333" i="15"/>
  <c r="K333" i="15"/>
  <c r="J333" i="15"/>
  <c r="I333" i="15"/>
  <c r="H333" i="15"/>
  <c r="G333" i="15"/>
  <c r="O332" i="15"/>
  <c r="N332" i="15"/>
  <c r="M332" i="15"/>
  <c r="L332" i="15"/>
  <c r="K332" i="15"/>
  <c r="J332" i="15"/>
  <c r="I332" i="15"/>
  <c r="H332" i="15"/>
  <c r="G332" i="15"/>
  <c r="O331" i="15"/>
  <c r="N331" i="15"/>
  <c r="M331" i="15"/>
  <c r="L331" i="15"/>
  <c r="K331" i="15"/>
  <c r="J331" i="15"/>
  <c r="H331" i="15"/>
  <c r="G331" i="15"/>
  <c r="O330" i="15"/>
  <c r="N330" i="15"/>
  <c r="M330" i="15"/>
  <c r="L330" i="15"/>
  <c r="K330" i="15"/>
  <c r="J330" i="15"/>
  <c r="I330" i="15"/>
  <c r="H330" i="15"/>
  <c r="G330" i="15"/>
  <c r="O329" i="15"/>
  <c r="N329" i="15"/>
  <c r="M329" i="15"/>
  <c r="L329" i="15"/>
  <c r="K329" i="15"/>
  <c r="J329" i="15"/>
  <c r="I329" i="15"/>
  <c r="H329" i="15"/>
  <c r="G329" i="15"/>
  <c r="O328" i="15"/>
  <c r="N328" i="15"/>
  <c r="M328" i="15"/>
  <c r="L328" i="15"/>
  <c r="K328" i="15"/>
  <c r="J328" i="15"/>
  <c r="H328" i="15"/>
  <c r="G328" i="15"/>
  <c r="O327" i="15"/>
  <c r="N327" i="15"/>
  <c r="M327" i="15"/>
  <c r="L327" i="15"/>
  <c r="K327" i="15"/>
  <c r="J327" i="15"/>
  <c r="I327" i="15"/>
  <c r="H327" i="15"/>
  <c r="G327" i="15"/>
  <c r="O326" i="15"/>
  <c r="N326" i="15"/>
  <c r="M326" i="15"/>
  <c r="L326" i="15"/>
  <c r="K326" i="15"/>
  <c r="J326" i="15"/>
  <c r="I326" i="15"/>
  <c r="H326" i="15"/>
  <c r="G326" i="15"/>
  <c r="O325" i="15"/>
  <c r="N325" i="15"/>
  <c r="M325" i="15"/>
  <c r="L325" i="15"/>
  <c r="K325" i="15"/>
  <c r="J325" i="15"/>
  <c r="H325" i="15"/>
  <c r="G325" i="15"/>
  <c r="O324" i="15"/>
  <c r="N324" i="15"/>
  <c r="M324" i="15"/>
  <c r="L324" i="15"/>
  <c r="K324" i="15"/>
  <c r="J324" i="15"/>
  <c r="H324" i="15"/>
  <c r="G324" i="15"/>
  <c r="O323" i="15"/>
  <c r="N323" i="15"/>
  <c r="M323" i="15"/>
  <c r="L323" i="15"/>
  <c r="K323" i="15"/>
  <c r="J323" i="15"/>
  <c r="H323" i="15"/>
  <c r="G323" i="15"/>
  <c r="O322" i="15"/>
  <c r="N322" i="15"/>
  <c r="M322" i="15"/>
  <c r="L322" i="15"/>
  <c r="K322" i="15"/>
  <c r="J322" i="15"/>
  <c r="H322" i="15"/>
  <c r="G322" i="15"/>
  <c r="O321" i="15"/>
  <c r="N321" i="15"/>
  <c r="M321" i="15"/>
  <c r="L321" i="15"/>
  <c r="K321" i="15"/>
  <c r="J321" i="15"/>
  <c r="I321" i="15"/>
  <c r="H321" i="15"/>
  <c r="G321" i="15"/>
  <c r="O320" i="15"/>
  <c r="N320" i="15"/>
  <c r="M320" i="15"/>
  <c r="L320" i="15"/>
  <c r="K320" i="15"/>
  <c r="J320" i="15"/>
  <c r="I320" i="15"/>
  <c r="H320" i="15"/>
  <c r="G320" i="15"/>
  <c r="O319" i="15"/>
  <c r="N319" i="15"/>
  <c r="M319" i="15"/>
  <c r="L319" i="15"/>
  <c r="K319" i="15"/>
  <c r="J319" i="15"/>
  <c r="H319" i="15"/>
  <c r="G319" i="15"/>
  <c r="O318" i="15"/>
  <c r="N318" i="15"/>
  <c r="M318" i="15"/>
  <c r="L318" i="15"/>
  <c r="K318" i="15"/>
  <c r="J318" i="15"/>
  <c r="I318" i="15"/>
  <c r="H318" i="15"/>
  <c r="G318" i="15"/>
  <c r="O317" i="15"/>
  <c r="N317" i="15"/>
  <c r="M317" i="15"/>
  <c r="L317" i="15"/>
  <c r="K317" i="15"/>
  <c r="J317" i="15"/>
  <c r="I317" i="15"/>
  <c r="H317" i="15"/>
  <c r="G317" i="15"/>
  <c r="O316" i="15"/>
  <c r="N316" i="15"/>
  <c r="M316" i="15"/>
  <c r="L316" i="15"/>
  <c r="K316" i="15"/>
  <c r="J316" i="15"/>
  <c r="H316" i="15"/>
  <c r="G316" i="15"/>
  <c r="O315" i="15"/>
  <c r="N315" i="15"/>
  <c r="M315" i="15"/>
  <c r="L315" i="15"/>
  <c r="K315" i="15"/>
  <c r="J315" i="15"/>
  <c r="I315" i="15"/>
  <c r="H315" i="15"/>
  <c r="G315" i="15"/>
  <c r="O314" i="15"/>
  <c r="N314" i="15"/>
  <c r="M314" i="15"/>
  <c r="L314" i="15"/>
  <c r="K314" i="15"/>
  <c r="J314" i="15"/>
  <c r="I314" i="15"/>
  <c r="H314" i="15"/>
  <c r="G314" i="15"/>
  <c r="O313" i="15"/>
  <c r="N313" i="15"/>
  <c r="M313" i="15"/>
  <c r="L313" i="15"/>
  <c r="K313" i="15"/>
  <c r="J313" i="15"/>
  <c r="H313" i="15"/>
  <c r="G313" i="15"/>
  <c r="O312" i="15"/>
  <c r="N312" i="15"/>
  <c r="M312" i="15"/>
  <c r="L312" i="15"/>
  <c r="K312" i="15"/>
  <c r="J312" i="15"/>
  <c r="I312" i="15"/>
  <c r="H312" i="15"/>
  <c r="G312" i="15"/>
  <c r="O311" i="15"/>
  <c r="N311" i="15"/>
  <c r="M311" i="15"/>
  <c r="L311" i="15"/>
  <c r="K311" i="15"/>
  <c r="J311" i="15"/>
  <c r="I311" i="15"/>
  <c r="H311" i="15"/>
  <c r="G311" i="15"/>
  <c r="O310" i="15"/>
  <c r="N310" i="15"/>
  <c r="M310" i="15"/>
  <c r="L310" i="15"/>
  <c r="K310" i="15"/>
  <c r="J310" i="15"/>
  <c r="H310" i="15"/>
  <c r="G310" i="15"/>
  <c r="O309" i="15"/>
  <c r="N309" i="15"/>
  <c r="M309" i="15"/>
  <c r="L309" i="15"/>
  <c r="K309" i="15"/>
  <c r="J309" i="15"/>
  <c r="I309" i="15"/>
  <c r="H309" i="15"/>
  <c r="G309" i="15"/>
  <c r="O308" i="15"/>
  <c r="N308" i="15"/>
  <c r="M308" i="15"/>
  <c r="L308" i="15"/>
  <c r="K308" i="15"/>
  <c r="J308" i="15"/>
  <c r="I308" i="15"/>
  <c r="H308" i="15"/>
  <c r="G308" i="15"/>
  <c r="O307" i="15"/>
  <c r="N307" i="15"/>
  <c r="M307" i="15"/>
  <c r="L307" i="15"/>
  <c r="K307" i="15"/>
  <c r="J307" i="15"/>
  <c r="H307" i="15"/>
  <c r="G307" i="15"/>
  <c r="O306" i="15"/>
  <c r="N306" i="15"/>
  <c r="M306" i="15"/>
  <c r="L306" i="15"/>
  <c r="K306" i="15"/>
  <c r="J306" i="15"/>
  <c r="I306" i="15"/>
  <c r="H306" i="15"/>
  <c r="G306" i="15"/>
  <c r="O305" i="15"/>
  <c r="N305" i="15"/>
  <c r="M305" i="15"/>
  <c r="L305" i="15"/>
  <c r="K305" i="15"/>
  <c r="J305" i="15"/>
  <c r="I305" i="15"/>
  <c r="H305" i="15"/>
  <c r="G305" i="15"/>
  <c r="O304" i="15"/>
  <c r="N304" i="15"/>
  <c r="M304" i="15"/>
  <c r="L304" i="15"/>
  <c r="K304" i="15"/>
  <c r="J304" i="15"/>
  <c r="H304" i="15"/>
  <c r="G304" i="15"/>
  <c r="O303" i="15"/>
  <c r="N303" i="15"/>
  <c r="M303" i="15"/>
  <c r="L303" i="15"/>
  <c r="K303" i="15"/>
  <c r="J303" i="15"/>
  <c r="H303" i="15"/>
  <c r="G303" i="15"/>
  <c r="O302" i="15"/>
  <c r="N302" i="15"/>
  <c r="M302" i="15"/>
  <c r="L302" i="15"/>
  <c r="K302" i="15"/>
  <c r="J302" i="15"/>
  <c r="H302" i="15"/>
  <c r="G302" i="15"/>
  <c r="O301" i="15"/>
  <c r="N301" i="15"/>
  <c r="M301" i="15"/>
  <c r="L301" i="15"/>
  <c r="K301" i="15"/>
  <c r="J301" i="15"/>
  <c r="H301" i="15"/>
  <c r="G301" i="15"/>
  <c r="O300" i="15"/>
  <c r="N300" i="15"/>
  <c r="M300" i="15"/>
  <c r="L300" i="15"/>
  <c r="K300" i="15"/>
  <c r="J300" i="15"/>
  <c r="I300" i="15"/>
  <c r="H300" i="15"/>
  <c r="G300" i="15"/>
  <c r="O299" i="15"/>
  <c r="N299" i="15"/>
  <c r="M299" i="15"/>
  <c r="L299" i="15"/>
  <c r="K299" i="15"/>
  <c r="J299" i="15"/>
  <c r="I299" i="15"/>
  <c r="H299" i="15"/>
  <c r="G299" i="15"/>
  <c r="O298" i="15"/>
  <c r="N298" i="15"/>
  <c r="M298" i="15"/>
  <c r="L298" i="15"/>
  <c r="K298" i="15"/>
  <c r="J298" i="15"/>
  <c r="H298" i="15"/>
  <c r="G298" i="15"/>
  <c r="O297" i="15"/>
  <c r="N297" i="15"/>
  <c r="M297" i="15"/>
  <c r="L297" i="15"/>
  <c r="K297" i="15"/>
  <c r="J297" i="15"/>
  <c r="I297" i="15"/>
  <c r="H297" i="15"/>
  <c r="G297" i="15"/>
  <c r="O296" i="15"/>
  <c r="N296" i="15"/>
  <c r="M296" i="15"/>
  <c r="L296" i="15"/>
  <c r="K296" i="15"/>
  <c r="J296" i="15"/>
  <c r="I296" i="15"/>
  <c r="H296" i="15"/>
  <c r="G296" i="15"/>
  <c r="O295" i="15"/>
  <c r="N295" i="15"/>
  <c r="M295" i="15"/>
  <c r="L295" i="15"/>
  <c r="K295" i="15"/>
  <c r="J295" i="15"/>
  <c r="H295" i="15"/>
  <c r="G295" i="15"/>
  <c r="O294" i="15"/>
  <c r="N294" i="15"/>
  <c r="M294" i="15"/>
  <c r="L294" i="15"/>
  <c r="K294" i="15"/>
  <c r="J294" i="15"/>
  <c r="I294" i="15"/>
  <c r="H294" i="15"/>
  <c r="G294" i="15"/>
  <c r="O293" i="15"/>
  <c r="N293" i="15"/>
  <c r="M293" i="15"/>
  <c r="L293" i="15"/>
  <c r="K293" i="15"/>
  <c r="J293" i="15"/>
  <c r="I293" i="15"/>
  <c r="H293" i="15"/>
  <c r="G293" i="15"/>
  <c r="O292" i="15"/>
  <c r="N292" i="15"/>
  <c r="M292" i="15"/>
  <c r="L292" i="15"/>
  <c r="K292" i="15"/>
  <c r="J292" i="15"/>
  <c r="H292" i="15"/>
  <c r="G292" i="15"/>
  <c r="O291" i="15"/>
  <c r="N291" i="15"/>
  <c r="M291" i="15"/>
  <c r="L291" i="15"/>
  <c r="K291" i="15"/>
  <c r="J291" i="15"/>
  <c r="H291" i="15"/>
  <c r="G291" i="15"/>
  <c r="O290" i="15"/>
  <c r="N290" i="15"/>
  <c r="M290" i="15"/>
  <c r="L290" i="15"/>
  <c r="K290" i="15"/>
  <c r="J290" i="15"/>
  <c r="H290" i="15"/>
  <c r="G290" i="15"/>
  <c r="O289" i="15"/>
  <c r="N289" i="15"/>
  <c r="M289" i="15"/>
  <c r="L289" i="15"/>
  <c r="K289" i="15"/>
  <c r="J289" i="15"/>
  <c r="H289" i="15"/>
  <c r="G289" i="15"/>
  <c r="O288" i="15"/>
  <c r="N288" i="15"/>
  <c r="M288" i="15"/>
  <c r="L288" i="15"/>
  <c r="K288" i="15"/>
  <c r="J288" i="15"/>
  <c r="I288" i="15"/>
  <c r="H288" i="15"/>
  <c r="G288" i="15"/>
  <c r="O287" i="15"/>
  <c r="N287" i="15"/>
  <c r="M287" i="15"/>
  <c r="L287" i="15"/>
  <c r="K287" i="15"/>
  <c r="J287" i="15"/>
  <c r="I287" i="15"/>
  <c r="H287" i="15"/>
  <c r="G287" i="15"/>
  <c r="O286" i="15"/>
  <c r="N286" i="15"/>
  <c r="M286" i="15"/>
  <c r="L286" i="15"/>
  <c r="K286" i="15"/>
  <c r="J286" i="15"/>
  <c r="H286" i="15"/>
  <c r="G286" i="15"/>
  <c r="O285" i="15"/>
  <c r="N285" i="15"/>
  <c r="M285" i="15"/>
  <c r="L285" i="15"/>
  <c r="K285" i="15"/>
  <c r="J285" i="15"/>
  <c r="I285" i="15"/>
  <c r="H285" i="15"/>
  <c r="G285" i="15"/>
  <c r="O284" i="15"/>
  <c r="N284" i="15"/>
  <c r="M284" i="15"/>
  <c r="L284" i="15"/>
  <c r="K284" i="15"/>
  <c r="J284" i="15"/>
  <c r="I284" i="15"/>
  <c r="H284" i="15"/>
  <c r="G284" i="15"/>
  <c r="O283" i="15"/>
  <c r="N283" i="15"/>
  <c r="M283" i="15"/>
  <c r="L283" i="15"/>
  <c r="K283" i="15"/>
  <c r="J283" i="15"/>
  <c r="H283" i="15"/>
  <c r="G283" i="15"/>
  <c r="O282" i="15"/>
  <c r="N282" i="15"/>
  <c r="M282" i="15"/>
  <c r="L282" i="15"/>
  <c r="K282" i="15"/>
  <c r="J282" i="15"/>
  <c r="I282" i="15"/>
  <c r="H282" i="15"/>
  <c r="G282" i="15"/>
  <c r="O281" i="15"/>
  <c r="N281" i="15"/>
  <c r="M281" i="15"/>
  <c r="L281" i="15"/>
  <c r="K281" i="15"/>
  <c r="J281" i="15"/>
  <c r="I281" i="15"/>
  <c r="H281" i="15"/>
  <c r="G281" i="15"/>
  <c r="O280" i="15"/>
  <c r="N280" i="15"/>
  <c r="M280" i="15"/>
  <c r="L280" i="15"/>
  <c r="K280" i="15"/>
  <c r="J280" i="15"/>
  <c r="H280" i="15"/>
  <c r="G280" i="15"/>
  <c r="O279" i="15"/>
  <c r="N279" i="15"/>
  <c r="M279" i="15"/>
  <c r="L279" i="15"/>
  <c r="K279" i="15"/>
  <c r="J279" i="15"/>
  <c r="I279" i="15"/>
  <c r="H279" i="15"/>
  <c r="G279" i="15"/>
  <c r="O278" i="15"/>
  <c r="N278" i="15"/>
  <c r="M278" i="15"/>
  <c r="L278" i="15"/>
  <c r="K278" i="15"/>
  <c r="J278" i="15"/>
  <c r="I278" i="15"/>
  <c r="H278" i="15"/>
  <c r="G278" i="15"/>
  <c r="O277" i="15"/>
  <c r="N277" i="15"/>
  <c r="M277" i="15"/>
  <c r="L277" i="15"/>
  <c r="K277" i="15"/>
  <c r="J277" i="15"/>
  <c r="H277" i="15"/>
  <c r="G277" i="15"/>
  <c r="O276" i="15"/>
  <c r="N276" i="15"/>
  <c r="M276" i="15"/>
  <c r="L276" i="15"/>
  <c r="K276" i="15"/>
  <c r="J276" i="15"/>
  <c r="H276" i="15"/>
  <c r="G276" i="15"/>
  <c r="O275" i="15"/>
  <c r="N275" i="15"/>
  <c r="M275" i="15"/>
  <c r="L275" i="15"/>
  <c r="K275" i="15"/>
  <c r="J275" i="15"/>
  <c r="H275" i="15"/>
  <c r="G275" i="15"/>
  <c r="O274" i="15"/>
  <c r="N274" i="15"/>
  <c r="M274" i="15"/>
  <c r="L274" i="15"/>
  <c r="K274" i="15"/>
  <c r="J274" i="15"/>
  <c r="H274" i="15"/>
  <c r="G274" i="15"/>
  <c r="O273" i="15"/>
  <c r="N273" i="15"/>
  <c r="M273" i="15"/>
  <c r="L273" i="15"/>
  <c r="K273" i="15"/>
  <c r="J273" i="15"/>
  <c r="I273" i="15"/>
  <c r="H273" i="15"/>
  <c r="G273" i="15"/>
  <c r="O272" i="15"/>
  <c r="N272" i="15"/>
  <c r="M272" i="15"/>
  <c r="L272" i="15"/>
  <c r="K272" i="15"/>
  <c r="J272" i="15"/>
  <c r="I272" i="15"/>
  <c r="H272" i="15"/>
  <c r="G272" i="15"/>
  <c r="O271" i="15"/>
  <c r="N271" i="15"/>
  <c r="M271" i="15"/>
  <c r="L271" i="15"/>
  <c r="K271" i="15"/>
  <c r="J271" i="15"/>
  <c r="H271" i="15"/>
  <c r="G271" i="15"/>
  <c r="O270" i="15"/>
  <c r="N270" i="15"/>
  <c r="M270" i="15"/>
  <c r="L270" i="15"/>
  <c r="K270" i="15"/>
  <c r="J270" i="15"/>
  <c r="I270" i="15"/>
  <c r="H270" i="15"/>
  <c r="G270" i="15"/>
  <c r="O269" i="15"/>
  <c r="N269" i="15"/>
  <c r="M269" i="15"/>
  <c r="L269" i="15"/>
  <c r="K269" i="15"/>
  <c r="J269" i="15"/>
  <c r="I269" i="15"/>
  <c r="H269" i="15"/>
  <c r="G269" i="15"/>
  <c r="O268" i="15"/>
  <c r="N268" i="15"/>
  <c r="M268" i="15"/>
  <c r="L268" i="15"/>
  <c r="K268" i="15"/>
  <c r="J268" i="15"/>
  <c r="H268" i="15"/>
  <c r="G268" i="15"/>
  <c r="O267" i="15"/>
  <c r="N267" i="15"/>
  <c r="M267" i="15"/>
  <c r="L267" i="15"/>
  <c r="K267" i="15"/>
  <c r="J267" i="15"/>
  <c r="H267" i="15"/>
  <c r="G267" i="15"/>
  <c r="O266" i="15"/>
  <c r="N266" i="15"/>
  <c r="M266" i="15"/>
  <c r="L266" i="15"/>
  <c r="K266" i="15"/>
  <c r="J266" i="15"/>
  <c r="H266" i="15"/>
  <c r="G266" i="15"/>
  <c r="O265" i="15"/>
  <c r="N265" i="15"/>
  <c r="M265" i="15"/>
  <c r="L265" i="15"/>
  <c r="K265" i="15"/>
  <c r="J265" i="15"/>
  <c r="H265" i="15"/>
  <c r="G265" i="15"/>
  <c r="O264" i="15"/>
  <c r="N264" i="15"/>
  <c r="M264" i="15"/>
  <c r="L264" i="15"/>
  <c r="K264" i="15"/>
  <c r="J264" i="15"/>
  <c r="H264" i="15"/>
  <c r="G264" i="15"/>
  <c r="O263" i="15"/>
  <c r="N263" i="15"/>
  <c r="M263" i="15"/>
  <c r="L263" i="15"/>
  <c r="K263" i="15"/>
  <c r="J263" i="15"/>
  <c r="I263" i="15"/>
  <c r="H263" i="15"/>
  <c r="G263" i="15"/>
  <c r="O262" i="15"/>
  <c r="N262" i="15"/>
  <c r="M262" i="15"/>
  <c r="L262" i="15"/>
  <c r="K262" i="15"/>
  <c r="J262" i="15"/>
  <c r="I262" i="15"/>
  <c r="H262" i="15"/>
  <c r="G262" i="15"/>
  <c r="O261" i="15"/>
  <c r="N261" i="15"/>
  <c r="M261" i="15"/>
  <c r="L261" i="15"/>
  <c r="K261" i="15"/>
  <c r="J261" i="15"/>
  <c r="H261" i="15"/>
  <c r="G261" i="15"/>
  <c r="O260" i="15"/>
  <c r="N260" i="15"/>
  <c r="M260" i="15"/>
  <c r="L260" i="15"/>
  <c r="K260" i="15"/>
  <c r="J260" i="15"/>
  <c r="I260" i="15"/>
  <c r="H260" i="15"/>
  <c r="G260" i="15"/>
  <c r="O259" i="15"/>
  <c r="N259" i="15"/>
  <c r="M259" i="15"/>
  <c r="L259" i="15"/>
  <c r="K259" i="15"/>
  <c r="J259" i="15"/>
  <c r="I259" i="15"/>
  <c r="H259" i="15"/>
  <c r="G259" i="15"/>
  <c r="O258" i="15"/>
  <c r="N258" i="15"/>
  <c r="M258" i="15"/>
  <c r="L258" i="15"/>
  <c r="K258" i="15"/>
  <c r="J258" i="15"/>
  <c r="I258" i="15"/>
  <c r="H258" i="15"/>
  <c r="G258" i="15"/>
  <c r="O257" i="15"/>
  <c r="N257" i="15"/>
  <c r="M257" i="15"/>
  <c r="L257" i="15"/>
  <c r="K257" i="15"/>
  <c r="J257" i="15"/>
  <c r="H257" i="15"/>
  <c r="G257" i="15"/>
  <c r="O256" i="15"/>
  <c r="N256" i="15"/>
  <c r="M256" i="15"/>
  <c r="L256" i="15"/>
  <c r="K256" i="15"/>
  <c r="J256" i="15"/>
  <c r="I256" i="15"/>
  <c r="H256" i="15"/>
  <c r="G256" i="15"/>
  <c r="O255" i="15"/>
  <c r="N255" i="15"/>
  <c r="M255" i="15"/>
  <c r="L255" i="15"/>
  <c r="K255" i="15"/>
  <c r="J255" i="15"/>
  <c r="I255" i="15"/>
  <c r="H255" i="15"/>
  <c r="G255" i="15"/>
  <c r="O254" i="15"/>
  <c r="N254" i="15"/>
  <c r="M254" i="15"/>
  <c r="L254" i="15"/>
  <c r="K254" i="15"/>
  <c r="J254" i="15"/>
  <c r="I254" i="15"/>
  <c r="H254" i="15"/>
  <c r="G254" i="15"/>
  <c r="O253" i="15"/>
  <c r="N253" i="15"/>
  <c r="M253" i="15"/>
  <c r="L253" i="15"/>
  <c r="K253" i="15"/>
  <c r="J253" i="15"/>
  <c r="H253" i="15"/>
  <c r="G253" i="15"/>
  <c r="O252" i="15"/>
  <c r="N252" i="15"/>
  <c r="M252" i="15"/>
  <c r="L252" i="15"/>
  <c r="K252" i="15"/>
  <c r="J252" i="15"/>
  <c r="H252" i="15"/>
  <c r="G252" i="15"/>
  <c r="O251" i="15"/>
  <c r="N251" i="15"/>
  <c r="M251" i="15"/>
  <c r="L251" i="15"/>
  <c r="K251" i="15"/>
  <c r="J251" i="15"/>
  <c r="H251" i="15"/>
  <c r="G251" i="15"/>
  <c r="O250" i="15"/>
  <c r="N250" i="15"/>
  <c r="M250" i="15"/>
  <c r="L250" i="15"/>
  <c r="K250" i="15"/>
  <c r="J250" i="15"/>
  <c r="H250" i="15"/>
  <c r="G250" i="15"/>
  <c r="O249" i="15"/>
  <c r="N249" i="15"/>
  <c r="M249" i="15"/>
  <c r="L249" i="15"/>
  <c r="K249" i="15"/>
  <c r="J249" i="15"/>
  <c r="I249" i="15"/>
  <c r="H249" i="15"/>
  <c r="G249" i="15"/>
  <c r="O248" i="15"/>
  <c r="N248" i="15"/>
  <c r="M248" i="15"/>
  <c r="L248" i="15"/>
  <c r="K248" i="15"/>
  <c r="J248" i="15"/>
  <c r="I248" i="15"/>
  <c r="H248" i="15"/>
  <c r="G248" i="15"/>
  <c r="O247" i="15"/>
  <c r="N247" i="15"/>
  <c r="M247" i="15"/>
  <c r="L247" i="15"/>
  <c r="K247" i="15"/>
  <c r="J247" i="15"/>
  <c r="H247" i="15"/>
  <c r="G247" i="15"/>
  <c r="O246" i="15"/>
  <c r="N246" i="15"/>
  <c r="M246" i="15"/>
  <c r="L246" i="15"/>
  <c r="K246" i="15"/>
  <c r="J246" i="15"/>
  <c r="I246" i="15"/>
  <c r="H246" i="15"/>
  <c r="G246" i="15"/>
  <c r="O245" i="15"/>
  <c r="N245" i="15"/>
  <c r="M245" i="15"/>
  <c r="L245" i="15"/>
  <c r="K245" i="15"/>
  <c r="J245" i="15"/>
  <c r="I245" i="15"/>
  <c r="H245" i="15"/>
  <c r="G245" i="15"/>
  <c r="O244" i="15"/>
  <c r="N244" i="15"/>
  <c r="M244" i="15"/>
  <c r="L244" i="15"/>
  <c r="K244" i="15"/>
  <c r="J244" i="15"/>
  <c r="H244" i="15"/>
  <c r="G244" i="15"/>
  <c r="O243" i="15"/>
  <c r="N243" i="15"/>
  <c r="M243" i="15"/>
  <c r="L243" i="15"/>
  <c r="K243" i="15"/>
  <c r="J243" i="15"/>
  <c r="I243" i="15"/>
  <c r="H243" i="15"/>
  <c r="G243" i="15"/>
  <c r="O242" i="15"/>
  <c r="N242" i="15"/>
  <c r="M242" i="15"/>
  <c r="L242" i="15"/>
  <c r="K242" i="15"/>
  <c r="J242" i="15"/>
  <c r="I242" i="15"/>
  <c r="H242" i="15"/>
  <c r="G242" i="15"/>
  <c r="O241" i="15"/>
  <c r="N241" i="15"/>
  <c r="M241" i="15"/>
  <c r="L241" i="15"/>
  <c r="K241" i="15"/>
  <c r="J241" i="15"/>
  <c r="H241" i="15"/>
  <c r="G241" i="15"/>
  <c r="O240" i="15"/>
  <c r="N240" i="15"/>
  <c r="M240" i="15"/>
  <c r="L240" i="15"/>
  <c r="K240" i="15"/>
  <c r="J240" i="15"/>
  <c r="I240" i="15"/>
  <c r="H240" i="15"/>
  <c r="G240" i="15"/>
  <c r="O239" i="15"/>
  <c r="N239" i="15"/>
  <c r="M239" i="15"/>
  <c r="L239" i="15"/>
  <c r="K239" i="15"/>
  <c r="J239" i="15"/>
  <c r="I239" i="15"/>
  <c r="H239" i="15"/>
  <c r="G239" i="15"/>
  <c r="O238" i="15"/>
  <c r="N238" i="15"/>
  <c r="M238" i="15"/>
  <c r="L238" i="15"/>
  <c r="K238" i="15"/>
  <c r="J238" i="15"/>
  <c r="H238" i="15"/>
  <c r="G238" i="15"/>
  <c r="O237" i="15"/>
  <c r="N237" i="15"/>
  <c r="M237" i="15"/>
  <c r="L237" i="15"/>
  <c r="K237" i="15"/>
  <c r="J237" i="15"/>
  <c r="I237" i="15"/>
  <c r="H237" i="15"/>
  <c r="G237" i="15"/>
  <c r="O236" i="15"/>
  <c r="N236" i="15"/>
  <c r="M236" i="15"/>
  <c r="L236" i="15"/>
  <c r="K236" i="15"/>
  <c r="J236" i="15"/>
  <c r="I236" i="15"/>
  <c r="H236" i="15"/>
  <c r="G236" i="15"/>
  <c r="O235" i="15"/>
  <c r="N235" i="15"/>
  <c r="M235" i="15"/>
  <c r="L235" i="15"/>
  <c r="K235" i="15"/>
  <c r="J235" i="15"/>
  <c r="H235" i="15"/>
  <c r="G235" i="15"/>
  <c r="O234" i="15"/>
  <c r="N234" i="15"/>
  <c r="M234" i="15"/>
  <c r="L234" i="15"/>
  <c r="K234" i="15"/>
  <c r="J234" i="15"/>
  <c r="I234" i="15"/>
  <c r="H234" i="15"/>
  <c r="G234" i="15"/>
  <c r="O233" i="15"/>
  <c r="N233" i="15"/>
  <c r="M233" i="15"/>
  <c r="L233" i="15"/>
  <c r="K233" i="15"/>
  <c r="J233" i="15"/>
  <c r="I233" i="15"/>
  <c r="H233" i="15"/>
  <c r="G233" i="15"/>
  <c r="O232" i="15"/>
  <c r="N232" i="15"/>
  <c r="M232" i="15"/>
  <c r="L232" i="15"/>
  <c r="K232" i="15"/>
  <c r="J232" i="15"/>
  <c r="H232" i="15"/>
  <c r="G232" i="15"/>
  <c r="O231" i="15"/>
  <c r="N231" i="15"/>
  <c r="M231" i="15"/>
  <c r="L231" i="15"/>
  <c r="K231" i="15"/>
  <c r="J231" i="15"/>
  <c r="I231" i="15"/>
  <c r="H231" i="15"/>
  <c r="G231" i="15"/>
  <c r="O230" i="15"/>
  <c r="N230" i="15"/>
  <c r="M230" i="15"/>
  <c r="L230" i="15"/>
  <c r="K230" i="15"/>
  <c r="J230" i="15"/>
  <c r="I230" i="15"/>
  <c r="H230" i="15"/>
  <c r="G230" i="15"/>
  <c r="O229" i="15"/>
  <c r="N229" i="15"/>
  <c r="M229" i="15"/>
  <c r="L229" i="15"/>
  <c r="K229" i="15"/>
  <c r="J229" i="15"/>
  <c r="H229" i="15"/>
  <c r="G229" i="15"/>
  <c r="O228" i="15"/>
  <c r="N228" i="15"/>
  <c r="M228" i="15"/>
  <c r="L228" i="15"/>
  <c r="K228" i="15"/>
  <c r="J228" i="15"/>
  <c r="I228" i="15"/>
  <c r="H228" i="15"/>
  <c r="G228" i="15"/>
  <c r="O227" i="15"/>
  <c r="N227" i="15"/>
  <c r="M227" i="15"/>
  <c r="L227" i="15"/>
  <c r="K227" i="15"/>
  <c r="J227" i="15"/>
  <c r="I227" i="15"/>
  <c r="H227" i="15"/>
  <c r="G227" i="15"/>
  <c r="O226" i="15"/>
  <c r="N226" i="15"/>
  <c r="M226" i="15"/>
  <c r="L226" i="15"/>
  <c r="K226" i="15"/>
  <c r="J226" i="15"/>
  <c r="H226" i="15"/>
  <c r="G226" i="15"/>
  <c r="O225" i="15"/>
  <c r="N225" i="15"/>
  <c r="M225" i="15"/>
  <c r="L225" i="15"/>
  <c r="K225" i="15"/>
  <c r="J225" i="15"/>
  <c r="I225" i="15"/>
  <c r="H225" i="15"/>
  <c r="G225" i="15"/>
  <c r="O224" i="15"/>
  <c r="N224" i="15"/>
  <c r="M224" i="15"/>
  <c r="L224" i="15"/>
  <c r="K224" i="15"/>
  <c r="J224" i="15"/>
  <c r="I224" i="15"/>
  <c r="H224" i="15"/>
  <c r="G224" i="15"/>
  <c r="O223" i="15"/>
  <c r="N223" i="15"/>
  <c r="M223" i="15"/>
  <c r="L223" i="15"/>
  <c r="K223" i="15"/>
  <c r="J223" i="15"/>
  <c r="H223" i="15"/>
  <c r="G223" i="15"/>
  <c r="O222" i="15"/>
  <c r="N222" i="15"/>
  <c r="M222" i="15"/>
  <c r="L222" i="15"/>
  <c r="K222" i="15"/>
  <c r="J222" i="15"/>
  <c r="I222" i="15"/>
  <c r="H222" i="15"/>
  <c r="G222" i="15"/>
  <c r="O221" i="15"/>
  <c r="N221" i="15"/>
  <c r="M221" i="15"/>
  <c r="L221" i="15"/>
  <c r="K221" i="15"/>
  <c r="J221" i="15"/>
  <c r="I221" i="15"/>
  <c r="H221" i="15"/>
  <c r="G221" i="15"/>
  <c r="O220" i="15"/>
  <c r="N220" i="15"/>
  <c r="M220" i="15"/>
  <c r="L220" i="15"/>
  <c r="K220" i="15"/>
  <c r="J220" i="15"/>
  <c r="H220" i="15"/>
  <c r="G220" i="15"/>
  <c r="O219" i="15"/>
  <c r="N219" i="15"/>
  <c r="M219" i="15"/>
  <c r="L219" i="15"/>
  <c r="K219" i="15"/>
  <c r="J219" i="15"/>
  <c r="H219" i="15"/>
  <c r="G219" i="15"/>
  <c r="O218" i="15"/>
  <c r="N218" i="15"/>
  <c r="M218" i="15"/>
  <c r="L218" i="15"/>
  <c r="K218" i="15"/>
  <c r="J218" i="15"/>
  <c r="H218" i="15"/>
  <c r="G218" i="15"/>
  <c r="O217" i="15"/>
  <c r="N217" i="15"/>
  <c r="M217" i="15"/>
  <c r="L217" i="15"/>
  <c r="K217" i="15"/>
  <c r="J217" i="15"/>
  <c r="H217" i="15"/>
  <c r="G217" i="15"/>
  <c r="O216" i="15"/>
  <c r="N216" i="15"/>
  <c r="M216" i="15"/>
  <c r="L216" i="15"/>
  <c r="K216" i="15"/>
  <c r="J216" i="15"/>
  <c r="I216" i="15"/>
  <c r="H216" i="15"/>
  <c r="G216" i="15"/>
  <c r="O215" i="15"/>
  <c r="N215" i="15"/>
  <c r="M215" i="15"/>
  <c r="L215" i="15"/>
  <c r="K215" i="15"/>
  <c r="J215" i="15"/>
  <c r="I215" i="15"/>
  <c r="H215" i="15"/>
  <c r="G215" i="15"/>
  <c r="O214" i="15"/>
  <c r="N214" i="15"/>
  <c r="M214" i="15"/>
  <c r="L214" i="15"/>
  <c r="K214" i="15"/>
  <c r="J214" i="15"/>
  <c r="H214" i="15"/>
  <c r="G214" i="15"/>
  <c r="O213" i="15"/>
  <c r="N213" i="15"/>
  <c r="M213" i="15"/>
  <c r="L213" i="15"/>
  <c r="K213" i="15"/>
  <c r="J213" i="15"/>
  <c r="I213" i="15"/>
  <c r="H213" i="15"/>
  <c r="G213" i="15"/>
  <c r="O212" i="15"/>
  <c r="N212" i="15"/>
  <c r="M212" i="15"/>
  <c r="L212" i="15"/>
  <c r="K212" i="15"/>
  <c r="J212" i="15"/>
  <c r="I212" i="15"/>
  <c r="H212" i="15"/>
  <c r="G212" i="15"/>
  <c r="O211" i="15"/>
  <c r="N211" i="15"/>
  <c r="M211" i="15"/>
  <c r="L211" i="15"/>
  <c r="K211" i="15"/>
  <c r="J211" i="15"/>
  <c r="H211" i="15"/>
  <c r="G211" i="15"/>
  <c r="O210" i="15"/>
  <c r="N210" i="15"/>
  <c r="M210" i="15"/>
  <c r="L210" i="15"/>
  <c r="K210" i="15"/>
  <c r="J210" i="15"/>
  <c r="I210" i="15"/>
  <c r="H210" i="15"/>
  <c r="G210" i="15"/>
  <c r="O209" i="15"/>
  <c r="N209" i="15"/>
  <c r="M209" i="15"/>
  <c r="L209" i="15"/>
  <c r="K209" i="15"/>
  <c r="J209" i="15"/>
  <c r="I209" i="15"/>
  <c r="H209" i="15"/>
  <c r="G209" i="15"/>
  <c r="O208" i="15"/>
  <c r="N208" i="15"/>
  <c r="M208" i="15"/>
  <c r="L208" i="15"/>
  <c r="K208" i="15"/>
  <c r="J208" i="15"/>
  <c r="H208" i="15"/>
  <c r="G208" i="15"/>
  <c r="O207" i="15"/>
  <c r="N207" i="15"/>
  <c r="M207" i="15"/>
  <c r="L207" i="15"/>
  <c r="K207" i="15"/>
  <c r="J207" i="15"/>
  <c r="I207" i="15"/>
  <c r="H207" i="15"/>
  <c r="G207" i="15"/>
  <c r="O206" i="15"/>
  <c r="N206" i="15"/>
  <c r="M206" i="15"/>
  <c r="L206" i="15"/>
  <c r="K206" i="15"/>
  <c r="J206" i="15"/>
  <c r="I206" i="15"/>
  <c r="H206" i="15"/>
  <c r="G206" i="15"/>
  <c r="O205" i="15"/>
  <c r="N205" i="15"/>
  <c r="M205" i="15"/>
  <c r="L205" i="15"/>
  <c r="K205" i="15"/>
  <c r="J205" i="15"/>
  <c r="H205" i="15"/>
  <c r="G205" i="15"/>
  <c r="O204" i="15"/>
  <c r="N204" i="15"/>
  <c r="M204" i="15"/>
  <c r="L204" i="15"/>
  <c r="K204" i="15"/>
  <c r="J204" i="15"/>
  <c r="I204" i="15"/>
  <c r="H204" i="15"/>
  <c r="G204" i="15"/>
  <c r="O203" i="15"/>
  <c r="N203" i="15"/>
  <c r="M203" i="15"/>
  <c r="L203" i="15"/>
  <c r="K203" i="15"/>
  <c r="J203" i="15"/>
  <c r="I203" i="15"/>
  <c r="H203" i="15"/>
  <c r="G203" i="15"/>
  <c r="O202" i="15"/>
  <c r="N202" i="15"/>
  <c r="M202" i="15"/>
  <c r="L202" i="15"/>
  <c r="K202" i="15"/>
  <c r="J202" i="15"/>
  <c r="H202" i="15"/>
  <c r="G202" i="15"/>
  <c r="O201" i="15"/>
  <c r="N201" i="15"/>
  <c r="M201" i="15"/>
  <c r="L201" i="15"/>
  <c r="K201" i="15"/>
  <c r="J201" i="15"/>
  <c r="I201" i="15"/>
  <c r="H201" i="15"/>
  <c r="G201" i="15"/>
  <c r="O200" i="15"/>
  <c r="N200" i="15"/>
  <c r="M200" i="15"/>
  <c r="L200" i="15"/>
  <c r="K200" i="15"/>
  <c r="J200" i="15"/>
  <c r="I200" i="15"/>
  <c r="H200" i="15"/>
  <c r="G200" i="15"/>
  <c r="O199" i="15"/>
  <c r="N199" i="15"/>
  <c r="M199" i="15"/>
  <c r="L199" i="15"/>
  <c r="K199" i="15"/>
  <c r="J199" i="15"/>
  <c r="H199" i="15"/>
  <c r="G199" i="15"/>
  <c r="O198" i="15"/>
  <c r="N198" i="15"/>
  <c r="M198" i="15"/>
  <c r="L198" i="15"/>
  <c r="K198" i="15"/>
  <c r="J198" i="15"/>
  <c r="H198" i="15"/>
  <c r="G198" i="15"/>
  <c r="O197" i="15"/>
  <c r="N197" i="15"/>
  <c r="M197" i="15"/>
  <c r="L197" i="15"/>
  <c r="K197" i="15"/>
  <c r="J197" i="15"/>
  <c r="H197" i="15"/>
  <c r="G197" i="15"/>
  <c r="O196" i="15"/>
  <c r="N196" i="15"/>
  <c r="M196" i="15"/>
  <c r="L196" i="15"/>
  <c r="K196" i="15"/>
  <c r="J196" i="15"/>
  <c r="H196" i="15"/>
  <c r="G196" i="15"/>
  <c r="O195" i="15"/>
  <c r="N195" i="15"/>
  <c r="M195" i="15"/>
  <c r="L195" i="15"/>
  <c r="K195" i="15"/>
  <c r="J195" i="15"/>
  <c r="I195" i="15"/>
  <c r="H195" i="15"/>
  <c r="G195" i="15"/>
  <c r="O194" i="15"/>
  <c r="N194" i="15"/>
  <c r="M194" i="15"/>
  <c r="L194" i="15"/>
  <c r="K194" i="15"/>
  <c r="J194" i="15"/>
  <c r="I194" i="15"/>
  <c r="H194" i="15"/>
  <c r="G194" i="15"/>
  <c r="O193" i="15"/>
  <c r="N193" i="15"/>
  <c r="M193" i="15"/>
  <c r="L193" i="15"/>
  <c r="K193" i="15"/>
  <c r="J193" i="15"/>
  <c r="H193" i="15"/>
  <c r="G193" i="15"/>
  <c r="O192" i="15"/>
  <c r="N192" i="15"/>
  <c r="M192" i="15"/>
  <c r="L192" i="15"/>
  <c r="K192" i="15"/>
  <c r="J192" i="15"/>
  <c r="I192" i="15"/>
  <c r="H192" i="15"/>
  <c r="G192" i="15"/>
  <c r="O191" i="15"/>
  <c r="N191" i="15"/>
  <c r="M191" i="15"/>
  <c r="L191" i="15"/>
  <c r="K191" i="15"/>
  <c r="J191" i="15"/>
  <c r="I191" i="15"/>
  <c r="H191" i="15"/>
  <c r="G191" i="15"/>
  <c r="O190" i="15"/>
  <c r="N190" i="15"/>
  <c r="M190" i="15"/>
  <c r="L190" i="15"/>
  <c r="K190" i="15"/>
  <c r="J190" i="15"/>
  <c r="H190" i="15"/>
  <c r="G190" i="15"/>
  <c r="O189" i="15"/>
  <c r="N189" i="15"/>
  <c r="M189" i="15"/>
  <c r="L189" i="15"/>
  <c r="K189" i="15"/>
  <c r="J189" i="15"/>
  <c r="H189" i="15"/>
  <c r="G189" i="15"/>
  <c r="O188" i="15"/>
  <c r="N188" i="15"/>
  <c r="M188" i="15"/>
  <c r="L188" i="15"/>
  <c r="K188" i="15"/>
  <c r="J188" i="15"/>
  <c r="H188" i="15"/>
  <c r="G188" i="15"/>
  <c r="O187" i="15"/>
  <c r="N187" i="15"/>
  <c r="M187" i="15"/>
  <c r="L187" i="15"/>
  <c r="K187" i="15"/>
  <c r="J187" i="15"/>
  <c r="H187" i="15"/>
  <c r="G187" i="15"/>
  <c r="O186" i="15"/>
  <c r="N186" i="15"/>
  <c r="M186" i="15"/>
  <c r="L186" i="15"/>
  <c r="K186" i="15"/>
  <c r="J186" i="15"/>
  <c r="I186" i="15"/>
  <c r="H186" i="15"/>
  <c r="G186" i="15"/>
  <c r="O185" i="15"/>
  <c r="N185" i="15"/>
  <c r="M185" i="15"/>
  <c r="L185" i="15"/>
  <c r="K185" i="15"/>
  <c r="J185" i="15"/>
  <c r="I185" i="15"/>
  <c r="H185" i="15"/>
  <c r="G185" i="15"/>
  <c r="O184" i="15"/>
  <c r="N184" i="15"/>
  <c r="M184" i="15"/>
  <c r="L184" i="15"/>
  <c r="K184" i="15"/>
  <c r="J184" i="15"/>
  <c r="H184" i="15"/>
  <c r="G184" i="15"/>
  <c r="O183" i="15"/>
  <c r="N183" i="15"/>
  <c r="M183" i="15"/>
  <c r="L183" i="15"/>
  <c r="K183" i="15"/>
  <c r="J183" i="15"/>
  <c r="I183" i="15"/>
  <c r="H183" i="15"/>
  <c r="G183" i="15"/>
  <c r="O182" i="15"/>
  <c r="N182" i="15"/>
  <c r="M182" i="15"/>
  <c r="L182" i="15"/>
  <c r="K182" i="15"/>
  <c r="J182" i="15"/>
  <c r="I182" i="15"/>
  <c r="H182" i="15"/>
  <c r="G182" i="15"/>
  <c r="O181" i="15"/>
  <c r="N181" i="15"/>
  <c r="M181" i="15"/>
  <c r="L181" i="15"/>
  <c r="K181" i="15"/>
  <c r="J181" i="15"/>
  <c r="H181" i="15"/>
  <c r="G181" i="15"/>
  <c r="O180" i="15"/>
  <c r="N180" i="15"/>
  <c r="M180" i="15"/>
  <c r="L180" i="15"/>
  <c r="K180" i="15"/>
  <c r="J180" i="15"/>
  <c r="I180" i="15"/>
  <c r="H180" i="15"/>
  <c r="G180" i="15"/>
  <c r="O179" i="15"/>
  <c r="N179" i="15"/>
  <c r="M179" i="15"/>
  <c r="L179" i="15"/>
  <c r="K179" i="15"/>
  <c r="J179" i="15"/>
  <c r="I179" i="15"/>
  <c r="H179" i="15"/>
  <c r="G179" i="15"/>
  <c r="O178" i="15"/>
  <c r="N178" i="15"/>
  <c r="M178" i="15"/>
  <c r="L178" i="15"/>
  <c r="K178" i="15"/>
  <c r="J178" i="15"/>
  <c r="H178" i="15"/>
  <c r="G178" i="15"/>
  <c r="O177" i="15"/>
  <c r="N177" i="15"/>
  <c r="M177" i="15"/>
  <c r="L177" i="15"/>
  <c r="K177" i="15"/>
  <c r="J177" i="15"/>
  <c r="I177" i="15"/>
  <c r="H177" i="15"/>
  <c r="G177" i="15"/>
  <c r="O176" i="15"/>
  <c r="N176" i="15"/>
  <c r="M176" i="15"/>
  <c r="L176" i="15"/>
  <c r="K176" i="15"/>
  <c r="J176" i="15"/>
  <c r="I176" i="15"/>
  <c r="H176" i="15"/>
  <c r="G176" i="15"/>
  <c r="O175" i="15"/>
  <c r="N175" i="15"/>
  <c r="M175" i="15"/>
  <c r="L175" i="15"/>
  <c r="K175" i="15"/>
  <c r="J175" i="15"/>
  <c r="H175" i="15"/>
  <c r="G175" i="15"/>
  <c r="O174" i="15"/>
  <c r="N174" i="15"/>
  <c r="M174" i="15"/>
  <c r="L174" i="15"/>
  <c r="K174" i="15"/>
  <c r="J174" i="15"/>
  <c r="I174" i="15"/>
  <c r="H174" i="15"/>
  <c r="G174" i="15"/>
  <c r="O173" i="15"/>
  <c r="N173" i="15"/>
  <c r="M173" i="15"/>
  <c r="L173" i="15"/>
  <c r="K173" i="15"/>
  <c r="J173" i="15"/>
  <c r="I173" i="15"/>
  <c r="H173" i="15"/>
  <c r="G173" i="15"/>
  <c r="O172" i="15"/>
  <c r="N172" i="15"/>
  <c r="M172" i="15"/>
  <c r="L172" i="15"/>
  <c r="K172" i="15"/>
  <c r="J172" i="15"/>
  <c r="H172" i="15"/>
  <c r="G172" i="15"/>
  <c r="O171" i="15"/>
  <c r="N171" i="15"/>
  <c r="M171" i="15"/>
  <c r="L171" i="15"/>
  <c r="K171" i="15"/>
  <c r="J171" i="15"/>
  <c r="H171" i="15"/>
  <c r="G171" i="15"/>
  <c r="O170" i="15"/>
  <c r="N170" i="15"/>
  <c r="M170" i="15"/>
  <c r="L170" i="15"/>
  <c r="K170" i="15"/>
  <c r="J170" i="15"/>
  <c r="H170" i="15"/>
  <c r="G170" i="15"/>
  <c r="O169" i="15"/>
  <c r="N169" i="15"/>
  <c r="M169" i="15"/>
  <c r="L169" i="15"/>
  <c r="K169" i="15"/>
  <c r="J169" i="15"/>
  <c r="H169" i="15"/>
  <c r="G169" i="15"/>
  <c r="O168" i="15"/>
  <c r="N168" i="15"/>
  <c r="M168" i="15"/>
  <c r="L168" i="15"/>
  <c r="K168" i="15"/>
  <c r="J168" i="15"/>
  <c r="I168" i="15"/>
  <c r="H168" i="15"/>
  <c r="G168" i="15"/>
  <c r="O167" i="15"/>
  <c r="N167" i="15"/>
  <c r="M167" i="15"/>
  <c r="L167" i="15"/>
  <c r="K167" i="15"/>
  <c r="J167" i="15"/>
  <c r="I167" i="15"/>
  <c r="H167" i="15"/>
  <c r="G167" i="15"/>
  <c r="O166" i="15"/>
  <c r="N166" i="15"/>
  <c r="M166" i="15"/>
  <c r="L166" i="15"/>
  <c r="K166" i="15"/>
  <c r="J166" i="15"/>
  <c r="H166" i="15"/>
  <c r="G166" i="15"/>
  <c r="O165" i="15"/>
  <c r="N165" i="15"/>
  <c r="M165" i="15"/>
  <c r="L165" i="15"/>
  <c r="K165" i="15"/>
  <c r="J165" i="15"/>
  <c r="I165" i="15"/>
  <c r="H165" i="15"/>
  <c r="G165" i="15"/>
  <c r="O164" i="15"/>
  <c r="N164" i="15"/>
  <c r="M164" i="15"/>
  <c r="L164" i="15"/>
  <c r="K164" i="15"/>
  <c r="J164" i="15"/>
  <c r="I164" i="15"/>
  <c r="H164" i="15"/>
  <c r="G164" i="15"/>
  <c r="O163" i="15"/>
  <c r="N163" i="15"/>
  <c r="M163" i="15"/>
  <c r="L163" i="15"/>
  <c r="K163" i="15"/>
  <c r="J163" i="15"/>
  <c r="H163" i="15"/>
  <c r="G163" i="15"/>
  <c r="O162" i="15"/>
  <c r="N162" i="15"/>
  <c r="M162" i="15"/>
  <c r="L162" i="15"/>
  <c r="K162" i="15"/>
  <c r="J162" i="15"/>
  <c r="I162" i="15"/>
  <c r="H162" i="15"/>
  <c r="G162" i="15"/>
  <c r="O161" i="15"/>
  <c r="N161" i="15"/>
  <c r="M161" i="15"/>
  <c r="L161" i="15"/>
  <c r="K161" i="15"/>
  <c r="J161" i="15"/>
  <c r="I161" i="15"/>
  <c r="H161" i="15"/>
  <c r="G161" i="15"/>
  <c r="O160" i="15"/>
  <c r="N160" i="15"/>
  <c r="M160" i="15"/>
  <c r="L160" i="15"/>
  <c r="K160" i="15"/>
  <c r="J160" i="15"/>
  <c r="H160" i="15"/>
  <c r="G160" i="15"/>
  <c r="O159" i="15"/>
  <c r="N159" i="15"/>
  <c r="M159" i="15"/>
  <c r="L159" i="15"/>
  <c r="K159" i="15"/>
  <c r="J159" i="15"/>
  <c r="I159" i="15"/>
  <c r="H159" i="15"/>
  <c r="G159" i="15"/>
  <c r="O158" i="15"/>
  <c r="N158" i="15"/>
  <c r="M158" i="15"/>
  <c r="L158" i="15"/>
  <c r="K158" i="15"/>
  <c r="J158" i="15"/>
  <c r="I158" i="15"/>
  <c r="H158" i="15"/>
  <c r="G158" i="15"/>
  <c r="O157" i="15"/>
  <c r="N157" i="15"/>
  <c r="M157" i="15"/>
  <c r="L157" i="15"/>
  <c r="K157" i="15"/>
  <c r="J157" i="15"/>
  <c r="H157" i="15"/>
  <c r="G157" i="15"/>
  <c r="O156" i="15"/>
  <c r="N156" i="15"/>
  <c r="M156" i="15"/>
  <c r="L156" i="15"/>
  <c r="K156" i="15"/>
  <c r="J156" i="15"/>
  <c r="I156" i="15"/>
  <c r="H156" i="15"/>
  <c r="G156" i="15"/>
  <c r="O155" i="15"/>
  <c r="N155" i="15"/>
  <c r="M155" i="15"/>
  <c r="L155" i="15"/>
  <c r="K155" i="15"/>
  <c r="J155" i="15"/>
  <c r="I155" i="15"/>
  <c r="H155" i="15"/>
  <c r="G155" i="15"/>
  <c r="O154" i="15"/>
  <c r="N154" i="15"/>
  <c r="M154" i="15"/>
  <c r="L154" i="15"/>
  <c r="K154" i="15"/>
  <c r="J154" i="15"/>
  <c r="H154" i="15"/>
  <c r="G154" i="15"/>
  <c r="O153" i="15"/>
  <c r="N153" i="15"/>
  <c r="M153" i="15"/>
  <c r="L153" i="15"/>
  <c r="K153" i="15"/>
  <c r="J153" i="15"/>
  <c r="H153" i="15"/>
  <c r="G153" i="15"/>
  <c r="O152" i="15"/>
  <c r="N152" i="15"/>
  <c r="M152" i="15"/>
  <c r="L152" i="15"/>
  <c r="K152" i="15"/>
  <c r="J152" i="15"/>
  <c r="H152" i="15"/>
  <c r="G152" i="15"/>
  <c r="O151" i="15"/>
  <c r="N151" i="15"/>
  <c r="M151" i="15"/>
  <c r="L151" i="15"/>
  <c r="K151" i="15"/>
  <c r="J151" i="15"/>
  <c r="H151" i="15"/>
  <c r="G151" i="15"/>
  <c r="O150" i="15"/>
  <c r="N150" i="15"/>
  <c r="M150" i="15"/>
  <c r="L150" i="15"/>
  <c r="K150" i="15"/>
  <c r="J150" i="15"/>
  <c r="H150" i="15"/>
  <c r="G150" i="15"/>
  <c r="O149" i="15"/>
  <c r="N149" i="15"/>
  <c r="M149" i="15"/>
  <c r="L149" i="15"/>
  <c r="K149" i="15"/>
  <c r="J149" i="15"/>
  <c r="I149" i="15"/>
  <c r="H149" i="15"/>
  <c r="G149" i="15"/>
  <c r="O148" i="15"/>
  <c r="N148" i="15"/>
  <c r="M148" i="15"/>
  <c r="L148" i="15"/>
  <c r="K148" i="15"/>
  <c r="J148" i="15"/>
  <c r="I148" i="15"/>
  <c r="H148" i="15"/>
  <c r="G148" i="15"/>
  <c r="O147" i="15"/>
  <c r="N147" i="15"/>
  <c r="M147" i="15"/>
  <c r="L147" i="15"/>
  <c r="K147" i="15"/>
  <c r="J147" i="15"/>
  <c r="H147" i="15"/>
  <c r="G147" i="15"/>
  <c r="O146" i="15"/>
  <c r="N146" i="15"/>
  <c r="M146" i="15"/>
  <c r="L146" i="15"/>
  <c r="K146" i="15"/>
  <c r="J146" i="15"/>
  <c r="I146" i="15"/>
  <c r="H146" i="15"/>
  <c r="G146" i="15"/>
  <c r="O145" i="15"/>
  <c r="N145" i="15"/>
  <c r="M145" i="15"/>
  <c r="L145" i="15"/>
  <c r="K145" i="15"/>
  <c r="J145" i="15"/>
  <c r="I145" i="15"/>
  <c r="H145" i="15"/>
  <c r="G145" i="15"/>
  <c r="O144" i="15"/>
  <c r="N144" i="15"/>
  <c r="M144" i="15"/>
  <c r="L144" i="15"/>
  <c r="K144" i="15"/>
  <c r="J144" i="15"/>
  <c r="H144" i="15"/>
  <c r="G144" i="15"/>
  <c r="O143" i="15"/>
  <c r="N143" i="15"/>
  <c r="M143" i="15"/>
  <c r="L143" i="15"/>
  <c r="K143" i="15"/>
  <c r="J143" i="15"/>
  <c r="I143" i="15"/>
  <c r="H143" i="15"/>
  <c r="G143" i="15"/>
  <c r="O142" i="15"/>
  <c r="N142" i="15"/>
  <c r="M142" i="15"/>
  <c r="L142" i="15"/>
  <c r="K142" i="15"/>
  <c r="J142" i="15"/>
  <c r="I142" i="15"/>
  <c r="H142" i="15"/>
  <c r="G142" i="15"/>
  <c r="O141" i="15"/>
  <c r="N141" i="15"/>
  <c r="M141" i="15"/>
  <c r="L141" i="15"/>
  <c r="K141" i="15"/>
  <c r="J141" i="15"/>
  <c r="H141" i="15"/>
  <c r="G141" i="15"/>
  <c r="O140" i="15"/>
  <c r="N140" i="15"/>
  <c r="M140" i="15"/>
  <c r="L140" i="15"/>
  <c r="K140" i="15"/>
  <c r="J140" i="15"/>
  <c r="I140" i="15"/>
  <c r="H140" i="15"/>
  <c r="G140" i="15"/>
  <c r="O139" i="15"/>
  <c r="N139" i="15"/>
  <c r="M139" i="15"/>
  <c r="L139" i="15"/>
  <c r="K139" i="15"/>
  <c r="J139" i="15"/>
  <c r="I139" i="15"/>
  <c r="H139" i="15"/>
  <c r="G139" i="15"/>
  <c r="O138" i="15"/>
  <c r="N138" i="15"/>
  <c r="M138" i="15"/>
  <c r="L138" i="15"/>
  <c r="K138" i="15"/>
  <c r="J138" i="15"/>
  <c r="H138" i="15"/>
  <c r="G138" i="15"/>
  <c r="O137" i="15"/>
  <c r="N137" i="15"/>
  <c r="M137" i="15"/>
  <c r="L137" i="15"/>
  <c r="K137" i="15"/>
  <c r="J137" i="15"/>
  <c r="I137" i="15"/>
  <c r="H137" i="15"/>
  <c r="G137" i="15"/>
  <c r="O136" i="15"/>
  <c r="N136" i="15"/>
  <c r="M136" i="15"/>
  <c r="L136" i="15"/>
  <c r="K136" i="15"/>
  <c r="J136" i="15"/>
  <c r="I136" i="15"/>
  <c r="H136" i="15"/>
  <c r="G136" i="15"/>
  <c r="O135" i="15"/>
  <c r="N135" i="15"/>
  <c r="M135" i="15"/>
  <c r="L135" i="15"/>
  <c r="K135" i="15"/>
  <c r="J135" i="15"/>
  <c r="H135" i="15"/>
  <c r="G135" i="15"/>
  <c r="O134" i="15"/>
  <c r="N134" i="15"/>
  <c r="M134" i="15"/>
  <c r="L134" i="15"/>
  <c r="K134" i="15"/>
  <c r="J134" i="15"/>
  <c r="I134" i="15"/>
  <c r="H134" i="15"/>
  <c r="G134" i="15"/>
  <c r="O133" i="15"/>
  <c r="N133" i="15"/>
  <c r="M133" i="15"/>
  <c r="L133" i="15"/>
  <c r="K133" i="15"/>
  <c r="J133" i="15"/>
  <c r="I133" i="15"/>
  <c r="H133" i="15"/>
  <c r="G133" i="15"/>
  <c r="O132" i="15"/>
  <c r="N132" i="15"/>
  <c r="M132" i="15"/>
  <c r="L132" i="15"/>
  <c r="K132" i="15"/>
  <c r="J132" i="15"/>
  <c r="H132" i="15"/>
  <c r="G132" i="15"/>
  <c r="O131" i="15"/>
  <c r="N131" i="15"/>
  <c r="M131" i="15"/>
  <c r="L131" i="15"/>
  <c r="K131" i="15"/>
  <c r="J131" i="15"/>
  <c r="I131" i="15"/>
  <c r="H131" i="15"/>
  <c r="G131" i="15"/>
  <c r="O130" i="15"/>
  <c r="N130" i="15"/>
  <c r="M130" i="15"/>
  <c r="L130" i="15"/>
  <c r="K130" i="15"/>
  <c r="J130" i="15"/>
  <c r="I130" i="15"/>
  <c r="H130" i="15"/>
  <c r="G130" i="15"/>
  <c r="O129" i="15"/>
  <c r="N129" i="15"/>
  <c r="M129" i="15"/>
  <c r="L129" i="15"/>
  <c r="K129" i="15"/>
  <c r="J129" i="15"/>
  <c r="H129" i="15"/>
  <c r="G129" i="15"/>
  <c r="O128" i="15"/>
  <c r="N128" i="15"/>
  <c r="M128" i="15"/>
  <c r="L128" i="15"/>
  <c r="K128" i="15"/>
  <c r="J128" i="15"/>
  <c r="I128" i="15"/>
  <c r="H128" i="15"/>
  <c r="G128" i="15"/>
  <c r="O127" i="15"/>
  <c r="N127" i="15"/>
  <c r="M127" i="15"/>
  <c r="L127" i="15"/>
  <c r="K127" i="15"/>
  <c r="J127" i="15"/>
  <c r="I127" i="15"/>
  <c r="H127" i="15"/>
  <c r="G127" i="15"/>
  <c r="O126" i="15"/>
  <c r="N126" i="15"/>
  <c r="M126" i="15"/>
  <c r="L126" i="15"/>
  <c r="K126" i="15"/>
  <c r="J126" i="15"/>
  <c r="H126" i="15"/>
  <c r="G126" i="15"/>
  <c r="O125" i="15"/>
  <c r="N125" i="15"/>
  <c r="M125" i="15"/>
  <c r="L125" i="15"/>
  <c r="K125" i="15"/>
  <c r="J125" i="15"/>
  <c r="I125" i="15"/>
  <c r="H125" i="15"/>
  <c r="G125" i="15"/>
  <c r="O124" i="15"/>
  <c r="N124" i="15"/>
  <c r="M124" i="15"/>
  <c r="L124" i="15"/>
  <c r="K124" i="15"/>
  <c r="J124" i="15"/>
  <c r="I124" i="15"/>
  <c r="H124" i="15"/>
  <c r="G124" i="15"/>
  <c r="O123" i="15"/>
  <c r="N123" i="15"/>
  <c r="M123" i="15"/>
  <c r="L123" i="15"/>
  <c r="K123" i="15"/>
  <c r="J123" i="15"/>
  <c r="H123" i="15"/>
  <c r="G123" i="15"/>
  <c r="O122" i="15"/>
  <c r="N122" i="15"/>
  <c r="M122" i="15"/>
  <c r="L122" i="15"/>
  <c r="K122" i="15"/>
  <c r="J122" i="15"/>
  <c r="I122" i="15"/>
  <c r="H122" i="15"/>
  <c r="G122" i="15"/>
  <c r="O121" i="15"/>
  <c r="N121" i="15"/>
  <c r="M121" i="15"/>
  <c r="L121" i="15"/>
  <c r="K121" i="15"/>
  <c r="J121" i="15"/>
  <c r="I121" i="15"/>
  <c r="H121" i="15"/>
  <c r="G121" i="15"/>
  <c r="O120" i="15"/>
  <c r="N120" i="15"/>
  <c r="M120" i="15"/>
  <c r="L120" i="15"/>
  <c r="K120" i="15"/>
  <c r="J120" i="15"/>
  <c r="H120" i="15"/>
  <c r="G120" i="15"/>
  <c r="O119" i="15"/>
  <c r="N119" i="15"/>
  <c r="M119" i="15"/>
  <c r="L119" i="15"/>
  <c r="K119" i="15"/>
  <c r="J119" i="15"/>
  <c r="I119" i="15"/>
  <c r="H119" i="15"/>
  <c r="G119" i="15"/>
  <c r="O118" i="15"/>
  <c r="N118" i="15"/>
  <c r="M118" i="15"/>
  <c r="L118" i="15"/>
  <c r="K118" i="15"/>
  <c r="J118" i="15"/>
  <c r="I118" i="15"/>
  <c r="H118" i="15"/>
  <c r="G118" i="15"/>
  <c r="O117" i="15"/>
  <c r="N117" i="15"/>
  <c r="M117" i="15"/>
  <c r="L117" i="15"/>
  <c r="K117" i="15"/>
  <c r="J117" i="15"/>
  <c r="H117" i="15"/>
  <c r="G117" i="15"/>
  <c r="O116" i="15"/>
  <c r="N116" i="15"/>
  <c r="M116" i="15"/>
  <c r="L116" i="15"/>
  <c r="K116" i="15"/>
  <c r="J116" i="15"/>
  <c r="I116" i="15"/>
  <c r="H116" i="15"/>
  <c r="G116" i="15"/>
  <c r="O115" i="15"/>
  <c r="N115" i="15"/>
  <c r="M115" i="15"/>
  <c r="L115" i="15"/>
  <c r="K115" i="15"/>
  <c r="J115" i="15"/>
  <c r="I115" i="15"/>
  <c r="H115" i="15"/>
  <c r="G115" i="15"/>
  <c r="O114" i="15"/>
  <c r="N114" i="15"/>
  <c r="M114" i="15"/>
  <c r="L114" i="15"/>
  <c r="K114" i="15"/>
  <c r="J114" i="15"/>
  <c r="H114" i="15"/>
  <c r="G114" i="15"/>
  <c r="O113" i="15"/>
  <c r="N113" i="15"/>
  <c r="M113" i="15"/>
  <c r="L113" i="15"/>
  <c r="K113" i="15"/>
  <c r="J113" i="15"/>
  <c r="I113" i="15"/>
  <c r="H113" i="15"/>
  <c r="G113" i="15"/>
  <c r="O112" i="15"/>
  <c r="N112" i="15"/>
  <c r="M112" i="15"/>
  <c r="L112" i="15"/>
  <c r="K112" i="15"/>
  <c r="J112" i="15"/>
  <c r="I112" i="15"/>
  <c r="H112" i="15"/>
  <c r="G112" i="15"/>
  <c r="O111" i="15"/>
  <c r="N111" i="15"/>
  <c r="M111" i="15"/>
  <c r="L111" i="15"/>
  <c r="K111" i="15"/>
  <c r="J111" i="15"/>
  <c r="H111" i="15"/>
  <c r="G111" i="15"/>
  <c r="O110" i="15"/>
  <c r="N110" i="15"/>
  <c r="M110" i="15"/>
  <c r="L110" i="15"/>
  <c r="K110" i="15"/>
  <c r="J110" i="15"/>
  <c r="I110" i="15"/>
  <c r="H110" i="15"/>
  <c r="G110" i="15"/>
  <c r="O109" i="15"/>
  <c r="N109" i="15"/>
  <c r="M109" i="15"/>
  <c r="L109" i="15"/>
  <c r="K109" i="15"/>
  <c r="J109" i="15"/>
  <c r="I109" i="15"/>
  <c r="H109" i="15"/>
  <c r="G109" i="15"/>
  <c r="O108" i="15"/>
  <c r="N108" i="15"/>
  <c r="M108" i="15"/>
  <c r="L108" i="15"/>
  <c r="K108" i="15"/>
  <c r="J108" i="15"/>
  <c r="H108" i="15"/>
  <c r="G108" i="15"/>
  <c r="O107" i="15"/>
  <c r="N107" i="15"/>
  <c r="M107" i="15"/>
  <c r="L107" i="15"/>
  <c r="K107" i="15"/>
  <c r="J107" i="15"/>
  <c r="I107" i="15"/>
  <c r="H107" i="15"/>
  <c r="G107" i="15"/>
  <c r="O106" i="15"/>
  <c r="N106" i="15"/>
  <c r="M106" i="15"/>
  <c r="L106" i="15"/>
  <c r="K106" i="15"/>
  <c r="J106" i="15"/>
  <c r="I106" i="15"/>
  <c r="H106" i="15"/>
  <c r="G106" i="15"/>
  <c r="O105" i="15"/>
  <c r="N105" i="15"/>
  <c r="M105" i="15"/>
  <c r="L105" i="15"/>
  <c r="K105" i="15"/>
  <c r="J105" i="15"/>
  <c r="H105" i="15"/>
  <c r="G105" i="15"/>
  <c r="O104" i="15"/>
  <c r="N104" i="15"/>
  <c r="M104" i="15"/>
  <c r="L104" i="15"/>
  <c r="K104" i="15"/>
  <c r="J104" i="15"/>
  <c r="I104" i="15"/>
  <c r="H104" i="15"/>
  <c r="G104" i="15"/>
  <c r="O103" i="15"/>
  <c r="N103" i="15"/>
  <c r="M103" i="15"/>
  <c r="L103" i="15"/>
  <c r="K103" i="15"/>
  <c r="J103" i="15"/>
  <c r="I103" i="15"/>
  <c r="H103" i="15"/>
  <c r="G103" i="15"/>
  <c r="O102" i="15"/>
  <c r="N102" i="15"/>
  <c r="M102" i="15"/>
  <c r="L102" i="15"/>
  <c r="K102" i="15"/>
  <c r="J102" i="15"/>
  <c r="H102" i="15"/>
  <c r="G102" i="15"/>
  <c r="O101" i="15"/>
  <c r="N101" i="15"/>
  <c r="M101" i="15"/>
  <c r="L101" i="15"/>
  <c r="K101" i="15"/>
  <c r="J101" i="15"/>
  <c r="I101" i="15"/>
  <c r="H101" i="15"/>
  <c r="G101" i="15"/>
  <c r="O100" i="15"/>
  <c r="N100" i="15"/>
  <c r="M100" i="15"/>
  <c r="L100" i="15"/>
  <c r="K100" i="15"/>
  <c r="J100" i="15"/>
  <c r="I100" i="15"/>
  <c r="H100" i="15"/>
  <c r="G100" i="15"/>
  <c r="O99" i="15"/>
  <c r="N99" i="15"/>
  <c r="M99" i="15"/>
  <c r="L99" i="15"/>
  <c r="K99" i="15"/>
  <c r="J99" i="15"/>
  <c r="H99" i="15"/>
  <c r="G99" i="15"/>
  <c r="O98" i="15"/>
  <c r="N98" i="15"/>
  <c r="M98" i="15"/>
  <c r="L98" i="15"/>
  <c r="K98" i="15"/>
  <c r="J98" i="15"/>
  <c r="I98" i="15"/>
  <c r="H98" i="15"/>
  <c r="G98" i="15"/>
  <c r="O97" i="15"/>
  <c r="N97" i="15"/>
  <c r="M97" i="15"/>
  <c r="L97" i="15"/>
  <c r="K97" i="15"/>
  <c r="J97" i="15"/>
  <c r="I97" i="15"/>
  <c r="H97" i="15"/>
  <c r="G97" i="15"/>
  <c r="O96" i="15"/>
  <c r="N96" i="15"/>
  <c r="M96" i="15"/>
  <c r="L96" i="15"/>
  <c r="K96" i="15"/>
  <c r="J96" i="15"/>
  <c r="H96" i="15"/>
  <c r="G96" i="15"/>
  <c r="O95" i="15"/>
  <c r="N95" i="15"/>
  <c r="M95" i="15"/>
  <c r="L95" i="15"/>
  <c r="K95" i="15"/>
  <c r="J95" i="15"/>
  <c r="I95" i="15"/>
  <c r="H95" i="15"/>
  <c r="G95" i="15"/>
  <c r="O94" i="15"/>
  <c r="N94" i="15"/>
  <c r="M94" i="15"/>
  <c r="L94" i="15"/>
  <c r="K94" i="15"/>
  <c r="J94" i="15"/>
  <c r="I94" i="15"/>
  <c r="H94" i="15"/>
  <c r="G94" i="15"/>
  <c r="O93" i="15"/>
  <c r="N93" i="15"/>
  <c r="M93" i="15"/>
  <c r="L93" i="15"/>
  <c r="K93" i="15"/>
  <c r="J93" i="15"/>
  <c r="H93" i="15"/>
  <c r="G93" i="15"/>
  <c r="O92" i="15"/>
  <c r="N92" i="15"/>
  <c r="M92" i="15"/>
  <c r="L92" i="15"/>
  <c r="K92" i="15"/>
  <c r="J92" i="15"/>
  <c r="I92" i="15"/>
  <c r="H92" i="15"/>
  <c r="G92" i="15"/>
  <c r="O91" i="15"/>
  <c r="N91" i="15"/>
  <c r="M91" i="15"/>
  <c r="L91" i="15"/>
  <c r="K91" i="15"/>
  <c r="J91" i="15"/>
  <c r="I91" i="15"/>
  <c r="H91" i="15"/>
  <c r="G91" i="15"/>
  <c r="O90" i="15"/>
  <c r="N90" i="15"/>
  <c r="M90" i="15"/>
  <c r="L90" i="15"/>
  <c r="K90" i="15"/>
  <c r="J90" i="15"/>
  <c r="H90" i="15"/>
  <c r="G90" i="15"/>
  <c r="O89" i="15"/>
  <c r="N89" i="15"/>
  <c r="M89" i="15"/>
  <c r="L89" i="15"/>
  <c r="K89" i="15"/>
  <c r="J89" i="15"/>
  <c r="I89" i="15"/>
  <c r="H89" i="15"/>
  <c r="G89" i="15"/>
  <c r="O88" i="15"/>
  <c r="N88" i="15"/>
  <c r="M88" i="15"/>
  <c r="L88" i="15"/>
  <c r="K88" i="15"/>
  <c r="J88" i="15"/>
  <c r="I88" i="15"/>
  <c r="H88" i="15"/>
  <c r="G88" i="15"/>
  <c r="O87" i="15"/>
  <c r="N87" i="15"/>
  <c r="M87" i="15"/>
  <c r="L87" i="15"/>
  <c r="K87" i="15"/>
  <c r="J87" i="15"/>
  <c r="H87" i="15"/>
  <c r="G87" i="15"/>
  <c r="O86" i="15"/>
  <c r="N86" i="15"/>
  <c r="M86" i="15"/>
  <c r="L86" i="15"/>
  <c r="K86" i="15"/>
  <c r="J86" i="15"/>
  <c r="I86" i="15"/>
  <c r="H86" i="15"/>
  <c r="G86" i="15"/>
  <c r="O85" i="15"/>
  <c r="N85" i="15"/>
  <c r="M85" i="15"/>
  <c r="L85" i="15"/>
  <c r="K85" i="15"/>
  <c r="J85" i="15"/>
  <c r="I85" i="15"/>
  <c r="H85" i="15"/>
  <c r="G85" i="15"/>
  <c r="O84" i="15"/>
  <c r="N84" i="15"/>
  <c r="M84" i="15"/>
  <c r="L84" i="15"/>
  <c r="K84" i="15"/>
  <c r="J84" i="15"/>
  <c r="H84" i="15"/>
  <c r="G84" i="15"/>
  <c r="O83" i="15"/>
  <c r="N83" i="15"/>
  <c r="M83" i="15"/>
  <c r="L83" i="15"/>
  <c r="K83" i="15"/>
  <c r="J83" i="15"/>
  <c r="I83" i="15"/>
  <c r="H83" i="15"/>
  <c r="G83" i="15"/>
  <c r="O82" i="15"/>
  <c r="N82" i="15"/>
  <c r="M82" i="15"/>
  <c r="L82" i="15"/>
  <c r="K82" i="15"/>
  <c r="J82" i="15"/>
  <c r="I82" i="15"/>
  <c r="H82" i="15"/>
  <c r="G82" i="15"/>
  <c r="O81" i="15"/>
  <c r="N81" i="15"/>
  <c r="M81" i="15"/>
  <c r="L81" i="15"/>
  <c r="K81" i="15"/>
  <c r="J81" i="15"/>
  <c r="H81" i="15"/>
  <c r="G81" i="15"/>
  <c r="O80" i="15"/>
  <c r="N80" i="15"/>
  <c r="M80" i="15"/>
  <c r="L80" i="15"/>
  <c r="K80" i="15"/>
  <c r="J80" i="15"/>
  <c r="I80" i="15"/>
  <c r="H80" i="15"/>
  <c r="G80" i="15"/>
  <c r="O79" i="15"/>
  <c r="N79" i="15"/>
  <c r="M79" i="15"/>
  <c r="L79" i="15"/>
  <c r="K79" i="15"/>
  <c r="J79" i="15"/>
  <c r="I79" i="15"/>
  <c r="H79" i="15"/>
  <c r="G79" i="15"/>
  <c r="O78" i="15"/>
  <c r="N78" i="15"/>
  <c r="M78" i="15"/>
  <c r="L78" i="15"/>
  <c r="K78" i="15"/>
  <c r="J78" i="15"/>
  <c r="H78" i="15"/>
  <c r="G78" i="15"/>
  <c r="O77" i="15"/>
  <c r="N77" i="15"/>
  <c r="M77" i="15"/>
  <c r="L77" i="15"/>
  <c r="K77" i="15"/>
  <c r="J77" i="15"/>
  <c r="I77" i="15"/>
  <c r="H77" i="15"/>
  <c r="G77" i="15"/>
  <c r="O76" i="15"/>
  <c r="N76" i="15"/>
  <c r="M76" i="15"/>
  <c r="L76" i="15"/>
  <c r="K76" i="15"/>
  <c r="J76" i="15"/>
  <c r="I76" i="15"/>
  <c r="H76" i="15"/>
  <c r="G76" i="15"/>
  <c r="O75" i="15"/>
  <c r="N75" i="15"/>
  <c r="M75" i="15"/>
  <c r="L75" i="15"/>
  <c r="K75" i="15"/>
  <c r="J75" i="15"/>
  <c r="I75" i="15"/>
  <c r="H75" i="15"/>
  <c r="G75" i="15"/>
  <c r="O74" i="15"/>
  <c r="N74" i="15"/>
  <c r="M74" i="15"/>
  <c r="L74" i="15"/>
  <c r="K74" i="15"/>
  <c r="J74" i="15"/>
  <c r="H74" i="15"/>
  <c r="G74" i="15"/>
  <c r="O73" i="15"/>
  <c r="N73" i="15"/>
  <c r="M73" i="15"/>
  <c r="L73" i="15"/>
  <c r="K73" i="15"/>
  <c r="J73" i="15"/>
  <c r="H73" i="15"/>
  <c r="G73" i="15"/>
  <c r="O72" i="15"/>
  <c r="N72" i="15"/>
  <c r="M72" i="15"/>
  <c r="L72" i="15"/>
  <c r="K72" i="15"/>
  <c r="J72" i="15"/>
  <c r="H72" i="15"/>
  <c r="G72" i="15"/>
  <c r="O71" i="15"/>
  <c r="N71" i="15"/>
  <c r="M71" i="15"/>
  <c r="L71" i="15"/>
  <c r="K71" i="15"/>
  <c r="J71" i="15"/>
  <c r="H71" i="15"/>
  <c r="G71" i="15"/>
  <c r="O70" i="15"/>
  <c r="N70" i="15"/>
  <c r="M70" i="15"/>
  <c r="L70" i="15"/>
  <c r="K70" i="15"/>
  <c r="J70" i="15"/>
  <c r="I70" i="15"/>
  <c r="H70" i="15"/>
  <c r="G70" i="15"/>
  <c r="O69" i="15"/>
  <c r="N69" i="15"/>
  <c r="M69" i="15"/>
  <c r="L69" i="15"/>
  <c r="K69" i="15"/>
  <c r="J69" i="15"/>
  <c r="I69" i="15"/>
  <c r="H69" i="15"/>
  <c r="G69" i="15"/>
  <c r="O68" i="15"/>
  <c r="N68" i="15"/>
  <c r="M68" i="15"/>
  <c r="L68" i="15"/>
  <c r="K68" i="15"/>
  <c r="J68" i="15"/>
  <c r="H68" i="15"/>
  <c r="G68" i="15"/>
  <c r="O67" i="15"/>
  <c r="N67" i="15"/>
  <c r="M67" i="15"/>
  <c r="L67" i="15"/>
  <c r="K67" i="15"/>
  <c r="J67" i="15"/>
  <c r="I67" i="15"/>
  <c r="H67" i="15"/>
  <c r="G67" i="15"/>
  <c r="O66" i="15"/>
  <c r="N66" i="15"/>
  <c r="M66" i="15"/>
  <c r="L66" i="15"/>
  <c r="K66" i="15"/>
  <c r="J66" i="15"/>
  <c r="I66" i="15"/>
  <c r="H66" i="15"/>
  <c r="G66" i="15"/>
  <c r="O65" i="15"/>
  <c r="N65" i="15"/>
  <c r="M65" i="15"/>
  <c r="L65" i="15"/>
  <c r="K65" i="15"/>
  <c r="J65" i="15"/>
  <c r="H65" i="15"/>
  <c r="G65" i="15"/>
  <c r="O64" i="15"/>
  <c r="N64" i="15"/>
  <c r="M64" i="15"/>
  <c r="L64" i="15"/>
  <c r="K64" i="15"/>
  <c r="J64" i="15"/>
  <c r="I64" i="15"/>
  <c r="H64" i="15"/>
  <c r="G64" i="15"/>
  <c r="O63" i="15"/>
  <c r="N63" i="15"/>
  <c r="M63" i="15"/>
  <c r="L63" i="15"/>
  <c r="K63" i="15"/>
  <c r="J63" i="15"/>
  <c r="I63" i="15"/>
  <c r="H63" i="15"/>
  <c r="G63" i="15"/>
  <c r="O62" i="15"/>
  <c r="N62" i="15"/>
  <c r="M62" i="15"/>
  <c r="L62" i="15"/>
  <c r="K62" i="15"/>
  <c r="J62" i="15"/>
  <c r="H62" i="15"/>
  <c r="G62" i="15"/>
  <c r="O61" i="15"/>
  <c r="N61" i="15"/>
  <c r="M61" i="15"/>
  <c r="L61" i="15"/>
  <c r="K61" i="15"/>
  <c r="J61" i="15"/>
  <c r="I61" i="15"/>
  <c r="H61" i="15"/>
  <c r="G61" i="15"/>
  <c r="O60" i="15"/>
  <c r="N60" i="15"/>
  <c r="M60" i="15"/>
  <c r="L60" i="15"/>
  <c r="K60" i="15"/>
  <c r="J60" i="15"/>
  <c r="I60" i="15"/>
  <c r="H60" i="15"/>
  <c r="G60" i="15"/>
  <c r="O59" i="15"/>
  <c r="N59" i="15"/>
  <c r="M59" i="15"/>
  <c r="L59" i="15"/>
  <c r="K59" i="15"/>
  <c r="J59" i="15"/>
  <c r="H59" i="15"/>
  <c r="G59" i="15"/>
  <c r="O58" i="15"/>
  <c r="N58" i="15"/>
  <c r="M58" i="15"/>
  <c r="L58" i="15"/>
  <c r="K58" i="15"/>
  <c r="J58" i="15"/>
  <c r="I58" i="15"/>
  <c r="H58" i="15"/>
  <c r="G58" i="15"/>
  <c r="O57" i="15"/>
  <c r="N57" i="15"/>
  <c r="M57" i="15"/>
  <c r="L57" i="15"/>
  <c r="K57" i="15"/>
  <c r="J57" i="15"/>
  <c r="I57" i="15"/>
  <c r="H57" i="15"/>
  <c r="G57" i="15"/>
  <c r="O56" i="15"/>
  <c r="N56" i="15"/>
  <c r="M56" i="15"/>
  <c r="L56" i="15"/>
  <c r="K56" i="15"/>
  <c r="J56" i="15"/>
  <c r="H56" i="15"/>
  <c r="G56" i="15"/>
  <c r="O55" i="15"/>
  <c r="N55" i="15"/>
  <c r="M55" i="15"/>
  <c r="L55" i="15"/>
  <c r="K55" i="15"/>
  <c r="J55" i="15"/>
  <c r="I55" i="15"/>
  <c r="H55" i="15"/>
  <c r="G55" i="15"/>
  <c r="O54" i="15"/>
  <c r="N54" i="15"/>
  <c r="M54" i="15"/>
  <c r="L54" i="15"/>
  <c r="K54" i="15"/>
  <c r="J54" i="15"/>
  <c r="I54" i="15"/>
  <c r="H54" i="15"/>
  <c r="G54" i="15"/>
  <c r="O53" i="15"/>
  <c r="N53" i="15"/>
  <c r="M53" i="15"/>
  <c r="L53" i="15"/>
  <c r="K53" i="15"/>
  <c r="J53" i="15"/>
  <c r="H53" i="15"/>
  <c r="G53" i="15"/>
  <c r="O52" i="15"/>
  <c r="N52" i="15"/>
  <c r="M52" i="15"/>
  <c r="L52" i="15"/>
  <c r="K52" i="15"/>
  <c r="J52" i="15"/>
  <c r="I52" i="15"/>
  <c r="H52" i="15"/>
  <c r="G52" i="15"/>
  <c r="O51" i="15"/>
  <c r="N51" i="15"/>
  <c r="M51" i="15"/>
  <c r="L51" i="15"/>
  <c r="K51" i="15"/>
  <c r="J51" i="15"/>
  <c r="I51" i="15"/>
  <c r="H51" i="15"/>
  <c r="G51" i="15"/>
  <c r="O50" i="15"/>
  <c r="N50" i="15"/>
  <c r="M50" i="15"/>
  <c r="L50" i="15"/>
  <c r="K50" i="15"/>
  <c r="J50" i="15"/>
  <c r="H50" i="15"/>
  <c r="G50" i="15"/>
  <c r="O49" i="15"/>
  <c r="N49" i="15"/>
  <c r="M49" i="15"/>
  <c r="L49" i="15"/>
  <c r="K49" i="15"/>
  <c r="J49" i="15"/>
  <c r="H49" i="15"/>
  <c r="G49" i="15"/>
  <c r="O48" i="15"/>
  <c r="N48" i="15"/>
  <c r="M48" i="15"/>
  <c r="L48" i="15"/>
  <c r="K48" i="15"/>
  <c r="J48" i="15"/>
  <c r="H48" i="15"/>
  <c r="G48" i="15"/>
  <c r="O47" i="15"/>
  <c r="N47" i="15"/>
  <c r="M47" i="15"/>
  <c r="L47" i="15"/>
  <c r="K47" i="15"/>
  <c r="J47" i="15"/>
  <c r="H47" i="15"/>
  <c r="G47" i="15"/>
  <c r="O46" i="15"/>
  <c r="N46" i="15"/>
  <c r="M46" i="15"/>
  <c r="L46" i="15"/>
  <c r="K46" i="15"/>
  <c r="J46" i="15"/>
  <c r="I46" i="15"/>
  <c r="H46" i="15"/>
  <c r="G46" i="15"/>
  <c r="O45" i="15"/>
  <c r="N45" i="15"/>
  <c r="M45" i="15"/>
  <c r="L45" i="15"/>
  <c r="K45" i="15"/>
  <c r="J45" i="15"/>
  <c r="I45" i="15"/>
  <c r="H45" i="15"/>
  <c r="G45" i="15"/>
  <c r="O44" i="15"/>
  <c r="N44" i="15"/>
  <c r="M44" i="15"/>
  <c r="L44" i="15"/>
  <c r="K44" i="15"/>
  <c r="J44" i="15"/>
  <c r="H44" i="15"/>
  <c r="G44" i="15"/>
  <c r="O43" i="15"/>
  <c r="N43" i="15"/>
  <c r="M43" i="15"/>
  <c r="L43" i="15"/>
  <c r="K43" i="15"/>
  <c r="J43" i="15"/>
  <c r="I43" i="15"/>
  <c r="H43" i="15"/>
  <c r="G43" i="15"/>
  <c r="O42" i="15"/>
  <c r="N42" i="15"/>
  <c r="M42" i="15"/>
  <c r="L42" i="15"/>
  <c r="K42" i="15"/>
  <c r="J42" i="15"/>
  <c r="I42" i="15"/>
  <c r="H42" i="15"/>
  <c r="G42" i="15"/>
  <c r="O41" i="15"/>
  <c r="N41" i="15"/>
  <c r="M41" i="15"/>
  <c r="L41" i="15"/>
  <c r="K41" i="15"/>
  <c r="J41" i="15"/>
  <c r="H41" i="15"/>
  <c r="G41" i="15"/>
  <c r="O40" i="15"/>
  <c r="N40" i="15"/>
  <c r="M40" i="15"/>
  <c r="L40" i="15"/>
  <c r="K40" i="15"/>
  <c r="J40" i="15"/>
  <c r="I40" i="15"/>
  <c r="H40" i="15"/>
  <c r="G40" i="15"/>
  <c r="O39" i="15"/>
  <c r="N39" i="15"/>
  <c r="M39" i="15"/>
  <c r="L39" i="15"/>
  <c r="K39" i="15"/>
  <c r="J39" i="15"/>
  <c r="I39" i="15"/>
  <c r="H39" i="15"/>
  <c r="G39" i="15"/>
  <c r="O38" i="15"/>
  <c r="N38" i="15"/>
  <c r="M38" i="15"/>
  <c r="L38" i="15"/>
  <c r="K38" i="15"/>
  <c r="J38" i="15"/>
  <c r="H38" i="15"/>
  <c r="G38" i="15"/>
  <c r="O37" i="15"/>
  <c r="N37" i="15"/>
  <c r="M37" i="15"/>
  <c r="L37" i="15"/>
  <c r="K37" i="15"/>
  <c r="J37" i="15"/>
  <c r="I37" i="15"/>
  <c r="H37" i="15"/>
  <c r="G37" i="15"/>
  <c r="O36" i="15"/>
  <c r="N36" i="15"/>
  <c r="M36" i="15"/>
  <c r="L36" i="15"/>
  <c r="K36" i="15"/>
  <c r="J36" i="15"/>
  <c r="I36" i="15"/>
  <c r="H36" i="15"/>
  <c r="G36" i="15"/>
  <c r="O35" i="15"/>
  <c r="N35" i="15"/>
  <c r="M35" i="15"/>
  <c r="L35" i="15"/>
  <c r="K35" i="15"/>
  <c r="J35" i="15"/>
  <c r="H35" i="15"/>
  <c r="G35" i="15"/>
  <c r="O34" i="15"/>
  <c r="N34" i="15"/>
  <c r="M34" i="15"/>
  <c r="L34" i="15"/>
  <c r="K34" i="15"/>
  <c r="J34" i="15"/>
  <c r="I34" i="15"/>
  <c r="H34" i="15"/>
  <c r="G34" i="15"/>
  <c r="O33" i="15"/>
  <c r="N33" i="15"/>
  <c r="M33" i="15"/>
  <c r="L33" i="15"/>
  <c r="K33" i="15"/>
  <c r="J33" i="15"/>
  <c r="I33" i="15"/>
  <c r="H33" i="15"/>
  <c r="G33" i="15"/>
  <c r="O32" i="15"/>
  <c r="N32" i="15"/>
  <c r="M32" i="15"/>
  <c r="L32" i="15"/>
  <c r="K32" i="15"/>
  <c r="J32" i="15"/>
  <c r="H32" i="15"/>
  <c r="G32" i="15"/>
  <c r="O31" i="15"/>
  <c r="N31" i="15"/>
  <c r="M31" i="15"/>
  <c r="L31" i="15"/>
  <c r="K31" i="15"/>
  <c r="J31" i="15"/>
  <c r="I31" i="15"/>
  <c r="H31" i="15"/>
  <c r="G31" i="15"/>
  <c r="O30" i="15"/>
  <c r="N30" i="15"/>
  <c r="M30" i="15"/>
  <c r="L30" i="15"/>
  <c r="K30" i="15"/>
  <c r="J30" i="15"/>
  <c r="I30" i="15"/>
  <c r="H30" i="15"/>
  <c r="G30" i="15"/>
  <c r="O29" i="15"/>
  <c r="N29" i="15"/>
  <c r="M29" i="15"/>
  <c r="L29" i="15"/>
  <c r="K29" i="15"/>
  <c r="J29" i="15"/>
  <c r="H29" i="15"/>
  <c r="G29" i="15"/>
  <c r="O28" i="15"/>
  <c r="N28" i="15"/>
  <c r="M28" i="15"/>
  <c r="L28" i="15"/>
  <c r="K28" i="15"/>
  <c r="J28" i="15"/>
  <c r="I28" i="15"/>
  <c r="H28" i="15"/>
  <c r="G28" i="15"/>
  <c r="O27" i="15"/>
  <c r="N27" i="15"/>
  <c r="M27" i="15"/>
  <c r="L27" i="15"/>
  <c r="K27" i="15"/>
  <c r="J27" i="15"/>
  <c r="I27" i="15"/>
  <c r="H27" i="15"/>
  <c r="G27" i="15"/>
  <c r="O26" i="15"/>
  <c r="N26" i="15"/>
  <c r="M26" i="15"/>
  <c r="L26" i="15"/>
  <c r="K26" i="15"/>
  <c r="J26" i="15"/>
  <c r="H26" i="15"/>
  <c r="G26" i="15"/>
  <c r="O25" i="15"/>
  <c r="N25" i="15"/>
  <c r="M25" i="15"/>
  <c r="L25" i="15"/>
  <c r="K25" i="15"/>
  <c r="J25" i="15"/>
  <c r="I25" i="15"/>
  <c r="H25" i="15"/>
  <c r="G25" i="15"/>
  <c r="O24" i="15"/>
  <c r="N24" i="15"/>
  <c r="M24" i="15"/>
  <c r="L24" i="15"/>
  <c r="K24" i="15"/>
  <c r="J24" i="15"/>
  <c r="I24" i="15"/>
  <c r="H24" i="15"/>
  <c r="G24" i="15"/>
  <c r="O23" i="15"/>
  <c r="N23" i="15"/>
  <c r="M23" i="15"/>
  <c r="L23" i="15"/>
  <c r="K23" i="15"/>
  <c r="J23" i="15"/>
  <c r="H23" i="15"/>
  <c r="G23" i="15"/>
  <c r="O22" i="15"/>
  <c r="N22" i="15"/>
  <c r="M22" i="15"/>
  <c r="L22" i="15"/>
  <c r="K22" i="15"/>
  <c r="J22" i="15"/>
  <c r="I22" i="15"/>
  <c r="H22" i="15"/>
  <c r="G22" i="15"/>
  <c r="O21" i="15"/>
  <c r="N21" i="15"/>
  <c r="M21" i="15"/>
  <c r="L21" i="15"/>
  <c r="K21" i="15"/>
  <c r="J21" i="15"/>
  <c r="I21" i="15"/>
  <c r="H21" i="15"/>
  <c r="G21" i="15"/>
  <c r="O20" i="15"/>
  <c r="N20" i="15"/>
  <c r="M20" i="15"/>
  <c r="L20" i="15"/>
  <c r="K20" i="15"/>
  <c r="J20" i="15"/>
  <c r="H20" i="15"/>
  <c r="G20" i="15"/>
  <c r="O19" i="15"/>
  <c r="N19" i="15"/>
  <c r="M19" i="15"/>
  <c r="L19" i="15"/>
  <c r="K19" i="15"/>
  <c r="J19" i="15"/>
  <c r="I19" i="15"/>
  <c r="H19" i="15"/>
  <c r="G19" i="15"/>
  <c r="O18" i="15"/>
  <c r="N18" i="15"/>
  <c r="M18" i="15"/>
  <c r="L18" i="15"/>
  <c r="K18" i="15"/>
  <c r="J18" i="15"/>
  <c r="I18" i="15"/>
  <c r="H18" i="15"/>
  <c r="G18" i="15"/>
  <c r="O17" i="15"/>
  <c r="N17" i="15"/>
  <c r="M17" i="15"/>
  <c r="L17" i="15"/>
  <c r="K17" i="15"/>
  <c r="J17" i="15"/>
  <c r="H17" i="15"/>
  <c r="G17" i="15"/>
  <c r="O16" i="15"/>
  <c r="N16" i="15"/>
  <c r="M16" i="15"/>
  <c r="L16" i="15"/>
  <c r="K16" i="15"/>
  <c r="J16" i="15"/>
  <c r="I16" i="15"/>
  <c r="H16" i="15"/>
  <c r="G16" i="15"/>
  <c r="O15" i="15"/>
  <c r="N15" i="15"/>
  <c r="M15" i="15"/>
  <c r="L15" i="15"/>
  <c r="K15" i="15"/>
  <c r="J15" i="15"/>
  <c r="I15" i="15"/>
  <c r="H15" i="15"/>
  <c r="G15" i="15"/>
  <c r="O14" i="15"/>
  <c r="N14" i="15"/>
  <c r="M14" i="15"/>
  <c r="L14" i="15"/>
  <c r="K14" i="15"/>
  <c r="J14" i="15"/>
  <c r="H14" i="15"/>
  <c r="G14" i="15"/>
  <c r="O13" i="15"/>
  <c r="N13" i="15"/>
  <c r="M13" i="15"/>
  <c r="L13" i="15"/>
  <c r="K13" i="15"/>
  <c r="J13" i="15"/>
  <c r="I13" i="15"/>
  <c r="H13" i="15"/>
  <c r="G13" i="15"/>
  <c r="O12" i="15"/>
  <c r="N12" i="15"/>
  <c r="M12" i="15"/>
  <c r="L12" i="15"/>
  <c r="K12" i="15"/>
  <c r="J12" i="15"/>
  <c r="I12" i="15"/>
  <c r="H12" i="15"/>
  <c r="G12" i="15"/>
  <c r="O11" i="15"/>
  <c r="N11" i="15"/>
  <c r="M11" i="15"/>
  <c r="L11" i="15"/>
  <c r="K11" i="15"/>
  <c r="J11" i="15"/>
  <c r="H11" i="15"/>
  <c r="G11" i="15"/>
  <c r="O10" i="15"/>
  <c r="N10" i="15"/>
  <c r="M10" i="15"/>
  <c r="L10" i="15"/>
  <c r="K10" i="15"/>
  <c r="J10" i="15"/>
  <c r="I10" i="15"/>
  <c r="H10" i="15"/>
  <c r="G10" i="15"/>
  <c r="O9" i="15"/>
  <c r="N9" i="15"/>
  <c r="M9" i="15"/>
  <c r="L9" i="15"/>
  <c r="K9" i="15"/>
  <c r="J9" i="15"/>
  <c r="I9" i="15"/>
  <c r="H9" i="15"/>
  <c r="G9" i="15"/>
  <c r="O8" i="15"/>
  <c r="N8" i="15"/>
  <c r="M8" i="15"/>
  <c r="L8" i="15"/>
  <c r="K8" i="15"/>
  <c r="J8" i="15"/>
  <c r="H8" i="15"/>
  <c r="G8" i="15"/>
  <c r="O7" i="15"/>
  <c r="N7" i="15"/>
  <c r="M7" i="15"/>
  <c r="L7" i="15"/>
  <c r="K7" i="15"/>
  <c r="J7" i="15"/>
  <c r="I7" i="15"/>
  <c r="H7" i="15"/>
  <c r="G7" i="15"/>
  <c r="O6" i="15"/>
  <c r="N6" i="15"/>
  <c r="M6" i="15"/>
  <c r="L6" i="15"/>
  <c r="K6" i="15"/>
  <c r="J6" i="15"/>
  <c r="I6" i="15"/>
  <c r="H6" i="15"/>
  <c r="G6" i="15"/>
  <c r="O5" i="15"/>
  <c r="N5" i="15"/>
  <c r="M5" i="15"/>
  <c r="L5" i="15"/>
  <c r="K5" i="15"/>
  <c r="J5" i="15"/>
  <c r="H5" i="15"/>
  <c r="G5" i="15"/>
  <c r="O4" i="15"/>
  <c r="N4" i="15"/>
  <c r="M4" i="15"/>
  <c r="L4" i="15"/>
  <c r="K4" i="15"/>
  <c r="J4" i="15"/>
  <c r="I4" i="15"/>
  <c r="H4" i="15"/>
  <c r="G4" i="15"/>
  <c r="O3" i="15"/>
  <c r="N3" i="15"/>
  <c r="M3" i="15"/>
  <c r="L3" i="15"/>
  <c r="K3" i="15"/>
  <c r="J3" i="15"/>
  <c r="I3" i="15"/>
  <c r="H3" i="15"/>
  <c r="G3" i="15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40" i="7"/>
  <c r="E40" i="7"/>
  <c r="D40" i="7"/>
  <c r="F39" i="7"/>
  <c r="E39" i="7"/>
  <c r="D39" i="7"/>
  <c r="F38" i="7"/>
  <c r="E38" i="7"/>
  <c r="D38" i="7"/>
  <c r="F37" i="7"/>
  <c r="E37" i="7"/>
  <c r="D37" i="7"/>
  <c r="F36" i="7"/>
  <c r="E36" i="7"/>
  <c r="D36" i="7"/>
  <c r="F35" i="7"/>
  <c r="E35" i="7"/>
  <c r="D35" i="7"/>
  <c r="F34" i="7"/>
  <c r="E34" i="7"/>
  <c r="D34" i="7"/>
  <c r="F33" i="7"/>
  <c r="E33" i="7"/>
  <c r="D33" i="7"/>
  <c r="F32" i="7"/>
  <c r="E32" i="7"/>
  <c r="D32" i="7"/>
  <c r="F31" i="7"/>
  <c r="E31" i="7"/>
  <c r="D31" i="7"/>
  <c r="F30" i="7"/>
  <c r="E30" i="7"/>
  <c r="D30" i="7"/>
  <c r="F29" i="7"/>
  <c r="E29" i="7"/>
  <c r="D29" i="7"/>
  <c r="F28" i="7"/>
  <c r="E28" i="7"/>
  <c r="D28" i="7"/>
  <c r="F27" i="7"/>
  <c r="E27" i="7"/>
  <c r="D27" i="7"/>
  <c r="F26" i="7"/>
  <c r="E26" i="7"/>
  <c r="D26" i="7"/>
  <c r="F25" i="7"/>
  <c r="E25" i="7"/>
  <c r="D25" i="7"/>
  <c r="F24" i="7"/>
  <c r="E24" i="7"/>
  <c r="D24" i="7"/>
  <c r="F23" i="7"/>
  <c r="E23" i="7"/>
  <c r="D23" i="7"/>
  <c r="F22" i="7"/>
  <c r="E22" i="7"/>
  <c r="D22" i="7"/>
  <c r="F21" i="7"/>
  <c r="E21" i="7"/>
  <c r="D21" i="7"/>
  <c r="F20" i="7"/>
  <c r="E20" i="7"/>
  <c r="D20" i="7"/>
  <c r="F19" i="7"/>
  <c r="E19" i="7"/>
  <c r="D19" i="7"/>
  <c r="F18" i="7"/>
  <c r="E18" i="7"/>
  <c r="D18" i="7"/>
  <c r="F17" i="7"/>
  <c r="E17" i="7"/>
  <c r="D17" i="7"/>
  <c r="F16" i="7"/>
  <c r="E16" i="7"/>
  <c r="D16" i="7"/>
  <c r="F15" i="7"/>
  <c r="E15" i="7"/>
  <c r="D15" i="7"/>
  <c r="F14" i="7"/>
  <c r="E14" i="7"/>
  <c r="D14" i="7"/>
  <c r="F13" i="7"/>
  <c r="E13" i="7"/>
  <c r="D13" i="7"/>
  <c r="F12" i="7"/>
  <c r="E12" i="7"/>
  <c r="D12" i="7"/>
  <c r="F11" i="7"/>
  <c r="E11" i="7"/>
  <c r="D11" i="7"/>
  <c r="F10" i="7"/>
  <c r="E10" i="7"/>
  <c r="D10" i="7"/>
  <c r="F9" i="7"/>
  <c r="E9" i="7"/>
  <c r="D9" i="7"/>
  <c r="F8" i="7"/>
  <c r="E8" i="7"/>
  <c r="D8" i="7"/>
  <c r="F7" i="7"/>
  <c r="E7" i="7"/>
  <c r="D7" i="7"/>
  <c r="F6" i="7"/>
  <c r="E6" i="7"/>
  <c r="D6" i="7"/>
  <c r="F5" i="7"/>
  <c r="E5" i="7"/>
  <c r="D5" i="7"/>
  <c r="F4" i="7"/>
  <c r="E4" i="7"/>
  <c r="D4" i="7"/>
  <c r="F3" i="7"/>
  <c r="E3" i="7"/>
  <c r="D3" i="7"/>
  <c r="F2" i="7"/>
  <c r="E2" i="7"/>
  <c r="D2" i="7"/>
  <c r="I612" i="15" l="1"/>
  <c r="I610" i="15"/>
  <c r="I607" i="15"/>
  <c r="I604" i="15"/>
  <c r="I601" i="15"/>
  <c r="I597" i="15"/>
  <c r="I595" i="15"/>
  <c r="I591" i="15"/>
  <c r="I590" i="15"/>
  <c r="I589" i="15"/>
  <c r="I586" i="15"/>
  <c r="I583" i="15"/>
  <c r="I580" i="15"/>
  <c r="I577" i="15"/>
  <c r="I574" i="15"/>
  <c r="I570" i="15"/>
  <c r="I569" i="15"/>
  <c r="I568" i="15"/>
  <c r="I565" i="15"/>
  <c r="I562" i="15"/>
  <c r="I559" i="15"/>
  <c r="I556" i="15"/>
  <c r="I553" i="15"/>
  <c r="I550" i="15"/>
  <c r="I547" i="15"/>
  <c r="I544" i="15"/>
  <c r="I541" i="15"/>
  <c r="I538" i="15"/>
  <c r="I535" i="15"/>
  <c r="I531" i="15"/>
  <c r="I530" i="15"/>
  <c r="I529" i="15"/>
  <c r="I526" i="15"/>
  <c r="I523" i="15"/>
  <c r="I520" i="15"/>
  <c r="I517" i="15"/>
  <c r="I514" i="15"/>
  <c r="I510" i="15"/>
  <c r="I509" i="15"/>
  <c r="I508" i="15"/>
  <c r="I505" i="15"/>
  <c r="I502" i="15"/>
  <c r="I499" i="15"/>
  <c r="I496" i="15"/>
  <c r="I493" i="15"/>
  <c r="I490" i="15"/>
  <c r="I487" i="15"/>
  <c r="I484" i="15"/>
  <c r="I481" i="15"/>
  <c r="I477" i="15"/>
  <c r="I475" i="15"/>
  <c r="I472" i="15"/>
  <c r="I469" i="15"/>
  <c r="I465" i="15"/>
  <c r="I464" i="15"/>
  <c r="I463" i="15"/>
  <c r="I460" i="15"/>
  <c r="I457" i="15"/>
  <c r="I454" i="15"/>
  <c r="I451" i="15"/>
  <c r="I448" i="15"/>
  <c r="I445" i="15"/>
  <c r="I442" i="15"/>
  <c r="I438" i="15"/>
  <c r="I437" i="15"/>
  <c r="I436" i="15"/>
  <c r="I433" i="15"/>
  <c r="I430" i="15"/>
  <c r="I427" i="15"/>
  <c r="I423" i="15"/>
  <c r="I422" i="15"/>
  <c r="I421" i="15"/>
  <c r="I418" i="15"/>
  <c r="I415" i="15"/>
  <c r="I412" i="15"/>
  <c r="I409" i="15"/>
  <c r="I406" i="15"/>
  <c r="I403" i="15"/>
  <c r="I400" i="15"/>
  <c r="I397" i="15"/>
  <c r="I394" i="15"/>
  <c r="I391" i="15"/>
  <c r="I388" i="15"/>
  <c r="I384" i="15"/>
  <c r="I383" i="15"/>
  <c r="I382" i="15"/>
  <c r="I379" i="15"/>
  <c r="I376" i="15"/>
  <c r="I373" i="15"/>
  <c r="I370" i="15"/>
  <c r="I366" i="15"/>
  <c r="I364" i="15"/>
  <c r="I361" i="15"/>
  <c r="I358" i="15"/>
  <c r="I355" i="15"/>
  <c r="I352" i="15"/>
  <c r="I349" i="15"/>
  <c r="I346" i="15"/>
  <c r="I343" i="15"/>
  <c r="I340" i="15"/>
  <c r="I337" i="15"/>
  <c r="I334" i="15"/>
  <c r="I331" i="15"/>
  <c r="I328" i="15"/>
  <c r="I324" i="15"/>
  <c r="I323" i="15"/>
  <c r="I322" i="15"/>
  <c r="I319" i="15"/>
  <c r="I316" i="15"/>
  <c r="I313" i="15"/>
  <c r="I310" i="15"/>
  <c r="I307" i="15"/>
  <c r="I303" i="15"/>
  <c r="I301" i="15"/>
  <c r="I298" i="15"/>
  <c r="I295" i="15"/>
  <c r="I291" i="15"/>
  <c r="I289" i="15"/>
  <c r="I286" i="15"/>
  <c r="I283" i="15"/>
  <c r="I280" i="15"/>
  <c r="I276" i="15"/>
  <c r="I274" i="15"/>
  <c r="I271" i="15"/>
  <c r="I267" i="15"/>
  <c r="I266" i="15"/>
  <c r="I265" i="15"/>
  <c r="I264" i="15"/>
  <c r="I261" i="15"/>
  <c r="I257" i="15"/>
  <c r="I252" i="15"/>
  <c r="I251" i="15"/>
  <c r="I250" i="15"/>
  <c r="I247" i="15"/>
  <c r="I244" i="15"/>
  <c r="I241" i="15"/>
  <c r="I238" i="15"/>
  <c r="I235" i="15"/>
  <c r="I232" i="15"/>
  <c r="I229" i="15"/>
  <c r="I226" i="15"/>
  <c r="I223" i="15"/>
  <c r="I219" i="15"/>
  <c r="I218" i="15"/>
  <c r="I217" i="15"/>
  <c r="I214" i="15"/>
  <c r="I211" i="15"/>
  <c r="I208" i="15"/>
  <c r="I205" i="15"/>
  <c r="I202" i="15"/>
  <c r="I198" i="15"/>
  <c r="I197" i="15"/>
  <c r="I196" i="15"/>
  <c r="I193" i="15"/>
  <c r="I189" i="15"/>
  <c r="I187" i="15"/>
  <c r="I184" i="15"/>
  <c r="I181" i="15"/>
  <c r="I178" i="15"/>
  <c r="I175" i="15"/>
  <c r="I171" i="15"/>
  <c r="I169" i="15"/>
  <c r="I166" i="15"/>
  <c r="I163" i="15"/>
  <c r="I160" i="15"/>
  <c r="I157" i="15"/>
  <c r="I153" i="15"/>
  <c r="I151" i="15"/>
  <c r="I150" i="15"/>
  <c r="I147" i="15"/>
  <c r="I144" i="15"/>
  <c r="I141" i="15"/>
  <c r="I138" i="15"/>
  <c r="I135" i="15"/>
  <c r="I132" i="15"/>
  <c r="I129" i="15"/>
  <c r="I126" i="15"/>
  <c r="I123" i="15"/>
  <c r="I120" i="15"/>
  <c r="I117" i="15"/>
  <c r="I114" i="15"/>
  <c r="I111" i="15"/>
  <c r="I108" i="15"/>
  <c r="I105" i="15"/>
  <c r="I102" i="15"/>
  <c r="I99" i="15"/>
  <c r="I96" i="15"/>
  <c r="I93" i="15"/>
  <c r="I90" i="15"/>
  <c r="I87" i="15"/>
  <c r="I84" i="15"/>
  <c r="I81" i="15"/>
  <c r="I78" i="15"/>
  <c r="I73" i="15"/>
  <c r="I72" i="15"/>
  <c r="I71" i="15"/>
  <c r="I68" i="15"/>
  <c r="I65" i="15"/>
  <c r="I62" i="15"/>
  <c r="I59" i="15"/>
  <c r="I56" i="15"/>
  <c r="I53" i="15"/>
  <c r="I49" i="15"/>
  <c r="I47" i="15"/>
  <c r="I44" i="15"/>
  <c r="I41" i="15"/>
  <c r="I38" i="15"/>
  <c r="I35" i="15"/>
  <c r="I32" i="15"/>
  <c r="I29" i="15"/>
  <c r="I26" i="15"/>
  <c r="I23" i="15"/>
  <c r="I20" i="15"/>
  <c r="I17" i="15"/>
  <c r="I14" i="15"/>
  <c r="I11" i="15"/>
  <c r="I8" i="15"/>
  <c r="I5" i="15"/>
  <c r="F6" i="3" l="1"/>
  <c r="D6" i="3"/>
  <c r="B6" i="3"/>
  <c r="G6" i="3"/>
  <c r="N6" i="3" s="1"/>
  <c r="E6" i="3"/>
  <c r="L6" i="3" s="1"/>
  <c r="C6" i="3"/>
  <c r="F7" i="3"/>
  <c r="D7" i="3"/>
  <c r="B7" i="3"/>
  <c r="G7" i="3"/>
  <c r="N7" i="3" s="1"/>
  <c r="E7" i="3"/>
  <c r="L7" i="3" s="1"/>
  <c r="C7" i="3"/>
  <c r="G9" i="3"/>
  <c r="N9" i="3" s="1"/>
  <c r="E9" i="3"/>
  <c r="L9" i="3" s="1"/>
  <c r="C9" i="3"/>
  <c r="F9" i="3"/>
  <c r="D9" i="3"/>
  <c r="B9" i="3"/>
  <c r="F13" i="3"/>
  <c r="D13" i="3"/>
  <c r="B13" i="3"/>
  <c r="G13" i="3"/>
  <c r="N13" i="3" s="1"/>
  <c r="E13" i="3"/>
  <c r="L13" i="3" s="1"/>
  <c r="C13" i="3"/>
  <c r="F15" i="3"/>
  <c r="D15" i="3"/>
  <c r="B15" i="3"/>
  <c r="G15" i="3"/>
  <c r="N15" i="3" s="1"/>
  <c r="E15" i="3"/>
  <c r="L15" i="3" s="1"/>
  <c r="C15" i="3"/>
  <c r="G19" i="3"/>
  <c r="N19" i="3" s="1"/>
  <c r="E19" i="3"/>
  <c r="L19" i="3" s="1"/>
  <c r="C19" i="3"/>
  <c r="F19" i="3"/>
  <c r="D19" i="3"/>
  <c r="B19" i="3"/>
  <c r="F22" i="3"/>
  <c r="D22" i="3"/>
  <c r="B22" i="3"/>
  <c r="G22" i="3"/>
  <c r="N22" i="3" s="1"/>
  <c r="E22" i="3"/>
  <c r="L22" i="3" s="1"/>
  <c r="C22" i="3"/>
  <c r="G24" i="3"/>
  <c r="N24" i="3" s="1"/>
  <c r="E24" i="3"/>
  <c r="L24" i="3" s="1"/>
  <c r="C24" i="3"/>
  <c r="F24" i="3"/>
  <c r="D24" i="3"/>
  <c r="B24" i="3"/>
  <c r="F28" i="3"/>
  <c r="D28" i="3"/>
  <c r="B28" i="3"/>
  <c r="G28" i="3"/>
  <c r="N28" i="3" s="1"/>
  <c r="E28" i="3"/>
  <c r="L28" i="3" s="1"/>
  <c r="C28" i="3"/>
  <c r="F30" i="3"/>
  <c r="D30" i="3"/>
  <c r="B30" i="3"/>
  <c r="G30" i="3"/>
  <c r="N30" i="3" s="1"/>
  <c r="E30" i="3"/>
  <c r="L30" i="3" s="1"/>
  <c r="C30" i="3"/>
  <c r="G34" i="3"/>
  <c r="N34" i="3" s="1"/>
  <c r="E34" i="3"/>
  <c r="L34" i="3" s="1"/>
  <c r="C34" i="3"/>
  <c r="F34" i="3"/>
  <c r="D34" i="3"/>
  <c r="B34" i="3"/>
  <c r="F36" i="3"/>
  <c r="D36" i="3"/>
  <c r="B36" i="3"/>
  <c r="G36" i="3"/>
  <c r="N36" i="3" s="1"/>
  <c r="E36" i="3"/>
  <c r="L36" i="3" s="1"/>
  <c r="C36" i="3"/>
  <c r="G40" i="3"/>
  <c r="N40" i="3" s="1"/>
  <c r="E40" i="3"/>
  <c r="L40" i="3" s="1"/>
  <c r="C40" i="3"/>
  <c r="F40" i="3"/>
  <c r="D40" i="3"/>
  <c r="B40" i="3"/>
  <c r="G42" i="3"/>
  <c r="N42" i="3" s="1"/>
  <c r="E42" i="3"/>
  <c r="L42" i="3" s="1"/>
  <c r="C42" i="3"/>
  <c r="F42" i="3"/>
  <c r="D42" i="3"/>
  <c r="B42" i="3"/>
  <c r="F46" i="3"/>
  <c r="D46" i="3"/>
  <c r="B46" i="3"/>
  <c r="G46" i="3"/>
  <c r="N46" i="3" s="1"/>
  <c r="E46" i="3"/>
  <c r="L46" i="3" s="1"/>
  <c r="C46" i="3"/>
  <c r="G48" i="3"/>
  <c r="N48" i="3" s="1"/>
  <c r="E48" i="3"/>
  <c r="L48" i="3" s="1"/>
  <c r="C48" i="3"/>
  <c r="F48" i="3"/>
  <c r="D48" i="3"/>
  <c r="B48" i="3"/>
  <c r="F52" i="3"/>
  <c r="D52" i="3"/>
  <c r="B52" i="3"/>
  <c r="G52" i="3"/>
  <c r="N52" i="3" s="1"/>
  <c r="E52" i="3"/>
  <c r="L52" i="3" s="1"/>
  <c r="C52" i="3"/>
  <c r="I50" i="15"/>
  <c r="I48" i="15"/>
  <c r="G57" i="3"/>
  <c r="N57" i="3" s="1"/>
  <c r="E57" i="3"/>
  <c r="L57" i="3" s="1"/>
  <c r="C57" i="3"/>
  <c r="F57" i="3"/>
  <c r="D57" i="3"/>
  <c r="B57" i="3"/>
  <c r="F61" i="3"/>
  <c r="D61" i="3"/>
  <c r="B61" i="3"/>
  <c r="G61" i="3"/>
  <c r="N61" i="3" s="1"/>
  <c r="E61" i="3"/>
  <c r="L61" i="3" s="1"/>
  <c r="C61" i="3"/>
  <c r="F63" i="3"/>
  <c r="D63" i="3"/>
  <c r="B63" i="3"/>
  <c r="G63" i="3"/>
  <c r="N63" i="3" s="1"/>
  <c r="E63" i="3"/>
  <c r="L63" i="3" s="1"/>
  <c r="C63" i="3"/>
  <c r="G67" i="3"/>
  <c r="N67" i="3" s="1"/>
  <c r="E67" i="3"/>
  <c r="L67" i="3" s="1"/>
  <c r="C67" i="3"/>
  <c r="F67" i="3"/>
  <c r="D67" i="3"/>
  <c r="B67" i="3"/>
  <c r="F69" i="3"/>
  <c r="D69" i="3"/>
  <c r="B69" i="3"/>
  <c r="G69" i="3"/>
  <c r="N69" i="3" s="1"/>
  <c r="E69" i="3"/>
  <c r="L69" i="3" s="1"/>
  <c r="C69" i="3"/>
  <c r="G73" i="3"/>
  <c r="N73" i="3" s="1"/>
  <c r="E73" i="3"/>
  <c r="L73" i="3" s="1"/>
  <c r="C73" i="3"/>
  <c r="F73" i="3"/>
  <c r="D73" i="3"/>
  <c r="B73" i="3"/>
  <c r="G75" i="3"/>
  <c r="N75" i="3" s="1"/>
  <c r="E75" i="3"/>
  <c r="L75" i="3" s="1"/>
  <c r="C75" i="3"/>
  <c r="F75" i="3"/>
  <c r="D75" i="3"/>
  <c r="B75" i="3"/>
  <c r="G82" i="3"/>
  <c r="N82" i="3" s="1"/>
  <c r="E82" i="3"/>
  <c r="L82" i="3" s="1"/>
  <c r="C82" i="3"/>
  <c r="F82" i="3"/>
  <c r="D82" i="3"/>
  <c r="B82" i="3"/>
  <c r="F86" i="3"/>
  <c r="D86" i="3"/>
  <c r="B86" i="3"/>
  <c r="G86" i="3"/>
  <c r="N86" i="3" s="1"/>
  <c r="E86" i="3"/>
  <c r="L86" i="3" s="1"/>
  <c r="C86" i="3"/>
  <c r="G88" i="3"/>
  <c r="N88" i="3" s="1"/>
  <c r="E88" i="3"/>
  <c r="L88" i="3" s="1"/>
  <c r="C88" i="3"/>
  <c r="F88" i="3"/>
  <c r="D88" i="3"/>
  <c r="B88" i="3"/>
  <c r="G90" i="3"/>
  <c r="N90" i="3" s="1"/>
  <c r="E90" i="3"/>
  <c r="L90" i="3" s="1"/>
  <c r="C90" i="3"/>
  <c r="F90" i="3"/>
  <c r="D90" i="3"/>
  <c r="B90" i="3"/>
  <c r="F92" i="3"/>
  <c r="D92" i="3"/>
  <c r="B92" i="3"/>
  <c r="G92" i="3"/>
  <c r="N92" i="3" s="1"/>
  <c r="E92" i="3"/>
  <c r="L92" i="3" s="1"/>
  <c r="C92" i="3"/>
  <c r="F94" i="3"/>
  <c r="D94" i="3"/>
  <c r="B94" i="3"/>
  <c r="G94" i="3"/>
  <c r="N94" i="3" s="1"/>
  <c r="E94" i="3"/>
  <c r="L94" i="3" s="1"/>
  <c r="C94" i="3"/>
  <c r="G96" i="3"/>
  <c r="N96" i="3" s="1"/>
  <c r="E96" i="3"/>
  <c r="L96" i="3" s="1"/>
  <c r="C96" i="3"/>
  <c r="F96" i="3"/>
  <c r="D96" i="3"/>
  <c r="B96" i="3"/>
  <c r="G98" i="3"/>
  <c r="N98" i="3" s="1"/>
  <c r="E98" i="3"/>
  <c r="L98" i="3" s="1"/>
  <c r="C98" i="3"/>
  <c r="F98" i="3"/>
  <c r="D98" i="3"/>
  <c r="B98" i="3"/>
  <c r="F100" i="3"/>
  <c r="D100" i="3"/>
  <c r="B100" i="3"/>
  <c r="G100" i="3"/>
  <c r="N100" i="3" s="1"/>
  <c r="E100" i="3"/>
  <c r="L100" i="3" s="1"/>
  <c r="C100" i="3"/>
  <c r="F102" i="3"/>
  <c r="D102" i="3"/>
  <c r="B102" i="3"/>
  <c r="G102" i="3"/>
  <c r="N102" i="3" s="1"/>
  <c r="E102" i="3"/>
  <c r="L102" i="3" s="1"/>
  <c r="C102" i="3"/>
  <c r="G104" i="3"/>
  <c r="N104" i="3" s="1"/>
  <c r="E104" i="3"/>
  <c r="L104" i="3" s="1"/>
  <c r="C104" i="3"/>
  <c r="F104" i="3"/>
  <c r="D104" i="3"/>
  <c r="B104" i="3"/>
  <c r="G106" i="3"/>
  <c r="N106" i="3" s="1"/>
  <c r="E106" i="3"/>
  <c r="L106" i="3" s="1"/>
  <c r="C106" i="3"/>
  <c r="F106" i="3"/>
  <c r="D106" i="3"/>
  <c r="B106" i="3"/>
  <c r="F110" i="3"/>
  <c r="D110" i="3"/>
  <c r="B110" i="3"/>
  <c r="G110" i="3"/>
  <c r="N110" i="3" s="1"/>
  <c r="E110" i="3"/>
  <c r="L110" i="3" s="1"/>
  <c r="C110" i="3"/>
  <c r="G112" i="3"/>
  <c r="N112" i="3" s="1"/>
  <c r="E112" i="3"/>
  <c r="L112" i="3" s="1"/>
  <c r="C112" i="3"/>
  <c r="F112" i="3"/>
  <c r="D112" i="3"/>
  <c r="B112" i="3"/>
  <c r="F116" i="3"/>
  <c r="D116" i="3"/>
  <c r="B116" i="3"/>
  <c r="G116" i="3"/>
  <c r="N116" i="3" s="1"/>
  <c r="E116" i="3"/>
  <c r="L116" i="3" s="1"/>
  <c r="C116" i="3"/>
  <c r="F118" i="3"/>
  <c r="D118" i="3"/>
  <c r="B118" i="3"/>
  <c r="G118" i="3"/>
  <c r="N118" i="3" s="1"/>
  <c r="E118" i="3"/>
  <c r="L118" i="3" s="1"/>
  <c r="C118" i="3"/>
  <c r="G122" i="3"/>
  <c r="N122" i="3" s="1"/>
  <c r="E122" i="3"/>
  <c r="L122" i="3" s="1"/>
  <c r="C122" i="3"/>
  <c r="F122" i="3"/>
  <c r="D122" i="3"/>
  <c r="B122" i="3"/>
  <c r="F124" i="3"/>
  <c r="D124" i="3"/>
  <c r="B124" i="3"/>
  <c r="G124" i="3"/>
  <c r="N124" i="3" s="1"/>
  <c r="E124" i="3"/>
  <c r="L124" i="3" s="1"/>
  <c r="C124" i="3"/>
  <c r="G128" i="3"/>
  <c r="N128" i="3" s="1"/>
  <c r="E128" i="3"/>
  <c r="L128" i="3" s="1"/>
  <c r="C128" i="3"/>
  <c r="F128" i="3"/>
  <c r="D128" i="3"/>
  <c r="B128" i="3"/>
  <c r="G130" i="3"/>
  <c r="N130" i="3" s="1"/>
  <c r="E130" i="3"/>
  <c r="L130" i="3" s="1"/>
  <c r="C130" i="3"/>
  <c r="F130" i="3"/>
  <c r="D130" i="3"/>
  <c r="B130" i="3"/>
  <c r="F134" i="3"/>
  <c r="D134" i="3"/>
  <c r="B134" i="3"/>
  <c r="G134" i="3"/>
  <c r="N134" i="3" s="1"/>
  <c r="E134" i="3"/>
  <c r="L134" i="3" s="1"/>
  <c r="C134" i="3"/>
  <c r="G136" i="3"/>
  <c r="N136" i="3" s="1"/>
  <c r="E136" i="3"/>
  <c r="L136" i="3" s="1"/>
  <c r="C136" i="3"/>
  <c r="F136" i="3"/>
  <c r="D136" i="3"/>
  <c r="B136" i="3"/>
  <c r="F140" i="3"/>
  <c r="D140" i="3"/>
  <c r="B140" i="3"/>
  <c r="G140" i="3"/>
  <c r="N140" i="3" s="1"/>
  <c r="E140" i="3"/>
  <c r="L140" i="3" s="1"/>
  <c r="C140" i="3"/>
  <c r="F142" i="3"/>
  <c r="D142" i="3"/>
  <c r="B142" i="3"/>
  <c r="G142" i="3"/>
  <c r="N142" i="3" s="1"/>
  <c r="E142" i="3"/>
  <c r="L142" i="3" s="1"/>
  <c r="C142" i="3"/>
  <c r="G146" i="3"/>
  <c r="N146" i="3" s="1"/>
  <c r="E146" i="3"/>
  <c r="L146" i="3" s="1"/>
  <c r="C146" i="3"/>
  <c r="F146" i="3"/>
  <c r="D146" i="3"/>
  <c r="B146" i="3"/>
  <c r="F148" i="3"/>
  <c r="D148" i="3"/>
  <c r="B148" i="3"/>
  <c r="G148" i="3"/>
  <c r="N148" i="3" s="1"/>
  <c r="E148" i="3"/>
  <c r="L148" i="3" s="1"/>
  <c r="C148" i="3"/>
  <c r="G152" i="3"/>
  <c r="N152" i="3" s="1"/>
  <c r="E152" i="3"/>
  <c r="L152" i="3" s="1"/>
  <c r="C152" i="3"/>
  <c r="F152" i="3"/>
  <c r="D152" i="3"/>
  <c r="B152" i="3"/>
  <c r="G154" i="3"/>
  <c r="N154" i="3" s="1"/>
  <c r="E154" i="3"/>
  <c r="L154" i="3" s="1"/>
  <c r="C154" i="3"/>
  <c r="F154" i="3"/>
  <c r="D154" i="3"/>
  <c r="B154" i="3"/>
  <c r="G161" i="3"/>
  <c r="N161" i="3" s="1"/>
  <c r="E161" i="3"/>
  <c r="L161" i="3" s="1"/>
  <c r="C161" i="3"/>
  <c r="F161" i="3"/>
  <c r="D161" i="3"/>
  <c r="B161" i="3"/>
  <c r="F165" i="3"/>
  <c r="D165" i="3"/>
  <c r="B165" i="3"/>
  <c r="G165" i="3"/>
  <c r="N165" i="3" s="1"/>
  <c r="E165" i="3"/>
  <c r="L165" i="3" s="1"/>
  <c r="C165" i="3"/>
  <c r="F167" i="3"/>
  <c r="D167" i="3"/>
  <c r="B167" i="3"/>
  <c r="G167" i="3"/>
  <c r="N167" i="3" s="1"/>
  <c r="E167" i="3"/>
  <c r="L167" i="3" s="1"/>
  <c r="C167" i="3"/>
  <c r="G171" i="3"/>
  <c r="N171" i="3" s="1"/>
  <c r="E171" i="3"/>
  <c r="L171" i="3" s="1"/>
  <c r="C171" i="3"/>
  <c r="F171" i="3"/>
  <c r="D171" i="3"/>
  <c r="B171" i="3"/>
  <c r="F173" i="3"/>
  <c r="D173" i="3"/>
  <c r="B173" i="3"/>
  <c r="G173" i="3"/>
  <c r="N173" i="3" s="1"/>
  <c r="E173" i="3"/>
  <c r="L173" i="3" s="1"/>
  <c r="C173" i="3"/>
  <c r="F180" i="3"/>
  <c r="D180" i="3"/>
  <c r="B180" i="3"/>
  <c r="G180" i="3"/>
  <c r="N180" i="3" s="1"/>
  <c r="E180" i="3"/>
  <c r="L180" i="3" s="1"/>
  <c r="C180" i="3"/>
  <c r="F182" i="3"/>
  <c r="D182" i="3"/>
  <c r="B182" i="3"/>
  <c r="G182" i="3"/>
  <c r="N182" i="3" s="1"/>
  <c r="E182" i="3"/>
  <c r="L182" i="3" s="1"/>
  <c r="C182" i="3"/>
  <c r="F183" i="3"/>
  <c r="D183" i="3"/>
  <c r="B183" i="3"/>
  <c r="G183" i="3"/>
  <c r="N183" i="3" s="1"/>
  <c r="E183" i="3"/>
  <c r="L183" i="3" s="1"/>
  <c r="C183" i="3"/>
  <c r="G185" i="3"/>
  <c r="N185" i="3" s="1"/>
  <c r="E185" i="3"/>
  <c r="L185" i="3" s="1"/>
  <c r="C185" i="3"/>
  <c r="F185" i="3"/>
  <c r="D185" i="3"/>
  <c r="B185" i="3"/>
  <c r="F189" i="3"/>
  <c r="D189" i="3"/>
  <c r="B189" i="3"/>
  <c r="G189" i="3"/>
  <c r="N189" i="3" s="1"/>
  <c r="E189" i="3"/>
  <c r="L189" i="3" s="1"/>
  <c r="C189" i="3"/>
  <c r="F191" i="3"/>
  <c r="D191" i="3"/>
  <c r="B191" i="3"/>
  <c r="G191" i="3"/>
  <c r="N191" i="3" s="1"/>
  <c r="E191" i="3"/>
  <c r="L191" i="3" s="1"/>
  <c r="C191" i="3"/>
  <c r="G193" i="3"/>
  <c r="N193" i="3" s="1"/>
  <c r="E193" i="3"/>
  <c r="L193" i="3" s="1"/>
  <c r="C193" i="3"/>
  <c r="F193" i="3"/>
  <c r="D193" i="3"/>
  <c r="B193" i="3"/>
  <c r="G198" i="3"/>
  <c r="N198" i="3" s="1"/>
  <c r="E198" i="3"/>
  <c r="L198" i="3" s="1"/>
  <c r="C198" i="3"/>
  <c r="D198" i="3"/>
  <c r="F198" i="3"/>
  <c r="B198" i="3"/>
  <c r="F200" i="3"/>
  <c r="D200" i="3"/>
  <c r="B200" i="3"/>
  <c r="G200" i="3"/>
  <c r="N200" i="3" s="1"/>
  <c r="C200" i="3"/>
  <c r="E200" i="3"/>
  <c r="L200" i="3" s="1"/>
  <c r="G206" i="3"/>
  <c r="N206" i="3" s="1"/>
  <c r="E206" i="3"/>
  <c r="L206" i="3" s="1"/>
  <c r="C206" i="3"/>
  <c r="F206" i="3"/>
  <c r="B206" i="3"/>
  <c r="D206" i="3"/>
  <c r="F210" i="3"/>
  <c r="D210" i="3"/>
  <c r="B210" i="3"/>
  <c r="E210" i="3"/>
  <c r="L210" i="3" s="1"/>
  <c r="G210" i="3"/>
  <c r="N210" i="3" s="1"/>
  <c r="C210" i="3"/>
  <c r="F212" i="3"/>
  <c r="D212" i="3"/>
  <c r="B212" i="3"/>
  <c r="E212" i="3"/>
  <c r="L212" i="3" s="1"/>
  <c r="G212" i="3"/>
  <c r="N212" i="3" s="1"/>
  <c r="C212" i="3"/>
  <c r="G216" i="3"/>
  <c r="N216" i="3" s="1"/>
  <c r="E216" i="3"/>
  <c r="L216" i="3" s="1"/>
  <c r="C216" i="3"/>
  <c r="D216" i="3"/>
  <c r="F216" i="3"/>
  <c r="B216" i="3"/>
  <c r="F218" i="3"/>
  <c r="D218" i="3"/>
  <c r="B218" i="3"/>
  <c r="G218" i="3"/>
  <c r="N218" i="3" s="1"/>
  <c r="C218" i="3"/>
  <c r="E218" i="3"/>
  <c r="L218" i="3" s="1"/>
  <c r="G222" i="3"/>
  <c r="N222" i="3" s="1"/>
  <c r="E222" i="3"/>
  <c r="L222" i="3" s="1"/>
  <c r="C222" i="3"/>
  <c r="F222" i="3"/>
  <c r="B222" i="3"/>
  <c r="D222" i="3"/>
  <c r="F227" i="3"/>
  <c r="D227" i="3"/>
  <c r="B227" i="3"/>
  <c r="G227" i="3"/>
  <c r="N227" i="3" s="1"/>
  <c r="C227" i="3"/>
  <c r="E227" i="3"/>
  <c r="L227" i="3" s="1"/>
  <c r="G231" i="3"/>
  <c r="N231" i="3" s="1"/>
  <c r="E231" i="3"/>
  <c r="L231" i="3" s="1"/>
  <c r="C231" i="3"/>
  <c r="F231" i="3"/>
  <c r="B231" i="3"/>
  <c r="D231" i="3"/>
  <c r="F233" i="3"/>
  <c r="D233" i="3"/>
  <c r="B233" i="3"/>
  <c r="E233" i="3"/>
  <c r="L233" i="3" s="1"/>
  <c r="G233" i="3"/>
  <c r="N233" i="3" s="1"/>
  <c r="C233" i="3"/>
  <c r="G237" i="3"/>
  <c r="N237" i="3" s="1"/>
  <c r="E237" i="3"/>
  <c r="L237" i="3" s="1"/>
  <c r="C237" i="3"/>
  <c r="D237" i="3"/>
  <c r="F237" i="3"/>
  <c r="B237" i="3"/>
  <c r="G239" i="3"/>
  <c r="N239" i="3" s="1"/>
  <c r="E239" i="3"/>
  <c r="L239" i="3" s="1"/>
  <c r="C239" i="3"/>
  <c r="D239" i="3"/>
  <c r="F239" i="3"/>
  <c r="B239" i="3"/>
  <c r="F243" i="3"/>
  <c r="D243" i="3"/>
  <c r="B243" i="3"/>
  <c r="G243" i="3"/>
  <c r="N243" i="3" s="1"/>
  <c r="C243" i="3"/>
  <c r="E243" i="3"/>
  <c r="L243" i="3" s="1"/>
  <c r="G245" i="3"/>
  <c r="N245" i="3" s="1"/>
  <c r="E245" i="3"/>
  <c r="L245" i="3" s="1"/>
  <c r="C245" i="3"/>
  <c r="F245" i="3"/>
  <c r="B245" i="3"/>
  <c r="D245" i="3"/>
  <c r="F249" i="3"/>
  <c r="D249" i="3"/>
  <c r="B249" i="3"/>
  <c r="E249" i="3"/>
  <c r="L249" i="3" s="1"/>
  <c r="G249" i="3"/>
  <c r="N249" i="3" s="1"/>
  <c r="C249" i="3"/>
  <c r="F251" i="3"/>
  <c r="D251" i="3"/>
  <c r="B251" i="3"/>
  <c r="E251" i="3"/>
  <c r="L251" i="3" s="1"/>
  <c r="G251" i="3"/>
  <c r="N251" i="3" s="1"/>
  <c r="C251" i="3"/>
  <c r="G255" i="3"/>
  <c r="N255" i="3" s="1"/>
  <c r="E255" i="3"/>
  <c r="L255" i="3" s="1"/>
  <c r="C255" i="3"/>
  <c r="D255" i="3"/>
  <c r="F255" i="3"/>
  <c r="B255" i="3"/>
  <c r="G261" i="3"/>
  <c r="N261" i="3" s="1"/>
  <c r="E261" i="3"/>
  <c r="L261" i="3" s="1"/>
  <c r="C261" i="3"/>
  <c r="F261" i="3"/>
  <c r="B261" i="3"/>
  <c r="D261" i="3"/>
  <c r="G263" i="3"/>
  <c r="N263" i="3" s="1"/>
  <c r="E263" i="3"/>
  <c r="L263" i="3" s="1"/>
  <c r="C263" i="3"/>
  <c r="F263" i="3"/>
  <c r="B263" i="3"/>
  <c r="D263" i="3"/>
  <c r="F265" i="3"/>
  <c r="D265" i="3"/>
  <c r="B265" i="3"/>
  <c r="E265" i="3"/>
  <c r="L265" i="3" s="1"/>
  <c r="G265" i="3"/>
  <c r="N265" i="3" s="1"/>
  <c r="C265" i="3"/>
  <c r="F267" i="3"/>
  <c r="D267" i="3"/>
  <c r="B267" i="3"/>
  <c r="E267" i="3"/>
  <c r="L267" i="3" s="1"/>
  <c r="G267" i="3"/>
  <c r="N267" i="3" s="1"/>
  <c r="C267" i="3"/>
  <c r="G269" i="3"/>
  <c r="N269" i="3" s="1"/>
  <c r="E269" i="3"/>
  <c r="L269" i="3" s="1"/>
  <c r="C269" i="3"/>
  <c r="D269" i="3"/>
  <c r="F269" i="3"/>
  <c r="B269" i="3"/>
  <c r="F273" i="3"/>
  <c r="D273" i="3"/>
  <c r="B273" i="3"/>
  <c r="G273" i="3"/>
  <c r="N273" i="3" s="1"/>
  <c r="C273" i="3"/>
  <c r="E273" i="3"/>
  <c r="L273" i="3" s="1"/>
  <c r="F276" i="3"/>
  <c r="D276" i="3"/>
  <c r="B276" i="3"/>
  <c r="E276" i="3"/>
  <c r="L276" i="3" s="1"/>
  <c r="G276" i="3"/>
  <c r="N276" i="3" s="1"/>
  <c r="C276" i="3"/>
  <c r="G278" i="3"/>
  <c r="N278" i="3" s="1"/>
  <c r="E278" i="3"/>
  <c r="L278" i="3" s="1"/>
  <c r="C278" i="3"/>
  <c r="D278" i="3"/>
  <c r="F278" i="3"/>
  <c r="B278" i="3"/>
  <c r="G280" i="3"/>
  <c r="N280" i="3" s="1"/>
  <c r="E280" i="3"/>
  <c r="L280" i="3" s="1"/>
  <c r="C280" i="3"/>
  <c r="D280" i="3"/>
  <c r="F280" i="3"/>
  <c r="B280" i="3"/>
  <c r="I277" i="15"/>
  <c r="I275" i="15"/>
  <c r="F282" i="3"/>
  <c r="D282" i="3"/>
  <c r="B282" i="3"/>
  <c r="G282" i="3"/>
  <c r="N282" i="3" s="1"/>
  <c r="C282" i="3"/>
  <c r="E282" i="3"/>
  <c r="L282" i="3" s="1"/>
  <c r="G285" i="3"/>
  <c r="N285" i="3" s="1"/>
  <c r="E285" i="3"/>
  <c r="L285" i="3" s="1"/>
  <c r="C285" i="3"/>
  <c r="D285" i="3"/>
  <c r="F285" i="3"/>
  <c r="B285" i="3"/>
  <c r="G287" i="3"/>
  <c r="N287" i="3" s="1"/>
  <c r="E287" i="3"/>
  <c r="L287" i="3" s="1"/>
  <c r="C287" i="3"/>
  <c r="D287" i="3"/>
  <c r="F287" i="3"/>
  <c r="B287" i="3"/>
  <c r="F291" i="3"/>
  <c r="D291" i="3"/>
  <c r="B291" i="3"/>
  <c r="G291" i="3"/>
  <c r="N291" i="3" s="1"/>
  <c r="C291" i="3"/>
  <c r="E291" i="3"/>
  <c r="L291" i="3" s="1"/>
  <c r="G293" i="3"/>
  <c r="N293" i="3" s="1"/>
  <c r="E293" i="3"/>
  <c r="L293" i="3" s="1"/>
  <c r="C293" i="3"/>
  <c r="F293" i="3"/>
  <c r="B293" i="3"/>
  <c r="D293" i="3"/>
  <c r="I292" i="15"/>
  <c r="I290" i="15"/>
  <c r="F297" i="3"/>
  <c r="D297" i="3"/>
  <c r="B297" i="3"/>
  <c r="E297" i="3"/>
  <c r="L297" i="3" s="1"/>
  <c r="G297" i="3"/>
  <c r="N297" i="3" s="1"/>
  <c r="C297" i="3"/>
  <c r="F300" i="3"/>
  <c r="D300" i="3"/>
  <c r="B300" i="3"/>
  <c r="G300" i="3"/>
  <c r="N300" i="3" s="1"/>
  <c r="C300" i="3"/>
  <c r="E300" i="3"/>
  <c r="L300" i="3" s="1"/>
  <c r="G302" i="3"/>
  <c r="N302" i="3" s="1"/>
  <c r="E302" i="3"/>
  <c r="L302" i="3" s="1"/>
  <c r="C302" i="3"/>
  <c r="F302" i="3"/>
  <c r="B302" i="3"/>
  <c r="D302" i="3"/>
  <c r="G304" i="3"/>
  <c r="N304" i="3" s="1"/>
  <c r="E304" i="3"/>
  <c r="L304" i="3" s="1"/>
  <c r="C304" i="3"/>
  <c r="F304" i="3"/>
  <c r="B304" i="3"/>
  <c r="D304" i="3"/>
  <c r="F306" i="3"/>
  <c r="D306" i="3"/>
  <c r="B306" i="3"/>
  <c r="E306" i="3"/>
  <c r="L306" i="3" s="1"/>
  <c r="G306" i="3"/>
  <c r="N306" i="3" s="1"/>
  <c r="C306" i="3"/>
  <c r="F308" i="3"/>
  <c r="D308" i="3"/>
  <c r="B308" i="3"/>
  <c r="E308" i="3"/>
  <c r="L308" i="3" s="1"/>
  <c r="G308" i="3"/>
  <c r="N308" i="3" s="1"/>
  <c r="C308" i="3"/>
  <c r="I304" i="15"/>
  <c r="I302" i="15"/>
  <c r="G309" i="3"/>
  <c r="N309" i="3" s="1"/>
  <c r="E309" i="3"/>
  <c r="L309" i="3" s="1"/>
  <c r="C309" i="3"/>
  <c r="F309" i="3"/>
  <c r="B309" i="3"/>
  <c r="D309" i="3"/>
  <c r="G311" i="3"/>
  <c r="N311" i="3" s="1"/>
  <c r="E311" i="3"/>
  <c r="L311" i="3" s="1"/>
  <c r="C311" i="3"/>
  <c r="F311" i="3"/>
  <c r="B311" i="3"/>
  <c r="D311" i="3"/>
  <c r="F315" i="3"/>
  <c r="D315" i="3"/>
  <c r="B315" i="3"/>
  <c r="G315" i="3"/>
  <c r="N315" i="3" s="1"/>
  <c r="E315" i="3"/>
  <c r="L315" i="3" s="1"/>
  <c r="C315" i="3"/>
  <c r="G317" i="3"/>
  <c r="N317" i="3" s="1"/>
  <c r="E317" i="3"/>
  <c r="L317" i="3" s="1"/>
  <c r="C317" i="3"/>
  <c r="F317" i="3"/>
  <c r="D317" i="3"/>
  <c r="B317" i="3"/>
  <c r="F321" i="3"/>
  <c r="D321" i="3"/>
  <c r="B321" i="3"/>
  <c r="G321" i="3"/>
  <c r="N321" i="3" s="1"/>
  <c r="E321" i="3"/>
  <c r="L321" i="3" s="1"/>
  <c r="C321" i="3"/>
  <c r="F323" i="3"/>
  <c r="D323" i="3"/>
  <c r="B323" i="3"/>
  <c r="G323" i="3"/>
  <c r="N323" i="3" s="1"/>
  <c r="E323" i="3"/>
  <c r="L323" i="3" s="1"/>
  <c r="C323" i="3"/>
  <c r="G327" i="3"/>
  <c r="N327" i="3" s="1"/>
  <c r="E327" i="3"/>
  <c r="L327" i="3" s="1"/>
  <c r="C327" i="3"/>
  <c r="F327" i="3"/>
  <c r="D327" i="3"/>
  <c r="B327" i="3"/>
  <c r="F332" i="3"/>
  <c r="D332" i="3"/>
  <c r="B332" i="3"/>
  <c r="G332" i="3"/>
  <c r="N332" i="3" s="1"/>
  <c r="E332" i="3"/>
  <c r="L332" i="3" s="1"/>
  <c r="C332" i="3"/>
  <c r="G334" i="3"/>
  <c r="N334" i="3" s="1"/>
  <c r="E334" i="3"/>
  <c r="L334" i="3" s="1"/>
  <c r="C334" i="3"/>
  <c r="F334" i="3"/>
  <c r="D334" i="3"/>
  <c r="B334" i="3"/>
  <c r="G336" i="3"/>
  <c r="N336" i="3" s="1"/>
  <c r="E336" i="3"/>
  <c r="L336" i="3" s="1"/>
  <c r="C336" i="3"/>
  <c r="F336" i="3"/>
  <c r="D336" i="3"/>
  <c r="B336" i="3"/>
  <c r="F338" i="3"/>
  <c r="D338" i="3"/>
  <c r="B338" i="3"/>
  <c r="G338" i="3"/>
  <c r="N338" i="3" s="1"/>
  <c r="E338" i="3"/>
  <c r="L338" i="3" s="1"/>
  <c r="C338" i="3"/>
  <c r="G342" i="3"/>
  <c r="N342" i="3" s="1"/>
  <c r="E342" i="3"/>
  <c r="L342" i="3" s="1"/>
  <c r="C342" i="3"/>
  <c r="F342" i="3"/>
  <c r="D342" i="3"/>
  <c r="B342" i="3"/>
  <c r="G344" i="3"/>
  <c r="N344" i="3" s="1"/>
  <c r="E344" i="3"/>
  <c r="L344" i="3" s="1"/>
  <c r="C344" i="3"/>
  <c r="F344" i="3"/>
  <c r="D344" i="3"/>
  <c r="B344" i="3"/>
  <c r="F348" i="3"/>
  <c r="D348" i="3"/>
  <c r="B348" i="3"/>
  <c r="G348" i="3"/>
  <c r="N348" i="3" s="1"/>
  <c r="E348" i="3"/>
  <c r="L348" i="3" s="1"/>
  <c r="C348" i="3"/>
  <c r="G350" i="3"/>
  <c r="N350" i="3" s="1"/>
  <c r="E350" i="3"/>
  <c r="L350" i="3" s="1"/>
  <c r="C350" i="3"/>
  <c r="F350" i="3"/>
  <c r="D350" i="3"/>
  <c r="B350" i="3"/>
  <c r="F354" i="3"/>
  <c r="D354" i="3"/>
  <c r="B354" i="3"/>
  <c r="G354" i="3"/>
  <c r="N354" i="3" s="1"/>
  <c r="E354" i="3"/>
  <c r="L354" i="3" s="1"/>
  <c r="C354" i="3"/>
  <c r="F356" i="3"/>
  <c r="D356" i="3"/>
  <c r="B356" i="3"/>
  <c r="G356" i="3"/>
  <c r="N356" i="3" s="1"/>
  <c r="E356" i="3"/>
  <c r="L356" i="3" s="1"/>
  <c r="C356" i="3"/>
  <c r="G360" i="3"/>
  <c r="N360" i="3" s="1"/>
  <c r="E360" i="3"/>
  <c r="L360" i="3" s="1"/>
  <c r="C360" i="3"/>
  <c r="F360" i="3"/>
  <c r="D360" i="3"/>
  <c r="B360" i="3"/>
  <c r="F362" i="3"/>
  <c r="D362" i="3"/>
  <c r="B362" i="3"/>
  <c r="G362" i="3"/>
  <c r="N362" i="3" s="1"/>
  <c r="E362" i="3"/>
  <c r="L362" i="3" s="1"/>
  <c r="C362" i="3"/>
  <c r="F364" i="3"/>
  <c r="D364" i="3"/>
  <c r="B364" i="3"/>
  <c r="G364" i="3"/>
  <c r="N364" i="3" s="1"/>
  <c r="E364" i="3"/>
  <c r="L364" i="3" s="1"/>
  <c r="C364" i="3"/>
  <c r="G366" i="3"/>
  <c r="N366" i="3" s="1"/>
  <c r="E366" i="3"/>
  <c r="L366" i="3" s="1"/>
  <c r="C366" i="3"/>
  <c r="F366" i="3"/>
  <c r="D366" i="3"/>
  <c r="B366" i="3"/>
  <c r="G368" i="3"/>
  <c r="N368" i="3" s="1"/>
  <c r="E368" i="3"/>
  <c r="L368" i="3" s="1"/>
  <c r="C368" i="3"/>
  <c r="F368" i="3"/>
  <c r="D368" i="3"/>
  <c r="B368" i="3"/>
  <c r="G370" i="3"/>
  <c r="N370" i="3" s="1"/>
  <c r="E370" i="3"/>
  <c r="L370" i="3" s="1"/>
  <c r="C370" i="3"/>
  <c r="F370" i="3"/>
  <c r="D370" i="3"/>
  <c r="B370" i="3"/>
  <c r="I367" i="15"/>
  <c r="I365" i="15"/>
  <c r="G372" i="3"/>
  <c r="N372" i="3" s="1"/>
  <c r="E372" i="3"/>
  <c r="L372" i="3" s="1"/>
  <c r="C372" i="3"/>
  <c r="F372" i="3"/>
  <c r="D372" i="3"/>
  <c r="B372" i="3"/>
  <c r="F375" i="3"/>
  <c r="D375" i="3"/>
  <c r="B375" i="3"/>
  <c r="G375" i="3"/>
  <c r="N375" i="3" s="1"/>
  <c r="E375" i="3"/>
  <c r="L375" i="3" s="1"/>
  <c r="C375" i="3"/>
  <c r="G377" i="3"/>
  <c r="N377" i="3" s="1"/>
  <c r="E377" i="3"/>
  <c r="L377" i="3" s="1"/>
  <c r="C377" i="3"/>
  <c r="F377" i="3"/>
  <c r="D377" i="3"/>
  <c r="B377" i="3"/>
  <c r="G379" i="3"/>
  <c r="N379" i="3" s="1"/>
  <c r="E379" i="3"/>
  <c r="L379" i="3" s="1"/>
  <c r="C379" i="3"/>
  <c r="F379" i="3"/>
  <c r="D379" i="3"/>
  <c r="B379" i="3"/>
  <c r="F381" i="3"/>
  <c r="D381" i="3"/>
  <c r="B381" i="3"/>
  <c r="G381" i="3"/>
  <c r="N381" i="3" s="1"/>
  <c r="E381" i="3"/>
  <c r="L381" i="3" s="1"/>
  <c r="C381" i="3"/>
  <c r="F383" i="3"/>
  <c r="D383" i="3"/>
  <c r="B383" i="3"/>
  <c r="G383" i="3"/>
  <c r="N383" i="3" s="1"/>
  <c r="E383" i="3"/>
  <c r="L383" i="3" s="1"/>
  <c r="C383" i="3"/>
  <c r="G385" i="3"/>
  <c r="N385" i="3" s="1"/>
  <c r="E385" i="3"/>
  <c r="L385" i="3" s="1"/>
  <c r="C385" i="3"/>
  <c r="F385" i="3"/>
  <c r="D385" i="3"/>
  <c r="B385" i="3"/>
  <c r="G387" i="3"/>
  <c r="N387" i="3" s="1"/>
  <c r="E387" i="3"/>
  <c r="L387" i="3" s="1"/>
  <c r="C387" i="3"/>
  <c r="F387" i="3"/>
  <c r="D387" i="3"/>
  <c r="B387" i="3"/>
  <c r="F389" i="3"/>
  <c r="D389" i="3"/>
  <c r="B389" i="3"/>
  <c r="G389" i="3"/>
  <c r="N389" i="3" s="1"/>
  <c r="E389" i="3"/>
  <c r="L389" i="3" s="1"/>
  <c r="C389" i="3"/>
  <c r="F392" i="3"/>
  <c r="D392" i="3"/>
  <c r="B392" i="3"/>
  <c r="G392" i="3"/>
  <c r="N392" i="3" s="1"/>
  <c r="E392" i="3"/>
  <c r="L392" i="3" s="1"/>
  <c r="C392" i="3"/>
  <c r="G394" i="3"/>
  <c r="N394" i="3" s="1"/>
  <c r="E394" i="3"/>
  <c r="L394" i="3" s="1"/>
  <c r="C394" i="3"/>
  <c r="F394" i="3"/>
  <c r="D394" i="3"/>
  <c r="B394" i="3"/>
  <c r="G396" i="3"/>
  <c r="N396" i="3" s="1"/>
  <c r="E396" i="3"/>
  <c r="L396" i="3" s="1"/>
  <c r="C396" i="3"/>
  <c r="F396" i="3"/>
  <c r="D396" i="3"/>
  <c r="B396" i="3"/>
  <c r="F398" i="3"/>
  <c r="D398" i="3"/>
  <c r="B398" i="3"/>
  <c r="G398" i="3"/>
  <c r="N398" i="3" s="1"/>
  <c r="E398" i="3"/>
  <c r="L398" i="3" s="1"/>
  <c r="C398" i="3"/>
  <c r="F400" i="3"/>
  <c r="D400" i="3"/>
  <c r="B400" i="3"/>
  <c r="G400" i="3"/>
  <c r="N400" i="3" s="1"/>
  <c r="E400" i="3"/>
  <c r="L400" i="3" s="1"/>
  <c r="C400" i="3"/>
  <c r="G402" i="3"/>
  <c r="N402" i="3" s="1"/>
  <c r="E402" i="3"/>
  <c r="L402" i="3" s="1"/>
  <c r="C402" i="3"/>
  <c r="F402" i="3"/>
  <c r="D402" i="3"/>
  <c r="B402" i="3"/>
  <c r="G404" i="3"/>
  <c r="N404" i="3" s="1"/>
  <c r="E404" i="3"/>
  <c r="L404" i="3" s="1"/>
  <c r="C404" i="3"/>
  <c r="F404" i="3"/>
  <c r="D404" i="3"/>
  <c r="B404" i="3"/>
  <c r="F406" i="3"/>
  <c r="D406" i="3"/>
  <c r="B406" i="3"/>
  <c r="G406" i="3"/>
  <c r="N406" i="3" s="1"/>
  <c r="E406" i="3"/>
  <c r="L406" i="3" s="1"/>
  <c r="C406" i="3"/>
  <c r="F408" i="3"/>
  <c r="D408" i="3"/>
  <c r="B408" i="3"/>
  <c r="G408" i="3"/>
  <c r="N408" i="3" s="1"/>
  <c r="E408" i="3"/>
  <c r="L408" i="3" s="1"/>
  <c r="C408" i="3"/>
  <c r="G410" i="3"/>
  <c r="N410" i="3" s="1"/>
  <c r="E410" i="3"/>
  <c r="L410" i="3" s="1"/>
  <c r="C410" i="3"/>
  <c r="F410" i="3"/>
  <c r="D410" i="3"/>
  <c r="B410" i="3"/>
  <c r="G412" i="3"/>
  <c r="N412" i="3" s="1"/>
  <c r="E412" i="3"/>
  <c r="L412" i="3" s="1"/>
  <c r="C412" i="3"/>
  <c r="F412" i="3"/>
  <c r="D412" i="3"/>
  <c r="B412" i="3"/>
  <c r="F414" i="3"/>
  <c r="D414" i="3"/>
  <c r="B414" i="3"/>
  <c r="G414" i="3"/>
  <c r="N414" i="3" s="1"/>
  <c r="E414" i="3"/>
  <c r="L414" i="3" s="1"/>
  <c r="C414" i="3"/>
  <c r="G416" i="3"/>
  <c r="N416" i="3" s="1"/>
  <c r="E416" i="3"/>
  <c r="L416" i="3" s="1"/>
  <c r="C416" i="3"/>
  <c r="F416" i="3"/>
  <c r="D416" i="3"/>
  <c r="B416" i="3"/>
  <c r="F418" i="3"/>
  <c r="D418" i="3"/>
  <c r="B418" i="3"/>
  <c r="G418" i="3"/>
  <c r="N418" i="3" s="1"/>
  <c r="E418" i="3"/>
  <c r="L418" i="3" s="1"/>
  <c r="C418" i="3"/>
  <c r="F420" i="3"/>
  <c r="D420" i="3"/>
  <c r="B420" i="3"/>
  <c r="G420" i="3"/>
  <c r="N420" i="3" s="1"/>
  <c r="E420" i="3"/>
  <c r="L420" i="3" s="1"/>
  <c r="C420" i="3"/>
  <c r="G422" i="3"/>
  <c r="N422" i="3" s="1"/>
  <c r="E422" i="3"/>
  <c r="L422" i="3" s="1"/>
  <c r="C422" i="3"/>
  <c r="F422" i="3"/>
  <c r="D422" i="3"/>
  <c r="B422" i="3"/>
  <c r="G424" i="3"/>
  <c r="N424" i="3" s="1"/>
  <c r="E424" i="3"/>
  <c r="L424" i="3" s="1"/>
  <c r="C424" i="3"/>
  <c r="F424" i="3"/>
  <c r="D424" i="3"/>
  <c r="B424" i="3"/>
  <c r="F426" i="3"/>
  <c r="D426" i="3"/>
  <c r="B426" i="3"/>
  <c r="G426" i="3"/>
  <c r="N426" i="3" s="1"/>
  <c r="E426" i="3"/>
  <c r="L426" i="3" s="1"/>
  <c r="C426" i="3"/>
  <c r="G431" i="3"/>
  <c r="N431" i="3" s="1"/>
  <c r="E431" i="3"/>
  <c r="L431" i="3" s="1"/>
  <c r="C431" i="3"/>
  <c r="F431" i="3"/>
  <c r="D431" i="3"/>
  <c r="B431" i="3"/>
  <c r="F435" i="3"/>
  <c r="D435" i="3"/>
  <c r="B435" i="3"/>
  <c r="G435" i="3"/>
  <c r="N435" i="3" s="1"/>
  <c r="E435" i="3"/>
  <c r="L435" i="3" s="1"/>
  <c r="C435" i="3"/>
  <c r="G437" i="3"/>
  <c r="N437" i="3" s="1"/>
  <c r="E437" i="3"/>
  <c r="L437" i="3" s="1"/>
  <c r="C437" i="3"/>
  <c r="F437" i="3"/>
  <c r="D437" i="3"/>
  <c r="B437" i="3"/>
  <c r="F441" i="3"/>
  <c r="D441" i="3"/>
  <c r="B441" i="3"/>
  <c r="G441" i="3"/>
  <c r="N441" i="3" s="1"/>
  <c r="E441" i="3"/>
  <c r="L441" i="3" s="1"/>
  <c r="C441" i="3"/>
  <c r="F443" i="3"/>
  <c r="D443" i="3"/>
  <c r="B443" i="3"/>
  <c r="G443" i="3"/>
  <c r="N443" i="3" s="1"/>
  <c r="E443" i="3"/>
  <c r="L443" i="3" s="1"/>
  <c r="C443" i="3"/>
  <c r="G446" i="3"/>
  <c r="N446" i="3" s="1"/>
  <c r="E446" i="3"/>
  <c r="L446" i="3" s="1"/>
  <c r="C446" i="3"/>
  <c r="F446" i="3"/>
  <c r="D446" i="3"/>
  <c r="B446" i="3"/>
  <c r="F450" i="3"/>
  <c r="D450" i="3"/>
  <c r="B450" i="3"/>
  <c r="G450" i="3"/>
  <c r="N450" i="3" s="1"/>
  <c r="E450" i="3"/>
  <c r="L450" i="3" s="1"/>
  <c r="C450" i="3"/>
  <c r="F452" i="3"/>
  <c r="D452" i="3"/>
  <c r="B452" i="3"/>
  <c r="G452" i="3"/>
  <c r="N452" i="3" s="1"/>
  <c r="E452" i="3"/>
  <c r="L452" i="3" s="1"/>
  <c r="C452" i="3"/>
  <c r="G456" i="3"/>
  <c r="N456" i="3" s="1"/>
  <c r="E456" i="3"/>
  <c r="L456" i="3" s="1"/>
  <c r="C456" i="3"/>
  <c r="F456" i="3"/>
  <c r="D456" i="3"/>
  <c r="B456" i="3"/>
  <c r="F458" i="3"/>
  <c r="D458" i="3"/>
  <c r="B458" i="3"/>
  <c r="G458" i="3"/>
  <c r="N458" i="3" s="1"/>
  <c r="E458" i="3"/>
  <c r="L458" i="3" s="1"/>
  <c r="C458" i="3"/>
  <c r="G462" i="3"/>
  <c r="N462" i="3" s="1"/>
  <c r="E462" i="3"/>
  <c r="L462" i="3" s="1"/>
  <c r="C462" i="3"/>
  <c r="F462" i="3"/>
  <c r="D462" i="3"/>
  <c r="B462" i="3"/>
  <c r="G464" i="3"/>
  <c r="N464" i="3" s="1"/>
  <c r="E464" i="3"/>
  <c r="L464" i="3" s="1"/>
  <c r="C464" i="3"/>
  <c r="F464" i="3"/>
  <c r="D464" i="3"/>
  <c r="B464" i="3"/>
  <c r="F466" i="3"/>
  <c r="D466" i="3"/>
  <c r="B466" i="3"/>
  <c r="G466" i="3"/>
  <c r="N466" i="3" s="1"/>
  <c r="E466" i="3"/>
  <c r="L466" i="3" s="1"/>
  <c r="C466" i="3"/>
  <c r="F468" i="3"/>
  <c r="D468" i="3"/>
  <c r="B468" i="3"/>
  <c r="G468" i="3"/>
  <c r="N468" i="3" s="1"/>
  <c r="E468" i="3"/>
  <c r="L468" i="3" s="1"/>
  <c r="C468" i="3"/>
  <c r="F473" i="3"/>
  <c r="D473" i="3"/>
  <c r="B473" i="3"/>
  <c r="G473" i="3"/>
  <c r="N473" i="3" s="1"/>
  <c r="E473" i="3"/>
  <c r="L473" i="3" s="1"/>
  <c r="C473" i="3"/>
  <c r="F475" i="3"/>
  <c r="D475" i="3"/>
  <c r="B475" i="3"/>
  <c r="G475" i="3"/>
  <c r="N475" i="3" s="1"/>
  <c r="E475" i="3"/>
  <c r="L475" i="3" s="1"/>
  <c r="C475" i="3"/>
  <c r="F476" i="3"/>
  <c r="D476" i="3"/>
  <c r="B476" i="3"/>
  <c r="G476" i="3"/>
  <c r="N476" i="3" s="1"/>
  <c r="E476" i="3"/>
  <c r="L476" i="3" s="1"/>
  <c r="C476" i="3"/>
  <c r="G478" i="3"/>
  <c r="N478" i="3" s="1"/>
  <c r="E478" i="3"/>
  <c r="L478" i="3" s="1"/>
  <c r="C478" i="3"/>
  <c r="F478" i="3"/>
  <c r="D478" i="3"/>
  <c r="B478" i="3"/>
  <c r="G480" i="3"/>
  <c r="N480" i="3" s="1"/>
  <c r="E480" i="3"/>
  <c r="L480" i="3" s="1"/>
  <c r="C480" i="3"/>
  <c r="F480" i="3"/>
  <c r="D480" i="3"/>
  <c r="B480" i="3"/>
  <c r="F482" i="3"/>
  <c r="D482" i="3"/>
  <c r="B482" i="3"/>
  <c r="G482" i="3"/>
  <c r="N482" i="3" s="1"/>
  <c r="E482" i="3"/>
  <c r="L482" i="3" s="1"/>
  <c r="C482" i="3"/>
  <c r="I478" i="15"/>
  <c r="I476" i="15"/>
  <c r="F483" i="3"/>
  <c r="D483" i="3"/>
  <c r="B483" i="3"/>
  <c r="G483" i="3"/>
  <c r="N483" i="3" s="1"/>
  <c r="E483" i="3"/>
  <c r="L483" i="3" s="1"/>
  <c r="C483" i="3"/>
  <c r="G485" i="3"/>
  <c r="N485" i="3" s="1"/>
  <c r="E485" i="3"/>
  <c r="L485" i="3" s="1"/>
  <c r="C485" i="3"/>
  <c r="F485" i="3"/>
  <c r="D485" i="3"/>
  <c r="B485" i="3"/>
  <c r="F489" i="3"/>
  <c r="D489" i="3"/>
  <c r="B489" i="3"/>
  <c r="G489" i="3"/>
  <c r="N489" i="3" s="1"/>
  <c r="E489" i="3"/>
  <c r="L489" i="3" s="1"/>
  <c r="C489" i="3"/>
  <c r="F491" i="3"/>
  <c r="D491" i="3"/>
  <c r="B491" i="3"/>
  <c r="G491" i="3"/>
  <c r="N491" i="3" s="1"/>
  <c r="E491" i="3"/>
  <c r="L491" i="3" s="1"/>
  <c r="C491" i="3"/>
  <c r="G495" i="3"/>
  <c r="N495" i="3" s="1"/>
  <c r="E495" i="3"/>
  <c r="L495" i="3" s="1"/>
  <c r="C495" i="3"/>
  <c r="F495" i="3"/>
  <c r="D495" i="3"/>
  <c r="B495" i="3"/>
  <c r="F497" i="3"/>
  <c r="D497" i="3"/>
  <c r="B497" i="3"/>
  <c r="G497" i="3"/>
  <c r="N497" i="3" s="1"/>
  <c r="E497" i="3"/>
  <c r="L497" i="3" s="1"/>
  <c r="C497" i="3"/>
  <c r="G501" i="3"/>
  <c r="N501" i="3" s="1"/>
  <c r="E501" i="3"/>
  <c r="L501" i="3" s="1"/>
  <c r="C501" i="3"/>
  <c r="F501" i="3"/>
  <c r="D501" i="3"/>
  <c r="B501" i="3"/>
  <c r="G503" i="3"/>
  <c r="N503" i="3" s="1"/>
  <c r="E503" i="3"/>
  <c r="L503" i="3" s="1"/>
  <c r="C503" i="3"/>
  <c r="F503" i="3"/>
  <c r="D503" i="3"/>
  <c r="B503" i="3"/>
  <c r="F507" i="3"/>
  <c r="D507" i="3"/>
  <c r="B507" i="3"/>
  <c r="G507" i="3"/>
  <c r="N507" i="3" s="1"/>
  <c r="E507" i="3"/>
  <c r="L507" i="3" s="1"/>
  <c r="C507" i="3"/>
  <c r="G509" i="3"/>
  <c r="N509" i="3" s="1"/>
  <c r="E509" i="3"/>
  <c r="L509" i="3" s="1"/>
  <c r="C509" i="3"/>
  <c r="F509" i="3"/>
  <c r="D509" i="3"/>
  <c r="B509" i="3"/>
  <c r="F513" i="3"/>
  <c r="D513" i="3"/>
  <c r="B513" i="3"/>
  <c r="G513" i="3"/>
  <c r="N513" i="3" s="1"/>
  <c r="E513" i="3"/>
  <c r="L513" i="3" s="1"/>
  <c r="C513" i="3"/>
  <c r="G518" i="3"/>
  <c r="N518" i="3" s="1"/>
  <c r="E518" i="3"/>
  <c r="L518" i="3" s="1"/>
  <c r="C518" i="3"/>
  <c r="F518" i="3"/>
  <c r="D518" i="3"/>
  <c r="B518" i="3"/>
  <c r="F522" i="3"/>
  <c r="D522" i="3"/>
  <c r="B522" i="3"/>
  <c r="G522" i="3"/>
  <c r="N522" i="3" s="1"/>
  <c r="E522" i="3"/>
  <c r="L522" i="3" s="1"/>
  <c r="C522" i="3"/>
  <c r="G524" i="3"/>
  <c r="N524" i="3" s="1"/>
  <c r="E524" i="3"/>
  <c r="L524" i="3" s="1"/>
  <c r="C524" i="3"/>
  <c r="F524" i="3"/>
  <c r="B524" i="3"/>
  <c r="D524" i="3"/>
  <c r="F528" i="3"/>
  <c r="D528" i="3"/>
  <c r="B528" i="3"/>
  <c r="G528" i="3"/>
  <c r="N528" i="3" s="1"/>
  <c r="E528" i="3"/>
  <c r="L528" i="3" s="1"/>
  <c r="C528" i="3"/>
  <c r="G530" i="3"/>
  <c r="N530" i="3" s="1"/>
  <c r="E530" i="3"/>
  <c r="L530" i="3" s="1"/>
  <c r="C530" i="3"/>
  <c r="F530" i="3"/>
  <c r="D530" i="3"/>
  <c r="B530" i="3"/>
  <c r="G534" i="3"/>
  <c r="N534" i="3" s="1"/>
  <c r="E534" i="3"/>
  <c r="L534" i="3" s="1"/>
  <c r="C534" i="3"/>
  <c r="F534" i="3"/>
  <c r="D534" i="3"/>
  <c r="B534" i="3"/>
  <c r="G539" i="3"/>
  <c r="N539" i="3" s="1"/>
  <c r="E539" i="3"/>
  <c r="L539" i="3" s="1"/>
  <c r="C539" i="3"/>
  <c r="F539" i="3"/>
  <c r="D539" i="3"/>
  <c r="B539" i="3"/>
  <c r="G543" i="3"/>
  <c r="N543" i="3" s="1"/>
  <c r="E543" i="3"/>
  <c r="L543" i="3" s="1"/>
  <c r="C543" i="3"/>
  <c r="F543" i="3"/>
  <c r="D543" i="3"/>
  <c r="B543" i="3"/>
  <c r="F545" i="3"/>
  <c r="D545" i="3"/>
  <c r="B545" i="3"/>
  <c r="G545" i="3"/>
  <c r="N545" i="3" s="1"/>
  <c r="E545" i="3"/>
  <c r="L545" i="3" s="1"/>
  <c r="C545" i="3"/>
  <c r="F549" i="3"/>
  <c r="D549" i="3"/>
  <c r="B549" i="3"/>
  <c r="G549" i="3"/>
  <c r="N549" i="3" s="1"/>
  <c r="E549" i="3"/>
  <c r="L549" i="3" s="1"/>
  <c r="C549" i="3"/>
  <c r="F551" i="3"/>
  <c r="D551" i="3"/>
  <c r="B551" i="3"/>
  <c r="E551" i="3"/>
  <c r="L551" i="3" s="1"/>
  <c r="G551" i="3"/>
  <c r="N551" i="3" s="1"/>
  <c r="C551" i="3"/>
  <c r="F555" i="3"/>
  <c r="D555" i="3"/>
  <c r="B555" i="3"/>
  <c r="G555" i="3"/>
  <c r="N555" i="3" s="1"/>
  <c r="C555" i="3"/>
  <c r="E555" i="3"/>
  <c r="L555" i="3" s="1"/>
  <c r="G557" i="3"/>
  <c r="N557" i="3" s="1"/>
  <c r="E557" i="3"/>
  <c r="L557" i="3" s="1"/>
  <c r="C557" i="3"/>
  <c r="F557" i="3"/>
  <c r="B557" i="3"/>
  <c r="D557" i="3"/>
  <c r="G561" i="3"/>
  <c r="N561" i="3" s="1"/>
  <c r="E561" i="3"/>
  <c r="L561" i="3" s="1"/>
  <c r="C561" i="3"/>
  <c r="D561" i="3"/>
  <c r="F561" i="3"/>
  <c r="B561" i="3"/>
  <c r="F563" i="3"/>
  <c r="D563" i="3"/>
  <c r="B563" i="3"/>
  <c r="G563" i="3"/>
  <c r="N563" i="3" s="1"/>
  <c r="C563" i="3"/>
  <c r="E563" i="3"/>
  <c r="L563" i="3" s="1"/>
  <c r="F567" i="3"/>
  <c r="D567" i="3"/>
  <c r="B567" i="3"/>
  <c r="E567" i="3"/>
  <c r="L567" i="3" s="1"/>
  <c r="G567" i="3"/>
  <c r="N567" i="3" s="1"/>
  <c r="C567" i="3"/>
  <c r="G569" i="3"/>
  <c r="N569" i="3" s="1"/>
  <c r="E569" i="3"/>
  <c r="L569" i="3" s="1"/>
  <c r="C569" i="3"/>
  <c r="D569" i="3"/>
  <c r="F569" i="3"/>
  <c r="B569" i="3"/>
  <c r="F573" i="3"/>
  <c r="D573" i="3"/>
  <c r="B573" i="3"/>
  <c r="E573" i="3"/>
  <c r="L573" i="3" s="1"/>
  <c r="G573" i="3"/>
  <c r="N573" i="3" s="1"/>
  <c r="C573" i="3"/>
  <c r="F578" i="3"/>
  <c r="D578" i="3"/>
  <c r="B578" i="3"/>
  <c r="E578" i="3"/>
  <c r="L578" i="3" s="1"/>
  <c r="G578" i="3"/>
  <c r="N578" i="3" s="1"/>
  <c r="C578" i="3"/>
  <c r="G580" i="3"/>
  <c r="N580" i="3" s="1"/>
  <c r="E580" i="3"/>
  <c r="L580" i="3" s="1"/>
  <c r="C580" i="3"/>
  <c r="D580" i="3"/>
  <c r="F580" i="3"/>
  <c r="B580" i="3"/>
  <c r="F582" i="3"/>
  <c r="D582" i="3"/>
  <c r="B582" i="3"/>
  <c r="G582" i="3"/>
  <c r="N582" i="3" s="1"/>
  <c r="C582" i="3"/>
  <c r="E582" i="3"/>
  <c r="L582" i="3" s="1"/>
  <c r="G584" i="3"/>
  <c r="N584" i="3" s="1"/>
  <c r="E584" i="3"/>
  <c r="L584" i="3" s="1"/>
  <c r="C584" i="3"/>
  <c r="F584" i="3"/>
  <c r="B584" i="3"/>
  <c r="D584" i="3"/>
  <c r="F586" i="3"/>
  <c r="D586" i="3"/>
  <c r="B586" i="3"/>
  <c r="E586" i="3"/>
  <c r="L586" i="3" s="1"/>
  <c r="G586" i="3"/>
  <c r="N586" i="3" s="1"/>
  <c r="C586" i="3"/>
  <c r="G588" i="3"/>
  <c r="N588" i="3" s="1"/>
  <c r="E588" i="3"/>
  <c r="L588" i="3" s="1"/>
  <c r="C588" i="3"/>
  <c r="D588" i="3"/>
  <c r="F588" i="3"/>
  <c r="B588" i="3"/>
  <c r="F590" i="3"/>
  <c r="D590" i="3"/>
  <c r="B590" i="3"/>
  <c r="G590" i="3"/>
  <c r="N590" i="3" s="1"/>
  <c r="C590" i="3"/>
  <c r="E590" i="3"/>
  <c r="L590" i="3" s="1"/>
  <c r="F592" i="3"/>
  <c r="D592" i="3"/>
  <c r="B592" i="3"/>
  <c r="G592" i="3"/>
  <c r="N592" i="3" s="1"/>
  <c r="C592" i="3"/>
  <c r="E592" i="3"/>
  <c r="L592" i="3" s="1"/>
  <c r="G594" i="3"/>
  <c r="N594" i="3" s="1"/>
  <c r="E594" i="3"/>
  <c r="L594" i="3" s="1"/>
  <c r="C594" i="3"/>
  <c r="F594" i="3"/>
  <c r="B594" i="3"/>
  <c r="D594" i="3"/>
  <c r="F599" i="3"/>
  <c r="D599" i="3"/>
  <c r="B599" i="3"/>
  <c r="E599" i="3"/>
  <c r="L599" i="3" s="1"/>
  <c r="G599" i="3"/>
  <c r="N599" i="3" s="1"/>
  <c r="C599" i="3"/>
  <c r="G601" i="3"/>
  <c r="N601" i="3" s="1"/>
  <c r="E601" i="3"/>
  <c r="L601" i="3" s="1"/>
  <c r="C601" i="3"/>
  <c r="D601" i="3"/>
  <c r="B601" i="3"/>
  <c r="F601" i="3"/>
  <c r="I598" i="15"/>
  <c r="I596" i="15"/>
  <c r="F603" i="3"/>
  <c r="D603" i="3"/>
  <c r="B603" i="3"/>
  <c r="G603" i="3"/>
  <c r="N603" i="3" s="1"/>
  <c r="C603" i="3"/>
  <c r="E603" i="3"/>
  <c r="L603" i="3" s="1"/>
  <c r="F606" i="3"/>
  <c r="D606" i="3"/>
  <c r="B606" i="3"/>
  <c r="E606" i="3"/>
  <c r="L606" i="3" s="1"/>
  <c r="G606" i="3"/>
  <c r="N606" i="3" s="1"/>
  <c r="C606" i="3"/>
  <c r="G608" i="3"/>
  <c r="N608" i="3" s="1"/>
  <c r="E608" i="3"/>
  <c r="L608" i="3" s="1"/>
  <c r="C608" i="3"/>
  <c r="D608" i="3"/>
  <c r="B608" i="3"/>
  <c r="F608" i="3"/>
  <c r="G612" i="3"/>
  <c r="N612" i="3" s="1"/>
  <c r="E612" i="3"/>
  <c r="L612" i="3" s="1"/>
  <c r="C612" i="3"/>
  <c r="F612" i="3"/>
  <c r="B612" i="3"/>
  <c r="D612" i="3"/>
  <c r="F614" i="3"/>
  <c r="D614" i="3"/>
  <c r="B614" i="3"/>
  <c r="E614" i="3"/>
  <c r="L614" i="3" s="1"/>
  <c r="C614" i="3"/>
  <c r="G614" i="3"/>
  <c r="N614" i="3" s="1"/>
  <c r="G616" i="3"/>
  <c r="N616" i="3" s="1"/>
  <c r="E616" i="3"/>
  <c r="L616" i="3" s="1"/>
  <c r="C616" i="3"/>
  <c r="D616" i="3"/>
  <c r="F616" i="3"/>
  <c r="B616" i="3"/>
  <c r="I613" i="15"/>
  <c r="I611" i="15"/>
  <c r="G8" i="3"/>
  <c r="N8" i="3" s="1"/>
  <c r="E8" i="3"/>
  <c r="L8" i="3" s="1"/>
  <c r="C8" i="3"/>
  <c r="F8" i="3"/>
  <c r="D8" i="3"/>
  <c r="B8" i="3"/>
  <c r="G10" i="3"/>
  <c r="N10" i="3" s="1"/>
  <c r="E10" i="3"/>
  <c r="L10" i="3" s="1"/>
  <c r="C10" i="3"/>
  <c r="F10" i="3"/>
  <c r="D10" i="3"/>
  <c r="B10" i="3"/>
  <c r="F12" i="3"/>
  <c r="D12" i="3"/>
  <c r="B12" i="3"/>
  <c r="G12" i="3"/>
  <c r="N12" i="3" s="1"/>
  <c r="E12" i="3"/>
  <c r="L12" i="3" s="1"/>
  <c r="C12" i="3"/>
  <c r="F14" i="3"/>
  <c r="D14" i="3"/>
  <c r="B14" i="3"/>
  <c r="G14" i="3"/>
  <c r="N14" i="3" s="1"/>
  <c r="E14" i="3"/>
  <c r="L14" i="3" s="1"/>
  <c r="C14" i="3"/>
  <c r="G16" i="3"/>
  <c r="N16" i="3" s="1"/>
  <c r="E16" i="3"/>
  <c r="L16" i="3" s="1"/>
  <c r="C16" i="3"/>
  <c r="F16" i="3"/>
  <c r="D16" i="3"/>
  <c r="B16" i="3"/>
  <c r="G18" i="3"/>
  <c r="N18" i="3" s="1"/>
  <c r="E18" i="3"/>
  <c r="L18" i="3" s="1"/>
  <c r="C18" i="3"/>
  <c r="F18" i="3"/>
  <c r="D18" i="3"/>
  <c r="B18" i="3"/>
  <c r="F20" i="3"/>
  <c r="D20" i="3"/>
  <c r="B20" i="3"/>
  <c r="G20" i="3"/>
  <c r="N20" i="3" s="1"/>
  <c r="E20" i="3"/>
  <c r="L20" i="3" s="1"/>
  <c r="C20" i="3"/>
  <c r="F21" i="3"/>
  <c r="D21" i="3"/>
  <c r="B21" i="3"/>
  <c r="G21" i="3"/>
  <c r="N21" i="3" s="1"/>
  <c r="E21" i="3"/>
  <c r="L21" i="3" s="1"/>
  <c r="C21" i="3"/>
  <c r="F23" i="3"/>
  <c r="D23" i="3"/>
  <c r="B23" i="3"/>
  <c r="G23" i="3"/>
  <c r="N23" i="3" s="1"/>
  <c r="E23" i="3"/>
  <c r="L23" i="3" s="1"/>
  <c r="C23" i="3"/>
  <c r="G25" i="3"/>
  <c r="N25" i="3" s="1"/>
  <c r="E25" i="3"/>
  <c r="L25" i="3" s="1"/>
  <c r="C25" i="3"/>
  <c r="F25" i="3"/>
  <c r="D25" i="3"/>
  <c r="B25" i="3"/>
  <c r="G27" i="3"/>
  <c r="N27" i="3" s="1"/>
  <c r="E27" i="3"/>
  <c r="L27" i="3" s="1"/>
  <c r="C27" i="3"/>
  <c r="F27" i="3"/>
  <c r="D27" i="3"/>
  <c r="B27" i="3"/>
  <c r="F29" i="3"/>
  <c r="D29" i="3"/>
  <c r="B29" i="3"/>
  <c r="G29" i="3"/>
  <c r="N29" i="3" s="1"/>
  <c r="E29" i="3"/>
  <c r="L29" i="3" s="1"/>
  <c r="C29" i="3"/>
  <c r="F31" i="3"/>
  <c r="D31" i="3"/>
  <c r="B31" i="3"/>
  <c r="G31" i="3"/>
  <c r="N31" i="3" s="1"/>
  <c r="E31" i="3"/>
  <c r="L31" i="3" s="1"/>
  <c r="C31" i="3"/>
  <c r="G33" i="3"/>
  <c r="N33" i="3" s="1"/>
  <c r="E33" i="3"/>
  <c r="L33" i="3" s="1"/>
  <c r="C33" i="3"/>
  <c r="F33" i="3"/>
  <c r="D33" i="3"/>
  <c r="B33" i="3"/>
  <c r="G35" i="3"/>
  <c r="N35" i="3" s="1"/>
  <c r="E35" i="3"/>
  <c r="L35" i="3" s="1"/>
  <c r="C35" i="3"/>
  <c r="F35" i="3"/>
  <c r="D35" i="3"/>
  <c r="B35" i="3"/>
  <c r="F37" i="3"/>
  <c r="D37" i="3"/>
  <c r="B37" i="3"/>
  <c r="G37" i="3"/>
  <c r="N37" i="3" s="1"/>
  <c r="E37" i="3"/>
  <c r="L37" i="3" s="1"/>
  <c r="C37" i="3"/>
  <c r="F39" i="3"/>
  <c r="D39" i="3"/>
  <c r="B39" i="3"/>
  <c r="G39" i="3"/>
  <c r="N39" i="3" s="1"/>
  <c r="E39" i="3"/>
  <c r="L39" i="3" s="1"/>
  <c r="C39" i="3"/>
  <c r="G41" i="3"/>
  <c r="N41" i="3" s="1"/>
  <c r="E41" i="3"/>
  <c r="L41" i="3" s="1"/>
  <c r="C41" i="3"/>
  <c r="F41" i="3"/>
  <c r="D41" i="3"/>
  <c r="B41" i="3"/>
  <c r="G43" i="3"/>
  <c r="N43" i="3" s="1"/>
  <c r="E43" i="3"/>
  <c r="L43" i="3" s="1"/>
  <c r="C43" i="3"/>
  <c r="F43" i="3"/>
  <c r="D43" i="3"/>
  <c r="B43" i="3"/>
  <c r="F45" i="3"/>
  <c r="D45" i="3"/>
  <c r="B45" i="3"/>
  <c r="G45" i="3"/>
  <c r="N45" i="3" s="1"/>
  <c r="E45" i="3"/>
  <c r="L45" i="3" s="1"/>
  <c r="C45" i="3"/>
  <c r="F47" i="3"/>
  <c r="D47" i="3"/>
  <c r="B47" i="3"/>
  <c r="G47" i="3"/>
  <c r="N47" i="3" s="1"/>
  <c r="E47" i="3"/>
  <c r="L47" i="3" s="1"/>
  <c r="C47" i="3"/>
  <c r="G49" i="3"/>
  <c r="N49" i="3" s="1"/>
  <c r="E49" i="3"/>
  <c r="L49" i="3" s="1"/>
  <c r="C49" i="3"/>
  <c r="F49" i="3"/>
  <c r="D49" i="3"/>
  <c r="B49" i="3"/>
  <c r="G51" i="3"/>
  <c r="N51" i="3" s="1"/>
  <c r="E51" i="3"/>
  <c r="L51" i="3" s="1"/>
  <c r="C51" i="3"/>
  <c r="F51" i="3"/>
  <c r="D51" i="3"/>
  <c r="B51" i="3"/>
  <c r="G58" i="3"/>
  <c r="N58" i="3" s="1"/>
  <c r="E58" i="3"/>
  <c r="L58" i="3" s="1"/>
  <c r="C58" i="3"/>
  <c r="F58" i="3"/>
  <c r="D58" i="3"/>
  <c r="B58" i="3"/>
  <c r="F60" i="3"/>
  <c r="D60" i="3"/>
  <c r="B60" i="3"/>
  <c r="G60" i="3"/>
  <c r="N60" i="3" s="1"/>
  <c r="E60" i="3"/>
  <c r="L60" i="3" s="1"/>
  <c r="C60" i="3"/>
  <c r="F62" i="3"/>
  <c r="D62" i="3"/>
  <c r="B62" i="3"/>
  <c r="G62" i="3"/>
  <c r="N62" i="3" s="1"/>
  <c r="E62" i="3"/>
  <c r="L62" i="3" s="1"/>
  <c r="C62" i="3"/>
  <c r="G64" i="3"/>
  <c r="N64" i="3" s="1"/>
  <c r="E64" i="3"/>
  <c r="L64" i="3" s="1"/>
  <c r="C64" i="3"/>
  <c r="F64" i="3"/>
  <c r="D64" i="3"/>
  <c r="B64" i="3"/>
  <c r="G66" i="3"/>
  <c r="N66" i="3" s="1"/>
  <c r="E66" i="3"/>
  <c r="L66" i="3" s="1"/>
  <c r="C66" i="3"/>
  <c r="F66" i="3"/>
  <c r="D66" i="3"/>
  <c r="B66" i="3"/>
  <c r="F68" i="3"/>
  <c r="D68" i="3"/>
  <c r="B68" i="3"/>
  <c r="G68" i="3"/>
  <c r="N68" i="3" s="1"/>
  <c r="E68" i="3"/>
  <c r="L68" i="3" s="1"/>
  <c r="C68" i="3"/>
  <c r="F70" i="3"/>
  <c r="D70" i="3"/>
  <c r="B70" i="3"/>
  <c r="G70" i="3"/>
  <c r="N70" i="3" s="1"/>
  <c r="E70" i="3"/>
  <c r="L70" i="3" s="1"/>
  <c r="C70" i="3"/>
  <c r="G72" i="3"/>
  <c r="N72" i="3" s="1"/>
  <c r="E72" i="3"/>
  <c r="L72" i="3" s="1"/>
  <c r="C72" i="3"/>
  <c r="F72" i="3"/>
  <c r="D72" i="3"/>
  <c r="B72" i="3"/>
  <c r="G74" i="3"/>
  <c r="N74" i="3" s="1"/>
  <c r="E74" i="3"/>
  <c r="L74" i="3" s="1"/>
  <c r="C74" i="3"/>
  <c r="F74" i="3"/>
  <c r="D74" i="3"/>
  <c r="B74" i="3"/>
  <c r="F76" i="3"/>
  <c r="D76" i="3"/>
  <c r="B76" i="3"/>
  <c r="G76" i="3"/>
  <c r="N76" i="3" s="1"/>
  <c r="E76" i="3"/>
  <c r="L76" i="3" s="1"/>
  <c r="C76" i="3"/>
  <c r="G81" i="3"/>
  <c r="N81" i="3" s="1"/>
  <c r="E81" i="3"/>
  <c r="L81" i="3" s="1"/>
  <c r="C81" i="3"/>
  <c r="F81" i="3"/>
  <c r="D81" i="3"/>
  <c r="B81" i="3"/>
  <c r="G83" i="3"/>
  <c r="N83" i="3" s="1"/>
  <c r="E83" i="3"/>
  <c r="L83" i="3" s="1"/>
  <c r="C83" i="3"/>
  <c r="F83" i="3"/>
  <c r="D83" i="3"/>
  <c r="B83" i="3"/>
  <c r="F85" i="3"/>
  <c r="D85" i="3"/>
  <c r="B85" i="3"/>
  <c r="G85" i="3"/>
  <c r="N85" i="3" s="1"/>
  <c r="E85" i="3"/>
  <c r="L85" i="3" s="1"/>
  <c r="C85" i="3"/>
  <c r="G89" i="3"/>
  <c r="N89" i="3" s="1"/>
  <c r="E89" i="3"/>
  <c r="L89" i="3" s="1"/>
  <c r="C89" i="3"/>
  <c r="F89" i="3"/>
  <c r="D89" i="3"/>
  <c r="B89" i="3"/>
  <c r="G91" i="3"/>
  <c r="N91" i="3" s="1"/>
  <c r="E91" i="3"/>
  <c r="L91" i="3" s="1"/>
  <c r="C91" i="3"/>
  <c r="F91" i="3"/>
  <c r="D91" i="3"/>
  <c r="B91" i="3"/>
  <c r="F95" i="3"/>
  <c r="D95" i="3"/>
  <c r="B95" i="3"/>
  <c r="G95" i="3"/>
  <c r="N95" i="3" s="1"/>
  <c r="E95" i="3"/>
  <c r="L95" i="3" s="1"/>
  <c r="C95" i="3"/>
  <c r="G97" i="3"/>
  <c r="N97" i="3" s="1"/>
  <c r="E97" i="3"/>
  <c r="L97" i="3" s="1"/>
  <c r="C97" i="3"/>
  <c r="F97" i="3"/>
  <c r="D97" i="3"/>
  <c r="B97" i="3"/>
  <c r="F101" i="3"/>
  <c r="D101" i="3"/>
  <c r="B101" i="3"/>
  <c r="G101" i="3"/>
  <c r="N101" i="3" s="1"/>
  <c r="E101" i="3"/>
  <c r="L101" i="3" s="1"/>
  <c r="C101" i="3"/>
  <c r="F103" i="3"/>
  <c r="D103" i="3"/>
  <c r="B103" i="3"/>
  <c r="G103" i="3"/>
  <c r="N103" i="3" s="1"/>
  <c r="E103" i="3"/>
  <c r="L103" i="3" s="1"/>
  <c r="C103" i="3"/>
  <c r="G107" i="3"/>
  <c r="N107" i="3" s="1"/>
  <c r="E107" i="3"/>
  <c r="L107" i="3" s="1"/>
  <c r="C107" i="3"/>
  <c r="F107" i="3"/>
  <c r="D107" i="3"/>
  <c r="B107" i="3"/>
  <c r="F109" i="3"/>
  <c r="D109" i="3"/>
  <c r="B109" i="3"/>
  <c r="G109" i="3"/>
  <c r="N109" i="3" s="1"/>
  <c r="E109" i="3"/>
  <c r="L109" i="3" s="1"/>
  <c r="C109" i="3"/>
  <c r="G113" i="3"/>
  <c r="N113" i="3" s="1"/>
  <c r="E113" i="3"/>
  <c r="L113" i="3" s="1"/>
  <c r="C113" i="3"/>
  <c r="F113" i="3"/>
  <c r="D113" i="3"/>
  <c r="B113" i="3"/>
  <c r="G115" i="3"/>
  <c r="N115" i="3" s="1"/>
  <c r="E115" i="3"/>
  <c r="L115" i="3" s="1"/>
  <c r="C115" i="3"/>
  <c r="F115" i="3"/>
  <c r="D115" i="3"/>
  <c r="B115" i="3"/>
  <c r="F119" i="3"/>
  <c r="D119" i="3"/>
  <c r="B119" i="3"/>
  <c r="G119" i="3"/>
  <c r="N119" i="3" s="1"/>
  <c r="E119" i="3"/>
  <c r="L119" i="3" s="1"/>
  <c r="C119" i="3"/>
  <c r="G121" i="3"/>
  <c r="N121" i="3" s="1"/>
  <c r="E121" i="3"/>
  <c r="L121" i="3" s="1"/>
  <c r="C121" i="3"/>
  <c r="F121" i="3"/>
  <c r="D121" i="3"/>
  <c r="B121" i="3"/>
  <c r="F125" i="3"/>
  <c r="D125" i="3"/>
  <c r="B125" i="3"/>
  <c r="G125" i="3"/>
  <c r="N125" i="3" s="1"/>
  <c r="E125" i="3"/>
  <c r="L125" i="3" s="1"/>
  <c r="C125" i="3"/>
  <c r="F127" i="3"/>
  <c r="D127" i="3"/>
  <c r="B127" i="3"/>
  <c r="G127" i="3"/>
  <c r="N127" i="3" s="1"/>
  <c r="E127" i="3"/>
  <c r="L127" i="3" s="1"/>
  <c r="C127" i="3"/>
  <c r="G131" i="3"/>
  <c r="N131" i="3" s="1"/>
  <c r="E131" i="3"/>
  <c r="L131" i="3" s="1"/>
  <c r="C131" i="3"/>
  <c r="F131" i="3"/>
  <c r="D131" i="3"/>
  <c r="B131" i="3"/>
  <c r="F133" i="3"/>
  <c r="D133" i="3"/>
  <c r="B133" i="3"/>
  <c r="G133" i="3"/>
  <c r="N133" i="3" s="1"/>
  <c r="E133" i="3"/>
  <c r="L133" i="3" s="1"/>
  <c r="C133" i="3"/>
  <c r="G137" i="3"/>
  <c r="N137" i="3" s="1"/>
  <c r="E137" i="3"/>
  <c r="L137" i="3" s="1"/>
  <c r="C137" i="3"/>
  <c r="F137" i="3"/>
  <c r="D137" i="3"/>
  <c r="B137" i="3"/>
  <c r="G139" i="3"/>
  <c r="N139" i="3" s="1"/>
  <c r="E139" i="3"/>
  <c r="L139" i="3" s="1"/>
  <c r="C139" i="3"/>
  <c r="F139" i="3"/>
  <c r="D139" i="3"/>
  <c r="B139" i="3"/>
  <c r="F143" i="3"/>
  <c r="D143" i="3"/>
  <c r="B143" i="3"/>
  <c r="G143" i="3"/>
  <c r="N143" i="3" s="1"/>
  <c r="E143" i="3"/>
  <c r="L143" i="3" s="1"/>
  <c r="C143" i="3"/>
  <c r="G145" i="3"/>
  <c r="N145" i="3" s="1"/>
  <c r="E145" i="3"/>
  <c r="L145" i="3" s="1"/>
  <c r="F145" i="3"/>
  <c r="D145" i="3"/>
  <c r="C145" i="3"/>
  <c r="B145" i="3"/>
  <c r="F149" i="3"/>
  <c r="D149" i="3"/>
  <c r="B149" i="3"/>
  <c r="G149" i="3"/>
  <c r="N149" i="3" s="1"/>
  <c r="E149" i="3"/>
  <c r="L149" i="3" s="1"/>
  <c r="C149" i="3"/>
  <c r="F151" i="3"/>
  <c r="D151" i="3"/>
  <c r="B151" i="3"/>
  <c r="G151" i="3"/>
  <c r="N151" i="3" s="1"/>
  <c r="E151" i="3"/>
  <c r="L151" i="3" s="1"/>
  <c r="C151" i="3"/>
  <c r="G155" i="3"/>
  <c r="N155" i="3" s="1"/>
  <c r="E155" i="3"/>
  <c r="L155" i="3" s="1"/>
  <c r="C155" i="3"/>
  <c r="F155" i="3"/>
  <c r="D155" i="3"/>
  <c r="B155" i="3"/>
  <c r="I615" i="15"/>
  <c r="I152" i="15"/>
  <c r="G160" i="3"/>
  <c r="N160" i="3" s="1"/>
  <c r="E160" i="3"/>
  <c r="L160" i="3" s="1"/>
  <c r="C160" i="3"/>
  <c r="F160" i="3"/>
  <c r="D160" i="3"/>
  <c r="B160" i="3"/>
  <c r="G162" i="3"/>
  <c r="N162" i="3" s="1"/>
  <c r="E162" i="3"/>
  <c r="L162" i="3" s="1"/>
  <c r="C162" i="3"/>
  <c r="F162" i="3"/>
  <c r="D162" i="3"/>
  <c r="B162" i="3"/>
  <c r="F164" i="3"/>
  <c r="D164" i="3"/>
  <c r="B164" i="3"/>
  <c r="G164" i="3"/>
  <c r="N164" i="3" s="1"/>
  <c r="E164" i="3"/>
  <c r="L164" i="3" s="1"/>
  <c r="C164" i="3"/>
  <c r="G168" i="3"/>
  <c r="N168" i="3" s="1"/>
  <c r="E168" i="3"/>
  <c r="L168" i="3" s="1"/>
  <c r="C168" i="3"/>
  <c r="F168" i="3"/>
  <c r="D168" i="3"/>
  <c r="B168" i="3"/>
  <c r="G170" i="3"/>
  <c r="N170" i="3" s="1"/>
  <c r="E170" i="3"/>
  <c r="L170" i="3" s="1"/>
  <c r="C170" i="3"/>
  <c r="F170" i="3"/>
  <c r="D170" i="3"/>
  <c r="B170" i="3"/>
  <c r="F174" i="3"/>
  <c r="D174" i="3"/>
  <c r="B174" i="3"/>
  <c r="G174" i="3"/>
  <c r="N174" i="3" s="1"/>
  <c r="E174" i="3"/>
  <c r="L174" i="3" s="1"/>
  <c r="C174" i="3"/>
  <c r="I172" i="15"/>
  <c r="I170" i="15"/>
  <c r="G179" i="3"/>
  <c r="N179" i="3" s="1"/>
  <c r="E179" i="3"/>
  <c r="L179" i="3" s="1"/>
  <c r="C179" i="3"/>
  <c r="F179" i="3"/>
  <c r="D179" i="3"/>
  <c r="B179" i="3"/>
  <c r="G186" i="3"/>
  <c r="N186" i="3" s="1"/>
  <c r="E186" i="3"/>
  <c r="L186" i="3" s="1"/>
  <c r="C186" i="3"/>
  <c r="F186" i="3"/>
  <c r="D186" i="3"/>
  <c r="B186" i="3"/>
  <c r="F188" i="3"/>
  <c r="D188" i="3"/>
  <c r="B188" i="3"/>
  <c r="G188" i="3"/>
  <c r="N188" i="3" s="1"/>
  <c r="E188" i="3"/>
  <c r="L188" i="3" s="1"/>
  <c r="C188" i="3"/>
  <c r="G192" i="3"/>
  <c r="N192" i="3" s="1"/>
  <c r="E192" i="3"/>
  <c r="L192" i="3" s="1"/>
  <c r="C192" i="3"/>
  <c r="F192" i="3"/>
  <c r="D192" i="3"/>
  <c r="B192" i="3"/>
  <c r="I190" i="15"/>
  <c r="I188" i="15"/>
  <c r="G197" i="3"/>
  <c r="N197" i="3" s="1"/>
  <c r="E197" i="3"/>
  <c r="L197" i="3" s="1"/>
  <c r="C197" i="3"/>
  <c r="F197" i="3"/>
  <c r="B197" i="3"/>
  <c r="D197" i="3"/>
  <c r="F201" i="3"/>
  <c r="D201" i="3"/>
  <c r="B201" i="3"/>
  <c r="E201" i="3"/>
  <c r="L201" i="3" s="1"/>
  <c r="G201" i="3"/>
  <c r="N201" i="3" s="1"/>
  <c r="C201" i="3"/>
  <c r="G207" i="3"/>
  <c r="N207" i="3" s="1"/>
  <c r="E207" i="3"/>
  <c r="L207" i="3" s="1"/>
  <c r="C207" i="3"/>
  <c r="D207" i="3"/>
  <c r="F207" i="3"/>
  <c r="B207" i="3"/>
  <c r="F209" i="3"/>
  <c r="D209" i="3"/>
  <c r="B209" i="3"/>
  <c r="G209" i="3"/>
  <c r="N209" i="3" s="1"/>
  <c r="C209" i="3"/>
  <c r="E209" i="3"/>
  <c r="L209" i="3" s="1"/>
  <c r="G213" i="3"/>
  <c r="N213" i="3" s="1"/>
  <c r="E213" i="3"/>
  <c r="L213" i="3" s="1"/>
  <c r="C213" i="3"/>
  <c r="F213" i="3"/>
  <c r="B213" i="3"/>
  <c r="D213" i="3"/>
  <c r="G215" i="3"/>
  <c r="N215" i="3" s="1"/>
  <c r="E215" i="3"/>
  <c r="L215" i="3" s="1"/>
  <c r="C215" i="3"/>
  <c r="F215" i="3"/>
  <c r="B215" i="3"/>
  <c r="D215" i="3"/>
  <c r="F219" i="3"/>
  <c r="D219" i="3"/>
  <c r="B219" i="3"/>
  <c r="E219" i="3"/>
  <c r="L219" i="3" s="1"/>
  <c r="G219" i="3"/>
  <c r="N219" i="3" s="1"/>
  <c r="C219" i="3"/>
  <c r="G221" i="3"/>
  <c r="N221" i="3" s="1"/>
  <c r="E221" i="3"/>
  <c r="L221" i="3" s="1"/>
  <c r="C221" i="3"/>
  <c r="D221" i="3"/>
  <c r="F221" i="3"/>
  <c r="B221" i="3"/>
  <c r="F228" i="3"/>
  <c r="D228" i="3"/>
  <c r="B228" i="3"/>
  <c r="E228" i="3"/>
  <c r="L228" i="3" s="1"/>
  <c r="G228" i="3"/>
  <c r="N228" i="3" s="1"/>
  <c r="C228" i="3"/>
  <c r="G230" i="3"/>
  <c r="N230" i="3" s="1"/>
  <c r="E230" i="3"/>
  <c r="L230" i="3" s="1"/>
  <c r="C230" i="3"/>
  <c r="D230" i="3"/>
  <c r="F230" i="3"/>
  <c r="B230" i="3"/>
  <c r="F234" i="3"/>
  <c r="D234" i="3"/>
  <c r="B234" i="3"/>
  <c r="G234" i="3"/>
  <c r="N234" i="3" s="1"/>
  <c r="C234" i="3"/>
  <c r="E234" i="3"/>
  <c r="L234" i="3" s="1"/>
  <c r="F236" i="3"/>
  <c r="D236" i="3"/>
  <c r="B236" i="3"/>
  <c r="G236" i="3"/>
  <c r="N236" i="3" s="1"/>
  <c r="C236" i="3"/>
  <c r="E236" i="3"/>
  <c r="L236" i="3" s="1"/>
  <c r="G240" i="3"/>
  <c r="N240" i="3" s="1"/>
  <c r="E240" i="3"/>
  <c r="L240" i="3" s="1"/>
  <c r="C240" i="3"/>
  <c r="F240" i="3"/>
  <c r="B240" i="3"/>
  <c r="D240" i="3"/>
  <c r="F242" i="3"/>
  <c r="D242" i="3"/>
  <c r="B242" i="3"/>
  <c r="E242" i="3"/>
  <c r="L242" i="3" s="1"/>
  <c r="G242" i="3"/>
  <c r="N242" i="3" s="1"/>
  <c r="C242" i="3"/>
  <c r="G246" i="3"/>
  <c r="N246" i="3" s="1"/>
  <c r="E246" i="3"/>
  <c r="L246" i="3" s="1"/>
  <c r="C246" i="3"/>
  <c r="D246" i="3"/>
  <c r="F246" i="3"/>
  <c r="B246" i="3"/>
  <c r="G248" i="3"/>
  <c r="N248" i="3" s="1"/>
  <c r="E248" i="3"/>
  <c r="L248" i="3" s="1"/>
  <c r="C248" i="3"/>
  <c r="D248" i="3"/>
  <c r="F248" i="3"/>
  <c r="B248" i="3"/>
  <c r="F252" i="3"/>
  <c r="D252" i="3"/>
  <c r="B252" i="3"/>
  <c r="G252" i="3"/>
  <c r="N252" i="3" s="1"/>
  <c r="C252" i="3"/>
  <c r="E252" i="3"/>
  <c r="L252" i="3" s="1"/>
  <c r="G254" i="3"/>
  <c r="N254" i="3" s="1"/>
  <c r="E254" i="3"/>
  <c r="L254" i="3" s="1"/>
  <c r="C254" i="3"/>
  <c r="F254" i="3"/>
  <c r="B254" i="3"/>
  <c r="D254" i="3"/>
  <c r="F260" i="3"/>
  <c r="D260" i="3"/>
  <c r="B260" i="3"/>
  <c r="E260" i="3"/>
  <c r="L260" i="3" s="1"/>
  <c r="G260" i="3"/>
  <c r="N260" i="3" s="1"/>
  <c r="C260" i="3"/>
  <c r="G262" i="3"/>
  <c r="N262" i="3" s="1"/>
  <c r="E262" i="3"/>
  <c r="L262" i="3" s="1"/>
  <c r="C262" i="3"/>
  <c r="D262" i="3"/>
  <c r="F262" i="3"/>
  <c r="B262" i="3"/>
  <c r="G264" i="3"/>
  <c r="N264" i="3" s="1"/>
  <c r="E264" i="3"/>
  <c r="L264" i="3" s="1"/>
  <c r="C264" i="3"/>
  <c r="D264" i="3"/>
  <c r="F264" i="3"/>
  <c r="B264" i="3"/>
  <c r="F266" i="3"/>
  <c r="D266" i="3"/>
  <c r="B266" i="3"/>
  <c r="G266" i="3"/>
  <c r="N266" i="3" s="1"/>
  <c r="C266" i="3"/>
  <c r="E266" i="3"/>
  <c r="L266" i="3" s="1"/>
  <c r="F268" i="3"/>
  <c r="D268" i="3"/>
  <c r="B268" i="3"/>
  <c r="G268" i="3"/>
  <c r="N268" i="3" s="1"/>
  <c r="C268" i="3"/>
  <c r="E268" i="3"/>
  <c r="L268" i="3" s="1"/>
  <c r="F275" i="3"/>
  <c r="D275" i="3"/>
  <c r="B275" i="3"/>
  <c r="G275" i="3"/>
  <c r="N275" i="3" s="1"/>
  <c r="C275" i="3"/>
  <c r="E275" i="3"/>
  <c r="L275" i="3" s="1"/>
  <c r="G279" i="3"/>
  <c r="N279" i="3" s="1"/>
  <c r="E279" i="3"/>
  <c r="L279" i="3" s="1"/>
  <c r="C279" i="3"/>
  <c r="F279" i="3"/>
  <c r="B279" i="3"/>
  <c r="D279" i="3"/>
  <c r="F284" i="3"/>
  <c r="D284" i="3"/>
  <c r="B284" i="3"/>
  <c r="G284" i="3"/>
  <c r="N284" i="3" s="1"/>
  <c r="C284" i="3"/>
  <c r="E284" i="3"/>
  <c r="L284" i="3" s="1"/>
  <c r="G288" i="3"/>
  <c r="N288" i="3" s="1"/>
  <c r="E288" i="3"/>
  <c r="L288" i="3" s="1"/>
  <c r="C288" i="3"/>
  <c r="F288" i="3"/>
  <c r="B288" i="3"/>
  <c r="D288" i="3"/>
  <c r="F290" i="3"/>
  <c r="D290" i="3"/>
  <c r="B290" i="3"/>
  <c r="E290" i="3"/>
  <c r="L290" i="3" s="1"/>
  <c r="G290" i="3"/>
  <c r="N290" i="3" s="1"/>
  <c r="C290" i="3"/>
  <c r="G294" i="3"/>
  <c r="N294" i="3" s="1"/>
  <c r="E294" i="3"/>
  <c r="L294" i="3" s="1"/>
  <c r="C294" i="3"/>
  <c r="D294" i="3"/>
  <c r="F294" i="3"/>
  <c r="B294" i="3"/>
  <c r="F299" i="3"/>
  <c r="D299" i="3"/>
  <c r="B299" i="3"/>
  <c r="E299" i="3"/>
  <c r="L299" i="3" s="1"/>
  <c r="G299" i="3"/>
  <c r="N299" i="3" s="1"/>
  <c r="C299" i="3"/>
  <c r="G303" i="3"/>
  <c r="N303" i="3" s="1"/>
  <c r="E303" i="3"/>
  <c r="L303" i="3" s="1"/>
  <c r="C303" i="3"/>
  <c r="D303" i="3"/>
  <c r="F303" i="3"/>
  <c r="B303" i="3"/>
  <c r="F305" i="3"/>
  <c r="D305" i="3"/>
  <c r="B305" i="3"/>
  <c r="G305" i="3"/>
  <c r="N305" i="3" s="1"/>
  <c r="C305" i="3"/>
  <c r="E305" i="3"/>
  <c r="L305" i="3" s="1"/>
  <c r="G312" i="3"/>
  <c r="N312" i="3" s="1"/>
  <c r="E312" i="3"/>
  <c r="L312" i="3" s="1"/>
  <c r="C312" i="3"/>
  <c r="F312" i="3"/>
  <c r="D312" i="3"/>
  <c r="B312" i="3"/>
  <c r="F314" i="3"/>
  <c r="D314" i="3"/>
  <c r="B314" i="3"/>
  <c r="G314" i="3"/>
  <c r="N314" i="3" s="1"/>
  <c r="E314" i="3"/>
  <c r="L314" i="3" s="1"/>
  <c r="C314" i="3"/>
  <c r="G318" i="3"/>
  <c r="N318" i="3" s="1"/>
  <c r="E318" i="3"/>
  <c r="L318" i="3" s="1"/>
  <c r="C318" i="3"/>
  <c r="F318" i="3"/>
  <c r="D318" i="3"/>
  <c r="B318" i="3"/>
  <c r="G320" i="3"/>
  <c r="N320" i="3" s="1"/>
  <c r="E320" i="3"/>
  <c r="L320" i="3" s="1"/>
  <c r="C320" i="3"/>
  <c r="F320" i="3"/>
  <c r="D320" i="3"/>
  <c r="B320" i="3"/>
  <c r="F324" i="3"/>
  <c r="D324" i="3"/>
  <c r="B324" i="3"/>
  <c r="G324" i="3"/>
  <c r="N324" i="3" s="1"/>
  <c r="E324" i="3"/>
  <c r="L324" i="3" s="1"/>
  <c r="C324" i="3"/>
  <c r="G326" i="3"/>
  <c r="N326" i="3" s="1"/>
  <c r="E326" i="3"/>
  <c r="L326" i="3" s="1"/>
  <c r="C326" i="3"/>
  <c r="F326" i="3"/>
  <c r="D326" i="3"/>
  <c r="B326" i="3"/>
  <c r="G333" i="3"/>
  <c r="N333" i="3" s="1"/>
  <c r="E333" i="3"/>
  <c r="L333" i="3" s="1"/>
  <c r="C333" i="3"/>
  <c r="F333" i="3"/>
  <c r="D333" i="3"/>
  <c r="B333" i="3"/>
  <c r="G335" i="3"/>
  <c r="N335" i="3" s="1"/>
  <c r="E335" i="3"/>
  <c r="L335" i="3" s="1"/>
  <c r="C335" i="3"/>
  <c r="F335" i="3"/>
  <c r="D335" i="3"/>
  <c r="B335" i="3"/>
  <c r="F339" i="3"/>
  <c r="D339" i="3"/>
  <c r="B339" i="3"/>
  <c r="G339" i="3"/>
  <c r="N339" i="3" s="1"/>
  <c r="E339" i="3"/>
  <c r="L339" i="3" s="1"/>
  <c r="C339" i="3"/>
  <c r="G341" i="3"/>
  <c r="N341" i="3" s="1"/>
  <c r="E341" i="3"/>
  <c r="L341" i="3" s="1"/>
  <c r="C341" i="3"/>
  <c r="F341" i="3"/>
  <c r="D341" i="3"/>
  <c r="B341" i="3"/>
  <c r="F345" i="3"/>
  <c r="D345" i="3"/>
  <c r="B345" i="3"/>
  <c r="G345" i="3"/>
  <c r="N345" i="3" s="1"/>
  <c r="E345" i="3"/>
  <c r="L345" i="3" s="1"/>
  <c r="C345" i="3"/>
  <c r="F347" i="3"/>
  <c r="D347" i="3"/>
  <c r="B347" i="3"/>
  <c r="G347" i="3"/>
  <c r="N347" i="3" s="1"/>
  <c r="E347" i="3"/>
  <c r="L347" i="3" s="1"/>
  <c r="C347" i="3"/>
  <c r="G351" i="3"/>
  <c r="N351" i="3" s="1"/>
  <c r="E351" i="3"/>
  <c r="L351" i="3" s="1"/>
  <c r="C351" i="3"/>
  <c r="F351" i="3"/>
  <c r="D351" i="3"/>
  <c r="B351" i="3"/>
  <c r="G353" i="3"/>
  <c r="N353" i="3" s="1"/>
  <c r="E353" i="3"/>
  <c r="L353" i="3" s="1"/>
  <c r="C353" i="3"/>
  <c r="F353" i="3"/>
  <c r="D353" i="3"/>
  <c r="B353" i="3"/>
  <c r="F357" i="3"/>
  <c r="D357" i="3"/>
  <c r="B357" i="3"/>
  <c r="G357" i="3"/>
  <c r="N357" i="3" s="1"/>
  <c r="E357" i="3"/>
  <c r="L357" i="3" s="1"/>
  <c r="C357" i="3"/>
  <c r="G359" i="3"/>
  <c r="N359" i="3" s="1"/>
  <c r="E359" i="3"/>
  <c r="L359" i="3" s="1"/>
  <c r="C359" i="3"/>
  <c r="F359" i="3"/>
  <c r="D359" i="3"/>
  <c r="B359" i="3"/>
  <c r="F363" i="3"/>
  <c r="D363" i="3"/>
  <c r="B363" i="3"/>
  <c r="G363" i="3"/>
  <c r="N363" i="3" s="1"/>
  <c r="E363" i="3"/>
  <c r="L363" i="3" s="1"/>
  <c r="C363" i="3"/>
  <c r="F365" i="3"/>
  <c r="D365" i="3"/>
  <c r="B365" i="3"/>
  <c r="G365" i="3"/>
  <c r="N365" i="3" s="1"/>
  <c r="E365" i="3"/>
  <c r="L365" i="3" s="1"/>
  <c r="C365" i="3"/>
  <c r="G369" i="3"/>
  <c r="N369" i="3" s="1"/>
  <c r="E369" i="3"/>
  <c r="L369" i="3" s="1"/>
  <c r="C369" i="3"/>
  <c r="F369" i="3"/>
  <c r="D369" i="3"/>
  <c r="B369" i="3"/>
  <c r="F374" i="3"/>
  <c r="D374" i="3"/>
  <c r="B374" i="3"/>
  <c r="G374" i="3"/>
  <c r="N374" i="3" s="1"/>
  <c r="E374" i="3"/>
  <c r="L374" i="3" s="1"/>
  <c r="C374" i="3"/>
  <c r="G378" i="3"/>
  <c r="N378" i="3" s="1"/>
  <c r="E378" i="3"/>
  <c r="L378" i="3" s="1"/>
  <c r="C378" i="3"/>
  <c r="F378" i="3"/>
  <c r="D378" i="3"/>
  <c r="B378" i="3"/>
  <c r="G380" i="3"/>
  <c r="N380" i="3" s="1"/>
  <c r="E380" i="3"/>
  <c r="L380" i="3" s="1"/>
  <c r="C380" i="3"/>
  <c r="F380" i="3"/>
  <c r="D380" i="3"/>
  <c r="B380" i="3"/>
  <c r="F384" i="3"/>
  <c r="D384" i="3"/>
  <c r="B384" i="3"/>
  <c r="G384" i="3"/>
  <c r="N384" i="3" s="1"/>
  <c r="E384" i="3"/>
  <c r="L384" i="3" s="1"/>
  <c r="C384" i="3"/>
  <c r="G386" i="3"/>
  <c r="N386" i="3" s="1"/>
  <c r="E386" i="3"/>
  <c r="L386" i="3" s="1"/>
  <c r="C386" i="3"/>
  <c r="F386" i="3"/>
  <c r="D386" i="3"/>
  <c r="B386" i="3"/>
  <c r="G393" i="3"/>
  <c r="N393" i="3" s="1"/>
  <c r="E393" i="3"/>
  <c r="L393" i="3" s="1"/>
  <c r="C393" i="3"/>
  <c r="F393" i="3"/>
  <c r="D393" i="3"/>
  <c r="B393" i="3"/>
  <c r="G395" i="3"/>
  <c r="N395" i="3" s="1"/>
  <c r="E395" i="3"/>
  <c r="L395" i="3" s="1"/>
  <c r="C395" i="3"/>
  <c r="F395" i="3"/>
  <c r="D395" i="3"/>
  <c r="B395" i="3"/>
  <c r="F399" i="3"/>
  <c r="D399" i="3"/>
  <c r="B399" i="3"/>
  <c r="G399" i="3"/>
  <c r="N399" i="3" s="1"/>
  <c r="E399" i="3"/>
  <c r="L399" i="3" s="1"/>
  <c r="C399" i="3"/>
  <c r="G401" i="3"/>
  <c r="N401" i="3" s="1"/>
  <c r="E401" i="3"/>
  <c r="L401" i="3" s="1"/>
  <c r="C401" i="3"/>
  <c r="F401" i="3"/>
  <c r="D401" i="3"/>
  <c r="B401" i="3"/>
  <c r="F405" i="3"/>
  <c r="D405" i="3"/>
  <c r="B405" i="3"/>
  <c r="G405" i="3"/>
  <c r="N405" i="3" s="1"/>
  <c r="E405" i="3"/>
  <c r="L405" i="3" s="1"/>
  <c r="C405" i="3"/>
  <c r="F407" i="3"/>
  <c r="D407" i="3"/>
  <c r="B407" i="3"/>
  <c r="G407" i="3"/>
  <c r="N407" i="3" s="1"/>
  <c r="E407" i="3"/>
  <c r="L407" i="3" s="1"/>
  <c r="C407" i="3"/>
  <c r="G411" i="3"/>
  <c r="N411" i="3" s="1"/>
  <c r="E411" i="3"/>
  <c r="L411" i="3" s="1"/>
  <c r="C411" i="3"/>
  <c r="F411" i="3"/>
  <c r="D411" i="3"/>
  <c r="B411" i="3"/>
  <c r="F413" i="3"/>
  <c r="D413" i="3"/>
  <c r="B413" i="3"/>
  <c r="G413" i="3"/>
  <c r="N413" i="3" s="1"/>
  <c r="E413" i="3"/>
  <c r="L413" i="3" s="1"/>
  <c r="C413" i="3"/>
  <c r="F417" i="3"/>
  <c r="D417" i="3"/>
  <c r="B417" i="3"/>
  <c r="G417" i="3"/>
  <c r="N417" i="3" s="1"/>
  <c r="E417" i="3"/>
  <c r="L417" i="3" s="1"/>
  <c r="C417" i="3"/>
  <c r="F419" i="3"/>
  <c r="D419" i="3"/>
  <c r="B419" i="3"/>
  <c r="G419" i="3"/>
  <c r="N419" i="3" s="1"/>
  <c r="E419" i="3"/>
  <c r="L419" i="3" s="1"/>
  <c r="C419" i="3"/>
  <c r="G423" i="3"/>
  <c r="N423" i="3" s="1"/>
  <c r="E423" i="3"/>
  <c r="L423" i="3" s="1"/>
  <c r="C423" i="3"/>
  <c r="F423" i="3"/>
  <c r="D423" i="3"/>
  <c r="B423" i="3"/>
  <c r="F425" i="3"/>
  <c r="D425" i="3"/>
  <c r="B425" i="3"/>
  <c r="G425" i="3"/>
  <c r="N425" i="3" s="1"/>
  <c r="E425" i="3"/>
  <c r="L425" i="3" s="1"/>
  <c r="C425" i="3"/>
  <c r="G432" i="3"/>
  <c r="N432" i="3" s="1"/>
  <c r="E432" i="3"/>
  <c r="L432" i="3" s="1"/>
  <c r="C432" i="3"/>
  <c r="F432" i="3"/>
  <c r="D432" i="3"/>
  <c r="B432" i="3"/>
  <c r="F434" i="3"/>
  <c r="D434" i="3"/>
  <c r="B434" i="3"/>
  <c r="G434" i="3"/>
  <c r="N434" i="3" s="1"/>
  <c r="E434" i="3"/>
  <c r="L434" i="3" s="1"/>
  <c r="C434" i="3"/>
  <c r="G438" i="3"/>
  <c r="N438" i="3" s="1"/>
  <c r="E438" i="3"/>
  <c r="L438" i="3" s="1"/>
  <c r="C438" i="3"/>
  <c r="F438" i="3"/>
  <c r="D438" i="3"/>
  <c r="B438" i="3"/>
  <c r="G440" i="3"/>
  <c r="N440" i="3" s="1"/>
  <c r="E440" i="3"/>
  <c r="L440" i="3" s="1"/>
  <c r="C440" i="3"/>
  <c r="F440" i="3"/>
  <c r="D440" i="3"/>
  <c r="B440" i="3"/>
  <c r="G447" i="3"/>
  <c r="N447" i="3" s="1"/>
  <c r="E447" i="3"/>
  <c r="L447" i="3" s="1"/>
  <c r="C447" i="3"/>
  <c r="F447" i="3"/>
  <c r="D447" i="3"/>
  <c r="B447" i="3"/>
  <c r="F449" i="3"/>
  <c r="D449" i="3"/>
  <c r="B449" i="3"/>
  <c r="G449" i="3"/>
  <c r="N449" i="3" s="1"/>
  <c r="E449" i="3"/>
  <c r="L449" i="3" s="1"/>
  <c r="C449" i="3"/>
  <c r="G453" i="3"/>
  <c r="N453" i="3" s="1"/>
  <c r="E453" i="3"/>
  <c r="L453" i="3" s="1"/>
  <c r="C453" i="3"/>
  <c r="F453" i="3"/>
  <c r="D453" i="3"/>
  <c r="B453" i="3"/>
  <c r="G455" i="3"/>
  <c r="N455" i="3" s="1"/>
  <c r="E455" i="3"/>
  <c r="L455" i="3" s="1"/>
  <c r="C455" i="3"/>
  <c r="F455" i="3"/>
  <c r="D455" i="3"/>
  <c r="B455" i="3"/>
  <c r="F459" i="3"/>
  <c r="D459" i="3"/>
  <c r="B459" i="3"/>
  <c r="G459" i="3"/>
  <c r="N459" i="3" s="1"/>
  <c r="E459" i="3"/>
  <c r="L459" i="3" s="1"/>
  <c r="C459" i="3"/>
  <c r="G461" i="3"/>
  <c r="N461" i="3" s="1"/>
  <c r="E461" i="3"/>
  <c r="L461" i="3" s="1"/>
  <c r="C461" i="3"/>
  <c r="F461" i="3"/>
  <c r="D461" i="3"/>
  <c r="B461" i="3"/>
  <c r="F465" i="3"/>
  <c r="D465" i="3"/>
  <c r="B465" i="3"/>
  <c r="G465" i="3"/>
  <c r="N465" i="3" s="1"/>
  <c r="E465" i="3"/>
  <c r="L465" i="3" s="1"/>
  <c r="C465" i="3"/>
  <c r="F467" i="3"/>
  <c r="D467" i="3"/>
  <c r="B467" i="3"/>
  <c r="G467" i="3"/>
  <c r="N467" i="3" s="1"/>
  <c r="E467" i="3"/>
  <c r="L467" i="3" s="1"/>
  <c r="C467" i="3"/>
  <c r="F474" i="3"/>
  <c r="D474" i="3"/>
  <c r="B474" i="3"/>
  <c r="G474" i="3"/>
  <c r="N474" i="3" s="1"/>
  <c r="E474" i="3"/>
  <c r="L474" i="3" s="1"/>
  <c r="C474" i="3"/>
  <c r="G477" i="3"/>
  <c r="N477" i="3" s="1"/>
  <c r="E477" i="3"/>
  <c r="L477" i="3" s="1"/>
  <c r="C477" i="3"/>
  <c r="F477" i="3"/>
  <c r="D477" i="3"/>
  <c r="B477" i="3"/>
  <c r="G479" i="3"/>
  <c r="N479" i="3" s="1"/>
  <c r="E479" i="3"/>
  <c r="L479" i="3" s="1"/>
  <c r="C479" i="3"/>
  <c r="F479" i="3"/>
  <c r="D479" i="3"/>
  <c r="B479" i="3"/>
  <c r="G486" i="3"/>
  <c r="N486" i="3" s="1"/>
  <c r="E486" i="3"/>
  <c r="L486" i="3" s="1"/>
  <c r="C486" i="3"/>
  <c r="F486" i="3"/>
  <c r="D486" i="3"/>
  <c r="B486" i="3"/>
  <c r="G488" i="3"/>
  <c r="N488" i="3" s="1"/>
  <c r="E488" i="3"/>
  <c r="L488" i="3" s="1"/>
  <c r="C488" i="3"/>
  <c r="F488" i="3"/>
  <c r="D488" i="3"/>
  <c r="B488" i="3"/>
  <c r="F492" i="3"/>
  <c r="D492" i="3"/>
  <c r="B492" i="3"/>
  <c r="G492" i="3"/>
  <c r="N492" i="3" s="1"/>
  <c r="E492" i="3"/>
  <c r="L492" i="3" s="1"/>
  <c r="C492" i="3"/>
  <c r="G494" i="3"/>
  <c r="N494" i="3" s="1"/>
  <c r="E494" i="3"/>
  <c r="L494" i="3" s="1"/>
  <c r="C494" i="3"/>
  <c r="F494" i="3"/>
  <c r="D494" i="3"/>
  <c r="B494" i="3"/>
  <c r="F498" i="3"/>
  <c r="D498" i="3"/>
  <c r="B498" i="3"/>
  <c r="G498" i="3"/>
  <c r="N498" i="3" s="1"/>
  <c r="E498" i="3"/>
  <c r="L498" i="3" s="1"/>
  <c r="C498" i="3"/>
  <c r="F500" i="3"/>
  <c r="D500" i="3"/>
  <c r="B500" i="3"/>
  <c r="G500" i="3"/>
  <c r="N500" i="3" s="1"/>
  <c r="E500" i="3"/>
  <c r="L500" i="3" s="1"/>
  <c r="C500" i="3"/>
  <c r="G504" i="3"/>
  <c r="N504" i="3" s="1"/>
  <c r="E504" i="3"/>
  <c r="L504" i="3" s="1"/>
  <c r="C504" i="3"/>
  <c r="F504" i="3"/>
  <c r="D504" i="3"/>
  <c r="B504" i="3"/>
  <c r="F506" i="3"/>
  <c r="D506" i="3"/>
  <c r="B506" i="3"/>
  <c r="G506" i="3"/>
  <c r="N506" i="3" s="1"/>
  <c r="E506" i="3"/>
  <c r="L506" i="3" s="1"/>
  <c r="C506" i="3"/>
  <c r="G510" i="3"/>
  <c r="N510" i="3" s="1"/>
  <c r="E510" i="3"/>
  <c r="L510" i="3" s="1"/>
  <c r="C510" i="3"/>
  <c r="F510" i="3"/>
  <c r="D510" i="3"/>
  <c r="B510" i="3"/>
  <c r="G512" i="3"/>
  <c r="N512" i="3" s="1"/>
  <c r="E512" i="3"/>
  <c r="L512" i="3" s="1"/>
  <c r="C512" i="3"/>
  <c r="F512" i="3"/>
  <c r="D512" i="3"/>
  <c r="B512" i="3"/>
  <c r="G519" i="3"/>
  <c r="N519" i="3" s="1"/>
  <c r="E519" i="3"/>
  <c r="L519" i="3" s="1"/>
  <c r="C519" i="3"/>
  <c r="F519" i="3"/>
  <c r="D519" i="3"/>
  <c r="B519" i="3"/>
  <c r="F521" i="3"/>
  <c r="D521" i="3"/>
  <c r="B521" i="3"/>
  <c r="G521" i="3"/>
  <c r="N521" i="3" s="1"/>
  <c r="E521" i="3"/>
  <c r="L521" i="3" s="1"/>
  <c r="C521" i="3"/>
  <c r="F523" i="3"/>
  <c r="D523" i="3"/>
  <c r="B523" i="3"/>
  <c r="G523" i="3"/>
  <c r="N523" i="3" s="1"/>
  <c r="E523" i="3"/>
  <c r="L523" i="3" s="1"/>
  <c r="C523" i="3"/>
  <c r="G525" i="3"/>
  <c r="N525" i="3" s="1"/>
  <c r="E525" i="3"/>
  <c r="L525" i="3" s="1"/>
  <c r="C525" i="3"/>
  <c r="F525" i="3"/>
  <c r="D525" i="3"/>
  <c r="B525" i="3"/>
  <c r="G527" i="3"/>
  <c r="N527" i="3" s="1"/>
  <c r="E527" i="3"/>
  <c r="L527" i="3" s="1"/>
  <c r="C527" i="3"/>
  <c r="F527" i="3"/>
  <c r="D527" i="3"/>
  <c r="B527" i="3"/>
  <c r="F529" i="3"/>
  <c r="D529" i="3"/>
  <c r="B529" i="3"/>
  <c r="G529" i="3"/>
  <c r="N529" i="3" s="1"/>
  <c r="E529" i="3"/>
  <c r="L529" i="3" s="1"/>
  <c r="C529" i="3"/>
  <c r="G531" i="3"/>
  <c r="N531" i="3" s="1"/>
  <c r="E531" i="3"/>
  <c r="L531" i="3" s="1"/>
  <c r="C531" i="3"/>
  <c r="F531" i="3"/>
  <c r="D531" i="3"/>
  <c r="B531" i="3"/>
  <c r="F533" i="3"/>
  <c r="D533" i="3"/>
  <c r="B533" i="3"/>
  <c r="G533" i="3"/>
  <c r="N533" i="3" s="1"/>
  <c r="E533" i="3"/>
  <c r="L533" i="3" s="1"/>
  <c r="C533" i="3"/>
  <c r="G535" i="3"/>
  <c r="N535" i="3" s="1"/>
  <c r="E535" i="3"/>
  <c r="L535" i="3" s="1"/>
  <c r="C535" i="3"/>
  <c r="F535" i="3"/>
  <c r="D535" i="3"/>
  <c r="B535" i="3"/>
  <c r="F540" i="3"/>
  <c r="D540" i="3"/>
  <c r="B540" i="3"/>
  <c r="G540" i="3"/>
  <c r="N540" i="3" s="1"/>
  <c r="E540" i="3"/>
  <c r="L540" i="3" s="1"/>
  <c r="C540" i="3"/>
  <c r="G542" i="3"/>
  <c r="N542" i="3" s="1"/>
  <c r="E542" i="3"/>
  <c r="L542" i="3" s="1"/>
  <c r="C542" i="3"/>
  <c r="F542" i="3"/>
  <c r="D542" i="3"/>
  <c r="B542" i="3"/>
  <c r="F544" i="3"/>
  <c r="D544" i="3"/>
  <c r="B544" i="3"/>
  <c r="G544" i="3"/>
  <c r="N544" i="3" s="1"/>
  <c r="E544" i="3"/>
  <c r="L544" i="3" s="1"/>
  <c r="C544" i="3"/>
  <c r="G546" i="3"/>
  <c r="N546" i="3" s="1"/>
  <c r="E546" i="3"/>
  <c r="L546" i="3" s="1"/>
  <c r="C546" i="3"/>
  <c r="F546" i="3"/>
  <c r="D546" i="3"/>
  <c r="B546" i="3"/>
  <c r="F548" i="3"/>
  <c r="D548" i="3"/>
  <c r="B548" i="3"/>
  <c r="G548" i="3"/>
  <c r="N548" i="3" s="1"/>
  <c r="E548" i="3"/>
  <c r="L548" i="3" s="1"/>
  <c r="C548" i="3"/>
  <c r="G550" i="3"/>
  <c r="N550" i="3" s="1"/>
  <c r="E550" i="3"/>
  <c r="L550" i="3" s="1"/>
  <c r="C550" i="3"/>
  <c r="F550" i="3"/>
  <c r="D550" i="3"/>
  <c r="B550" i="3"/>
  <c r="G552" i="3"/>
  <c r="N552" i="3" s="1"/>
  <c r="E552" i="3"/>
  <c r="L552" i="3" s="1"/>
  <c r="C552" i="3"/>
  <c r="F552" i="3"/>
  <c r="B552" i="3"/>
  <c r="D552" i="3"/>
  <c r="F554" i="3"/>
  <c r="D554" i="3"/>
  <c r="B554" i="3"/>
  <c r="E554" i="3"/>
  <c r="L554" i="3" s="1"/>
  <c r="G554" i="3"/>
  <c r="N554" i="3" s="1"/>
  <c r="C554" i="3"/>
  <c r="G556" i="3"/>
  <c r="N556" i="3" s="1"/>
  <c r="E556" i="3"/>
  <c r="L556" i="3" s="1"/>
  <c r="C556" i="3"/>
  <c r="D556" i="3"/>
  <c r="F556" i="3"/>
  <c r="B556" i="3"/>
  <c r="F558" i="3"/>
  <c r="D558" i="3"/>
  <c r="B558" i="3"/>
  <c r="G558" i="3"/>
  <c r="N558" i="3" s="1"/>
  <c r="C558" i="3"/>
  <c r="E558" i="3"/>
  <c r="L558" i="3" s="1"/>
  <c r="G560" i="3"/>
  <c r="N560" i="3" s="1"/>
  <c r="E560" i="3"/>
  <c r="L560" i="3" s="1"/>
  <c r="C560" i="3"/>
  <c r="F560" i="3"/>
  <c r="B560" i="3"/>
  <c r="D560" i="3"/>
  <c r="F562" i="3"/>
  <c r="D562" i="3"/>
  <c r="B562" i="3"/>
  <c r="E562" i="3"/>
  <c r="L562" i="3" s="1"/>
  <c r="G562" i="3"/>
  <c r="N562" i="3" s="1"/>
  <c r="C562" i="3"/>
  <c r="G564" i="3"/>
  <c r="N564" i="3" s="1"/>
  <c r="E564" i="3"/>
  <c r="L564" i="3" s="1"/>
  <c r="C564" i="3"/>
  <c r="D564" i="3"/>
  <c r="F564" i="3"/>
  <c r="B564" i="3"/>
  <c r="F566" i="3"/>
  <c r="D566" i="3"/>
  <c r="B566" i="3"/>
  <c r="G566" i="3"/>
  <c r="N566" i="3" s="1"/>
  <c r="C566" i="3"/>
  <c r="E566" i="3"/>
  <c r="L566" i="3" s="1"/>
  <c r="G568" i="3"/>
  <c r="N568" i="3" s="1"/>
  <c r="E568" i="3"/>
  <c r="L568" i="3" s="1"/>
  <c r="C568" i="3"/>
  <c r="F568" i="3"/>
  <c r="B568" i="3"/>
  <c r="D568" i="3"/>
  <c r="F570" i="3"/>
  <c r="D570" i="3"/>
  <c r="B570" i="3"/>
  <c r="E570" i="3"/>
  <c r="L570" i="3" s="1"/>
  <c r="G570" i="3"/>
  <c r="N570" i="3" s="1"/>
  <c r="C570" i="3"/>
  <c r="G572" i="3"/>
  <c r="N572" i="3" s="1"/>
  <c r="E572" i="3"/>
  <c r="L572" i="3" s="1"/>
  <c r="C572" i="3"/>
  <c r="D572" i="3"/>
  <c r="F572" i="3"/>
  <c r="B572" i="3"/>
  <c r="G579" i="3"/>
  <c r="N579" i="3" s="1"/>
  <c r="E579" i="3"/>
  <c r="L579" i="3" s="1"/>
  <c r="C579" i="3"/>
  <c r="F579" i="3"/>
  <c r="B579" i="3"/>
  <c r="D579" i="3"/>
  <c r="F581" i="3"/>
  <c r="D581" i="3"/>
  <c r="B581" i="3"/>
  <c r="E581" i="3"/>
  <c r="L581" i="3" s="1"/>
  <c r="G581" i="3"/>
  <c r="N581" i="3" s="1"/>
  <c r="C581" i="3"/>
  <c r="F585" i="3"/>
  <c r="D585" i="3"/>
  <c r="B585" i="3"/>
  <c r="G585" i="3"/>
  <c r="N585" i="3" s="1"/>
  <c r="C585" i="3"/>
  <c r="E585" i="3"/>
  <c r="L585" i="3" s="1"/>
  <c r="G587" i="3"/>
  <c r="N587" i="3" s="1"/>
  <c r="E587" i="3"/>
  <c r="L587" i="3" s="1"/>
  <c r="C587" i="3"/>
  <c r="F587" i="3"/>
  <c r="B587" i="3"/>
  <c r="D587" i="3"/>
  <c r="F591" i="3"/>
  <c r="E591" i="3"/>
  <c r="L591" i="3" s="1"/>
  <c r="C591" i="3"/>
  <c r="D591" i="3"/>
  <c r="G591" i="3"/>
  <c r="N591" i="3" s="1"/>
  <c r="B591" i="3"/>
  <c r="G593" i="3"/>
  <c r="N593" i="3" s="1"/>
  <c r="E593" i="3"/>
  <c r="L593" i="3" s="1"/>
  <c r="C593" i="3"/>
  <c r="D593" i="3"/>
  <c r="F593" i="3"/>
  <c r="B593" i="3"/>
  <c r="F600" i="3"/>
  <c r="D600" i="3"/>
  <c r="B600" i="3"/>
  <c r="G600" i="3"/>
  <c r="N600" i="3" s="1"/>
  <c r="C600" i="3"/>
  <c r="E600" i="3"/>
  <c r="L600" i="3" s="1"/>
  <c r="G605" i="3"/>
  <c r="N605" i="3" s="1"/>
  <c r="E605" i="3"/>
  <c r="L605" i="3" s="1"/>
  <c r="C605" i="3"/>
  <c r="F605" i="3"/>
  <c r="B605" i="3"/>
  <c r="D605" i="3"/>
  <c r="F609" i="3"/>
  <c r="D609" i="3"/>
  <c r="B609" i="3"/>
  <c r="E609" i="3"/>
  <c r="L609" i="3" s="1"/>
  <c r="C609" i="3"/>
  <c r="G609" i="3"/>
  <c r="N609" i="3" s="1"/>
  <c r="G611" i="3"/>
  <c r="N611" i="3" s="1"/>
  <c r="E611" i="3"/>
  <c r="L611" i="3" s="1"/>
  <c r="C611" i="3"/>
  <c r="D611" i="3"/>
  <c r="F611" i="3"/>
  <c r="B611" i="3"/>
  <c r="G615" i="3"/>
  <c r="N615" i="3" s="1"/>
  <c r="E615" i="3"/>
  <c r="L615" i="3" s="1"/>
  <c r="C615" i="3"/>
  <c r="F615" i="3"/>
  <c r="B615" i="3"/>
  <c r="D615" i="3"/>
  <c r="F618" i="3"/>
  <c r="D618" i="3"/>
  <c r="B618" i="3"/>
  <c r="G618" i="3"/>
  <c r="N618" i="3" s="1"/>
  <c r="C618" i="3"/>
  <c r="E618" i="3"/>
  <c r="L618" i="3" s="1"/>
  <c r="I199" i="15"/>
  <c r="I220" i="15"/>
  <c r="I268" i="15"/>
  <c r="I511" i="15"/>
  <c r="I532" i="15"/>
  <c r="I571" i="15"/>
  <c r="I325" i="15"/>
  <c r="I385" i="15"/>
  <c r="I424" i="15"/>
  <c r="I439" i="15"/>
  <c r="I466" i="15"/>
  <c r="I592" i="15"/>
  <c r="I74" i="15"/>
  <c r="I154" i="15"/>
  <c r="I253" i="15"/>
  <c r="I614" i="15"/>
  <c r="I616" i="15"/>
  <c r="G619" i="3" l="1"/>
  <c r="N619" i="3" s="1"/>
  <c r="E619" i="3"/>
  <c r="L619" i="3" s="1"/>
  <c r="C619" i="3"/>
  <c r="D619" i="3"/>
  <c r="B619" i="3"/>
  <c r="F619" i="3"/>
  <c r="F604" i="3"/>
  <c r="D604" i="3"/>
  <c r="B604" i="3"/>
  <c r="E604" i="3"/>
  <c r="L604" i="3" s="1"/>
  <c r="G604" i="3"/>
  <c r="N604" i="3" s="1"/>
  <c r="C604" i="3"/>
  <c r="G538" i="3"/>
  <c r="N538" i="3" s="1"/>
  <c r="E538" i="3"/>
  <c r="L538" i="3" s="1"/>
  <c r="C538" i="3"/>
  <c r="F538" i="3"/>
  <c r="D538" i="3"/>
  <c r="B538" i="3"/>
  <c r="G445" i="3"/>
  <c r="N445" i="3" s="1"/>
  <c r="E445" i="3"/>
  <c r="L445" i="3" s="1"/>
  <c r="C445" i="3"/>
  <c r="F445" i="3"/>
  <c r="D445" i="3"/>
  <c r="B445" i="3"/>
  <c r="F484" i="3"/>
  <c r="D484" i="3"/>
  <c r="B484" i="3"/>
  <c r="G484" i="3"/>
  <c r="N484" i="3" s="1"/>
  <c r="E484" i="3"/>
  <c r="L484" i="3" s="1"/>
  <c r="C484" i="3"/>
  <c r="F281" i="3"/>
  <c r="D281" i="3"/>
  <c r="B281" i="3"/>
  <c r="E281" i="3"/>
  <c r="L281" i="3" s="1"/>
  <c r="G281" i="3"/>
  <c r="N281" i="3" s="1"/>
  <c r="C281" i="3"/>
  <c r="F258" i="3"/>
  <c r="D258" i="3"/>
  <c r="B258" i="3"/>
  <c r="E258" i="3"/>
  <c r="L258" i="3" s="1"/>
  <c r="G258" i="3"/>
  <c r="N258" i="3" s="1"/>
  <c r="C258" i="3"/>
  <c r="G205" i="3"/>
  <c r="N205" i="3" s="1"/>
  <c r="E205" i="3"/>
  <c r="L205" i="3" s="1"/>
  <c r="C205" i="3"/>
  <c r="D205" i="3"/>
  <c r="F205" i="3"/>
  <c r="B205" i="3"/>
  <c r="F298" i="3"/>
  <c r="D298" i="3"/>
  <c r="B298" i="3"/>
  <c r="G298" i="3"/>
  <c r="N298" i="3" s="1"/>
  <c r="C298" i="3"/>
  <c r="E298" i="3"/>
  <c r="L298" i="3" s="1"/>
  <c r="F274" i="3"/>
  <c r="D274" i="3"/>
  <c r="B274" i="3"/>
  <c r="E274" i="3"/>
  <c r="L274" i="3" s="1"/>
  <c r="G274" i="3"/>
  <c r="N274" i="3" s="1"/>
  <c r="C274" i="3"/>
  <c r="F78" i="3"/>
  <c r="D78" i="3"/>
  <c r="B78" i="3"/>
  <c r="G78" i="3"/>
  <c r="N78" i="3" s="1"/>
  <c r="E78" i="3"/>
  <c r="L78" i="3" s="1"/>
  <c r="C78" i="3"/>
  <c r="G56" i="3"/>
  <c r="N56" i="3" s="1"/>
  <c r="E56" i="3"/>
  <c r="L56" i="3" s="1"/>
  <c r="C56" i="3"/>
  <c r="F56" i="3"/>
  <c r="D56" i="3"/>
  <c r="B56" i="3"/>
  <c r="F589" i="3"/>
  <c r="D589" i="3"/>
  <c r="B589" i="3"/>
  <c r="E589" i="3"/>
  <c r="L589" i="3" s="1"/>
  <c r="G589" i="3"/>
  <c r="N589" i="3" s="1"/>
  <c r="C589" i="3"/>
  <c r="F571" i="3"/>
  <c r="D571" i="3"/>
  <c r="B571" i="3"/>
  <c r="G571" i="3"/>
  <c r="N571" i="3" s="1"/>
  <c r="C571" i="3"/>
  <c r="E571" i="3"/>
  <c r="L571" i="3" s="1"/>
  <c r="F559" i="3"/>
  <c r="D559" i="3"/>
  <c r="B559" i="3"/>
  <c r="E559" i="3"/>
  <c r="L559" i="3" s="1"/>
  <c r="G559" i="3"/>
  <c r="N559" i="3" s="1"/>
  <c r="C559" i="3"/>
  <c r="G547" i="3"/>
  <c r="N547" i="3" s="1"/>
  <c r="E547" i="3"/>
  <c r="L547" i="3" s="1"/>
  <c r="C547" i="3"/>
  <c r="F547" i="3"/>
  <c r="D547" i="3"/>
  <c r="B547" i="3"/>
  <c r="F515" i="3"/>
  <c r="D515" i="3"/>
  <c r="B515" i="3"/>
  <c r="G515" i="3"/>
  <c r="N515" i="3" s="1"/>
  <c r="E515" i="3"/>
  <c r="L515" i="3" s="1"/>
  <c r="C515" i="3"/>
  <c r="G487" i="3"/>
  <c r="N487" i="3" s="1"/>
  <c r="E487" i="3"/>
  <c r="L487" i="3" s="1"/>
  <c r="C487" i="3"/>
  <c r="F487" i="3"/>
  <c r="D487" i="3"/>
  <c r="B487" i="3"/>
  <c r="F376" i="3"/>
  <c r="D376" i="3"/>
  <c r="B376" i="3"/>
  <c r="G376" i="3"/>
  <c r="N376" i="3" s="1"/>
  <c r="E376" i="3"/>
  <c r="L376" i="3" s="1"/>
  <c r="C376" i="3"/>
  <c r="G352" i="3"/>
  <c r="N352" i="3" s="1"/>
  <c r="E352" i="3"/>
  <c r="L352" i="3" s="1"/>
  <c r="C352" i="3"/>
  <c r="F352" i="3"/>
  <c r="D352" i="3"/>
  <c r="B352" i="3"/>
  <c r="F340" i="3"/>
  <c r="D340" i="3"/>
  <c r="B340" i="3"/>
  <c r="G340" i="3"/>
  <c r="N340" i="3" s="1"/>
  <c r="E340" i="3"/>
  <c r="L340" i="3" s="1"/>
  <c r="C340" i="3"/>
  <c r="G319" i="3"/>
  <c r="N319" i="3" s="1"/>
  <c r="E319" i="3"/>
  <c r="L319" i="3" s="1"/>
  <c r="C319" i="3"/>
  <c r="F319" i="3"/>
  <c r="D319" i="3"/>
  <c r="B319" i="3"/>
  <c r="F307" i="3"/>
  <c r="D307" i="3"/>
  <c r="B307" i="3"/>
  <c r="G307" i="3"/>
  <c r="N307" i="3" s="1"/>
  <c r="C307" i="3"/>
  <c r="E307" i="3"/>
  <c r="L307" i="3" s="1"/>
  <c r="G295" i="3"/>
  <c r="N295" i="3" s="1"/>
  <c r="E295" i="3"/>
  <c r="L295" i="3" s="1"/>
  <c r="C295" i="3"/>
  <c r="F295" i="3"/>
  <c r="B295" i="3"/>
  <c r="D295" i="3"/>
  <c r="G277" i="3"/>
  <c r="N277" i="3" s="1"/>
  <c r="E277" i="3"/>
  <c r="L277" i="3" s="1"/>
  <c r="C277" i="3"/>
  <c r="F277" i="3"/>
  <c r="B277" i="3"/>
  <c r="D277" i="3"/>
  <c r="F610" i="3"/>
  <c r="D610" i="3"/>
  <c r="B610" i="3"/>
  <c r="G610" i="3"/>
  <c r="N610" i="3" s="1"/>
  <c r="C610" i="3"/>
  <c r="E610" i="3"/>
  <c r="L610" i="3" s="1"/>
  <c r="F532" i="3"/>
  <c r="D532" i="3"/>
  <c r="B532" i="3"/>
  <c r="G532" i="3"/>
  <c r="N532" i="3" s="1"/>
  <c r="E532" i="3"/>
  <c r="L532" i="3" s="1"/>
  <c r="C532" i="3"/>
  <c r="G520" i="3"/>
  <c r="N520" i="3" s="1"/>
  <c r="E520" i="3"/>
  <c r="L520" i="3" s="1"/>
  <c r="C520" i="3"/>
  <c r="F520" i="3"/>
  <c r="D520" i="3"/>
  <c r="B520" i="3"/>
  <c r="G502" i="3"/>
  <c r="N502" i="3" s="1"/>
  <c r="E502" i="3"/>
  <c r="L502" i="3" s="1"/>
  <c r="C502" i="3"/>
  <c r="F502" i="3"/>
  <c r="D502" i="3"/>
  <c r="B502" i="3"/>
  <c r="G454" i="3"/>
  <c r="N454" i="3" s="1"/>
  <c r="E454" i="3"/>
  <c r="L454" i="3" s="1"/>
  <c r="C454" i="3"/>
  <c r="F454" i="3"/>
  <c r="D454" i="3"/>
  <c r="B454" i="3"/>
  <c r="G439" i="3"/>
  <c r="N439" i="3" s="1"/>
  <c r="E439" i="3"/>
  <c r="L439" i="3" s="1"/>
  <c r="C439" i="3"/>
  <c r="F439" i="3"/>
  <c r="D439" i="3"/>
  <c r="B439" i="3"/>
  <c r="G421" i="3"/>
  <c r="N421" i="3" s="1"/>
  <c r="E421" i="3"/>
  <c r="L421" i="3" s="1"/>
  <c r="C421" i="3"/>
  <c r="F421" i="3"/>
  <c r="D421" i="3"/>
  <c r="B421" i="3"/>
  <c r="G409" i="3"/>
  <c r="N409" i="3" s="1"/>
  <c r="E409" i="3"/>
  <c r="L409" i="3" s="1"/>
  <c r="C409" i="3"/>
  <c r="F409" i="3"/>
  <c r="D409" i="3"/>
  <c r="B409" i="3"/>
  <c r="F397" i="3"/>
  <c r="D397" i="3"/>
  <c r="B397" i="3"/>
  <c r="G397" i="3"/>
  <c r="N397" i="3" s="1"/>
  <c r="E397" i="3"/>
  <c r="L397" i="3" s="1"/>
  <c r="C397" i="3"/>
  <c r="F203" i="3"/>
  <c r="D203" i="3"/>
  <c r="B203" i="3"/>
  <c r="E203" i="3"/>
  <c r="L203" i="3" s="1"/>
  <c r="G203" i="3"/>
  <c r="N203" i="3" s="1"/>
  <c r="C203" i="3"/>
  <c r="G195" i="3"/>
  <c r="N195" i="3" s="1"/>
  <c r="E195" i="3"/>
  <c r="L195" i="3" s="1"/>
  <c r="C195" i="3"/>
  <c r="F195" i="3"/>
  <c r="D195" i="3"/>
  <c r="B195" i="3"/>
  <c r="F226" i="3"/>
  <c r="D226" i="3"/>
  <c r="B226" i="3"/>
  <c r="E226" i="3"/>
  <c r="L226" i="3" s="1"/>
  <c r="G226" i="3"/>
  <c r="N226" i="3" s="1"/>
  <c r="C226" i="3"/>
  <c r="F175" i="3"/>
  <c r="D175" i="3"/>
  <c r="B175" i="3"/>
  <c r="G175" i="3"/>
  <c r="N175" i="3" s="1"/>
  <c r="E175" i="3"/>
  <c r="L175" i="3" s="1"/>
  <c r="C175" i="3"/>
  <c r="G163" i="3"/>
  <c r="N163" i="3" s="1"/>
  <c r="E163" i="3"/>
  <c r="L163" i="3" s="1"/>
  <c r="C163" i="3"/>
  <c r="F163" i="3"/>
  <c r="D163" i="3"/>
  <c r="B163" i="3"/>
  <c r="F158" i="3"/>
  <c r="D158" i="3"/>
  <c r="B158" i="3"/>
  <c r="G158" i="3"/>
  <c r="N158" i="3" s="1"/>
  <c r="E158" i="3"/>
  <c r="L158" i="3" s="1"/>
  <c r="C158" i="3"/>
  <c r="G11" i="3"/>
  <c r="N11" i="3" s="1"/>
  <c r="E11" i="3"/>
  <c r="L11" i="3" s="1"/>
  <c r="C11" i="3"/>
  <c r="F11" i="3"/>
  <c r="D11" i="3"/>
  <c r="B11" i="3"/>
  <c r="F536" i="3"/>
  <c r="D536" i="3"/>
  <c r="B536" i="3"/>
  <c r="G536" i="3"/>
  <c r="N536" i="3" s="1"/>
  <c r="E536" i="3"/>
  <c r="L536" i="3" s="1"/>
  <c r="C536" i="3"/>
  <c r="G471" i="3"/>
  <c r="N471" i="3" s="1"/>
  <c r="E471" i="3"/>
  <c r="L471" i="3" s="1"/>
  <c r="C471" i="3"/>
  <c r="F471" i="3"/>
  <c r="D471" i="3"/>
  <c r="B471" i="3"/>
  <c r="G469" i="3"/>
  <c r="N469" i="3" s="1"/>
  <c r="E469" i="3"/>
  <c r="L469" i="3" s="1"/>
  <c r="C469" i="3"/>
  <c r="F469" i="3"/>
  <c r="D469" i="3"/>
  <c r="B469" i="3"/>
  <c r="F444" i="3"/>
  <c r="D444" i="3"/>
  <c r="B444" i="3"/>
  <c r="G444" i="3"/>
  <c r="N444" i="3" s="1"/>
  <c r="E444" i="3"/>
  <c r="L444" i="3" s="1"/>
  <c r="C444" i="3"/>
  <c r="G429" i="3"/>
  <c r="N429" i="3" s="1"/>
  <c r="E429" i="3"/>
  <c r="L429" i="3" s="1"/>
  <c r="C429" i="3"/>
  <c r="F429" i="3"/>
  <c r="D429" i="3"/>
  <c r="B429" i="3"/>
  <c r="F427" i="3"/>
  <c r="D427" i="3"/>
  <c r="B427" i="3"/>
  <c r="G427" i="3"/>
  <c r="N427" i="3" s="1"/>
  <c r="E427" i="3"/>
  <c r="L427" i="3" s="1"/>
  <c r="C427" i="3"/>
  <c r="F390" i="3"/>
  <c r="D390" i="3"/>
  <c r="B390" i="3"/>
  <c r="G390" i="3"/>
  <c r="N390" i="3" s="1"/>
  <c r="E390" i="3"/>
  <c r="L390" i="3" s="1"/>
  <c r="C390" i="3"/>
  <c r="F330" i="3"/>
  <c r="D330" i="3"/>
  <c r="B330" i="3"/>
  <c r="G330" i="3"/>
  <c r="N330" i="3" s="1"/>
  <c r="E330" i="3"/>
  <c r="L330" i="3" s="1"/>
  <c r="C330" i="3"/>
  <c r="G328" i="3"/>
  <c r="N328" i="3" s="1"/>
  <c r="E328" i="3"/>
  <c r="L328" i="3" s="1"/>
  <c r="C328" i="3"/>
  <c r="F328" i="3"/>
  <c r="D328" i="3"/>
  <c r="B328" i="3"/>
  <c r="F257" i="3"/>
  <c r="D257" i="3"/>
  <c r="B257" i="3"/>
  <c r="G257" i="3"/>
  <c r="N257" i="3" s="1"/>
  <c r="C257" i="3"/>
  <c r="E257" i="3"/>
  <c r="L257" i="3" s="1"/>
  <c r="G253" i="3"/>
  <c r="N253" i="3" s="1"/>
  <c r="E253" i="3"/>
  <c r="L253" i="3" s="1"/>
  <c r="C253" i="3"/>
  <c r="D253" i="3"/>
  <c r="F253" i="3"/>
  <c r="B253" i="3"/>
  <c r="G247" i="3"/>
  <c r="N247" i="3" s="1"/>
  <c r="E247" i="3"/>
  <c r="L247" i="3" s="1"/>
  <c r="C247" i="3"/>
  <c r="F247" i="3"/>
  <c r="B247" i="3"/>
  <c r="D247" i="3"/>
  <c r="F241" i="3"/>
  <c r="D241" i="3"/>
  <c r="B241" i="3"/>
  <c r="G241" i="3"/>
  <c r="N241" i="3" s="1"/>
  <c r="C241" i="3"/>
  <c r="E241" i="3"/>
  <c r="L241" i="3" s="1"/>
  <c r="F235" i="3"/>
  <c r="D235" i="3"/>
  <c r="B235" i="3"/>
  <c r="E235" i="3"/>
  <c r="L235" i="3" s="1"/>
  <c r="G235" i="3"/>
  <c r="N235" i="3" s="1"/>
  <c r="C235" i="3"/>
  <c r="G229" i="3"/>
  <c r="N229" i="3" s="1"/>
  <c r="E229" i="3"/>
  <c r="L229" i="3" s="1"/>
  <c r="C229" i="3"/>
  <c r="F229" i="3"/>
  <c r="B229" i="3"/>
  <c r="D229" i="3"/>
  <c r="G224" i="3"/>
  <c r="N224" i="3" s="1"/>
  <c r="E224" i="3"/>
  <c r="L224" i="3" s="1"/>
  <c r="C224" i="3"/>
  <c r="F224" i="3"/>
  <c r="B224" i="3"/>
  <c r="D224" i="3"/>
  <c r="G214" i="3"/>
  <c r="N214" i="3" s="1"/>
  <c r="E214" i="3"/>
  <c r="L214" i="3" s="1"/>
  <c r="C214" i="3"/>
  <c r="D214" i="3"/>
  <c r="F214" i="3"/>
  <c r="B214" i="3"/>
  <c r="F596" i="3"/>
  <c r="D596" i="3"/>
  <c r="B596" i="3"/>
  <c r="E596" i="3"/>
  <c r="L596" i="3" s="1"/>
  <c r="C596" i="3"/>
  <c r="G596" i="3"/>
  <c r="N596" i="3" s="1"/>
  <c r="G187" i="3"/>
  <c r="N187" i="3" s="1"/>
  <c r="E187" i="3"/>
  <c r="L187" i="3" s="1"/>
  <c r="C187" i="3"/>
  <c r="F187" i="3"/>
  <c r="D187" i="3"/>
  <c r="B187" i="3"/>
  <c r="G129" i="3"/>
  <c r="N129" i="3" s="1"/>
  <c r="E129" i="3"/>
  <c r="L129" i="3" s="1"/>
  <c r="C129" i="3"/>
  <c r="F129" i="3"/>
  <c r="D129" i="3"/>
  <c r="B129" i="3"/>
  <c r="F117" i="3"/>
  <c r="D117" i="3"/>
  <c r="B117" i="3"/>
  <c r="G117" i="3"/>
  <c r="N117" i="3" s="1"/>
  <c r="E117" i="3"/>
  <c r="L117" i="3" s="1"/>
  <c r="C117" i="3"/>
  <c r="G105" i="3"/>
  <c r="N105" i="3" s="1"/>
  <c r="E105" i="3"/>
  <c r="L105" i="3" s="1"/>
  <c r="C105" i="3"/>
  <c r="F105" i="3"/>
  <c r="D105" i="3"/>
  <c r="B105" i="3"/>
  <c r="F93" i="3"/>
  <c r="D93" i="3"/>
  <c r="B93" i="3"/>
  <c r="G93" i="3"/>
  <c r="N93" i="3" s="1"/>
  <c r="E93" i="3"/>
  <c r="L93" i="3" s="1"/>
  <c r="C93" i="3"/>
  <c r="F77" i="3"/>
  <c r="D77" i="3"/>
  <c r="B77" i="3"/>
  <c r="G77" i="3"/>
  <c r="N77" i="3" s="1"/>
  <c r="E77" i="3"/>
  <c r="L77" i="3" s="1"/>
  <c r="C77" i="3"/>
  <c r="G65" i="3"/>
  <c r="N65" i="3" s="1"/>
  <c r="E65" i="3"/>
  <c r="L65" i="3" s="1"/>
  <c r="C65" i="3"/>
  <c r="F65" i="3"/>
  <c r="D65" i="3"/>
  <c r="B65" i="3"/>
  <c r="F55" i="3"/>
  <c r="D55" i="3"/>
  <c r="B55" i="3"/>
  <c r="G55" i="3"/>
  <c r="N55" i="3" s="1"/>
  <c r="E55" i="3"/>
  <c r="L55" i="3" s="1"/>
  <c r="C55" i="3"/>
  <c r="G296" i="3"/>
  <c r="N296" i="3" s="1"/>
  <c r="E296" i="3"/>
  <c r="L296" i="3" s="1"/>
  <c r="C296" i="3"/>
  <c r="D296" i="3"/>
  <c r="F296" i="3"/>
  <c r="B296" i="3"/>
  <c r="G271" i="3"/>
  <c r="N271" i="3" s="1"/>
  <c r="E271" i="3"/>
  <c r="L271" i="3" s="1"/>
  <c r="C271" i="3"/>
  <c r="D271" i="3"/>
  <c r="F271" i="3"/>
  <c r="B271" i="3"/>
  <c r="F613" i="3"/>
  <c r="D613" i="3"/>
  <c r="B613" i="3"/>
  <c r="G613" i="3"/>
  <c r="N613" i="3" s="1"/>
  <c r="C613" i="3"/>
  <c r="E613" i="3"/>
  <c r="L613" i="3" s="1"/>
  <c r="F595" i="3"/>
  <c r="D595" i="3"/>
  <c r="B595" i="3"/>
  <c r="G595" i="3"/>
  <c r="N595" i="3" s="1"/>
  <c r="C595" i="3"/>
  <c r="E595" i="3"/>
  <c r="L595" i="3" s="1"/>
  <c r="G576" i="3"/>
  <c r="N576" i="3" s="1"/>
  <c r="E576" i="3"/>
  <c r="L576" i="3" s="1"/>
  <c r="C576" i="3"/>
  <c r="F576" i="3"/>
  <c r="B576" i="3"/>
  <c r="D576" i="3"/>
  <c r="F574" i="3"/>
  <c r="D574" i="3"/>
  <c r="B574" i="3"/>
  <c r="G574" i="3"/>
  <c r="N574" i="3" s="1"/>
  <c r="C574" i="3"/>
  <c r="E574" i="3"/>
  <c r="L574" i="3" s="1"/>
  <c r="F516" i="3"/>
  <c r="D516" i="3"/>
  <c r="B516" i="3"/>
  <c r="G516" i="3"/>
  <c r="N516" i="3" s="1"/>
  <c r="E516" i="3"/>
  <c r="L516" i="3" s="1"/>
  <c r="C516" i="3"/>
  <c r="F514" i="3"/>
  <c r="D514" i="3"/>
  <c r="B514" i="3"/>
  <c r="G514" i="3"/>
  <c r="N514" i="3" s="1"/>
  <c r="E514" i="3"/>
  <c r="L514" i="3" s="1"/>
  <c r="C514" i="3"/>
  <c r="F490" i="3"/>
  <c r="D490" i="3"/>
  <c r="B490" i="3"/>
  <c r="G490" i="3"/>
  <c r="N490" i="3" s="1"/>
  <c r="E490" i="3"/>
  <c r="L490" i="3" s="1"/>
  <c r="C490" i="3"/>
  <c r="F457" i="3"/>
  <c r="D457" i="3"/>
  <c r="B457" i="3"/>
  <c r="G457" i="3"/>
  <c r="N457" i="3" s="1"/>
  <c r="E457" i="3"/>
  <c r="L457" i="3" s="1"/>
  <c r="C457" i="3"/>
  <c r="F442" i="3"/>
  <c r="D442" i="3"/>
  <c r="B442" i="3"/>
  <c r="G442" i="3"/>
  <c r="N442" i="3" s="1"/>
  <c r="E442" i="3"/>
  <c r="L442" i="3" s="1"/>
  <c r="C442" i="3"/>
  <c r="G388" i="3"/>
  <c r="N388" i="3" s="1"/>
  <c r="E388" i="3"/>
  <c r="L388" i="3" s="1"/>
  <c r="C388" i="3"/>
  <c r="F388" i="3"/>
  <c r="D388" i="3"/>
  <c r="B388" i="3"/>
  <c r="G361" i="3"/>
  <c r="N361" i="3" s="1"/>
  <c r="E361" i="3"/>
  <c r="L361" i="3" s="1"/>
  <c r="C361" i="3"/>
  <c r="F361" i="3"/>
  <c r="D361" i="3"/>
  <c r="B361" i="3"/>
  <c r="F349" i="3"/>
  <c r="D349" i="3"/>
  <c r="B349" i="3"/>
  <c r="G349" i="3"/>
  <c r="N349" i="3" s="1"/>
  <c r="E349" i="3"/>
  <c r="L349" i="3" s="1"/>
  <c r="C349" i="3"/>
  <c r="F337" i="3"/>
  <c r="D337" i="3"/>
  <c r="B337" i="3"/>
  <c r="G337" i="3"/>
  <c r="N337" i="3" s="1"/>
  <c r="E337" i="3"/>
  <c r="L337" i="3" s="1"/>
  <c r="C337" i="3"/>
  <c r="F316" i="3"/>
  <c r="D316" i="3"/>
  <c r="B316" i="3"/>
  <c r="G316" i="3"/>
  <c r="N316" i="3" s="1"/>
  <c r="E316" i="3"/>
  <c r="L316" i="3" s="1"/>
  <c r="C316" i="3"/>
  <c r="F292" i="3"/>
  <c r="D292" i="3"/>
  <c r="B292" i="3"/>
  <c r="E292" i="3"/>
  <c r="L292" i="3" s="1"/>
  <c r="G292" i="3"/>
  <c r="N292" i="3" s="1"/>
  <c r="C292" i="3"/>
  <c r="G272" i="3"/>
  <c r="N272" i="3" s="1"/>
  <c r="E272" i="3"/>
  <c r="L272" i="3" s="1"/>
  <c r="C272" i="3"/>
  <c r="F272" i="3"/>
  <c r="B272" i="3"/>
  <c r="D272" i="3"/>
  <c r="F250" i="3"/>
  <c r="D250" i="3"/>
  <c r="B250" i="3"/>
  <c r="G250" i="3"/>
  <c r="N250" i="3" s="1"/>
  <c r="C250" i="3"/>
  <c r="E250" i="3"/>
  <c r="L250" i="3" s="1"/>
  <c r="G238" i="3"/>
  <c r="N238" i="3" s="1"/>
  <c r="E238" i="3"/>
  <c r="L238" i="3" s="1"/>
  <c r="C238" i="3"/>
  <c r="F238" i="3"/>
  <c r="B238" i="3"/>
  <c r="D238" i="3"/>
  <c r="G223" i="3"/>
  <c r="N223" i="3" s="1"/>
  <c r="E223" i="3"/>
  <c r="L223" i="3" s="1"/>
  <c r="C223" i="3"/>
  <c r="D223" i="3"/>
  <c r="F223" i="3"/>
  <c r="B223" i="3"/>
  <c r="F217" i="3"/>
  <c r="D217" i="3"/>
  <c r="B217" i="3"/>
  <c r="E217" i="3"/>
  <c r="L217" i="3" s="1"/>
  <c r="G217" i="3"/>
  <c r="N217" i="3" s="1"/>
  <c r="C217" i="3"/>
  <c r="F211" i="3"/>
  <c r="D211" i="3"/>
  <c r="B211" i="3"/>
  <c r="G211" i="3"/>
  <c r="N211" i="3" s="1"/>
  <c r="C211" i="3"/>
  <c r="E211" i="3"/>
  <c r="L211" i="3" s="1"/>
  <c r="G204" i="3"/>
  <c r="N204" i="3" s="1"/>
  <c r="E204" i="3"/>
  <c r="L204" i="3" s="1"/>
  <c r="C204" i="3"/>
  <c r="F204" i="3"/>
  <c r="B204" i="3"/>
  <c r="D204" i="3"/>
  <c r="F150" i="3"/>
  <c r="D150" i="3"/>
  <c r="B150" i="3"/>
  <c r="G150" i="3"/>
  <c r="N150" i="3" s="1"/>
  <c r="E150" i="3"/>
  <c r="L150" i="3" s="1"/>
  <c r="C150" i="3"/>
  <c r="G138" i="3"/>
  <c r="N138" i="3" s="1"/>
  <c r="E138" i="3"/>
  <c r="L138" i="3" s="1"/>
  <c r="C138" i="3"/>
  <c r="F138" i="3"/>
  <c r="D138" i="3"/>
  <c r="B138" i="3"/>
  <c r="F84" i="3"/>
  <c r="D84" i="3"/>
  <c r="B84" i="3"/>
  <c r="G84" i="3"/>
  <c r="N84" i="3" s="1"/>
  <c r="E84" i="3"/>
  <c r="L84" i="3" s="1"/>
  <c r="C84" i="3"/>
  <c r="G26" i="3"/>
  <c r="N26" i="3" s="1"/>
  <c r="E26" i="3"/>
  <c r="L26" i="3" s="1"/>
  <c r="C26" i="3"/>
  <c r="F26" i="3"/>
  <c r="D26" i="3"/>
  <c r="B26" i="3"/>
  <c r="G177" i="3"/>
  <c r="N177" i="3" s="1"/>
  <c r="E177" i="3"/>
  <c r="L177" i="3" s="1"/>
  <c r="C177" i="3"/>
  <c r="F177" i="3"/>
  <c r="D177" i="3"/>
  <c r="B177" i="3"/>
  <c r="F172" i="3"/>
  <c r="D172" i="3"/>
  <c r="B172" i="3"/>
  <c r="G172" i="3"/>
  <c r="N172" i="3" s="1"/>
  <c r="E172" i="3"/>
  <c r="L172" i="3" s="1"/>
  <c r="C172" i="3"/>
  <c r="F505" i="3"/>
  <c r="D505" i="3"/>
  <c r="B505" i="3"/>
  <c r="G505" i="3"/>
  <c r="N505" i="3" s="1"/>
  <c r="E505" i="3"/>
  <c r="L505" i="3" s="1"/>
  <c r="C505" i="3"/>
  <c r="F126" i="3"/>
  <c r="D126" i="3"/>
  <c r="B126" i="3"/>
  <c r="G126" i="3"/>
  <c r="N126" i="3" s="1"/>
  <c r="E126" i="3"/>
  <c r="L126" i="3" s="1"/>
  <c r="C126" i="3"/>
  <c r="G114" i="3"/>
  <c r="N114" i="3" s="1"/>
  <c r="E114" i="3"/>
  <c r="L114" i="3" s="1"/>
  <c r="C114" i="3"/>
  <c r="F114" i="3"/>
  <c r="D114" i="3"/>
  <c r="B114" i="3"/>
  <c r="G602" i="3"/>
  <c r="N602" i="3" s="1"/>
  <c r="E602" i="3"/>
  <c r="L602" i="3" s="1"/>
  <c r="C602" i="3"/>
  <c r="F602" i="3"/>
  <c r="B602" i="3"/>
  <c r="D602" i="3"/>
  <c r="F577" i="3"/>
  <c r="D577" i="3"/>
  <c r="B577" i="3"/>
  <c r="G577" i="3"/>
  <c r="N577" i="3" s="1"/>
  <c r="C577" i="3"/>
  <c r="E577" i="3"/>
  <c r="L577" i="3" s="1"/>
  <c r="G470" i="3"/>
  <c r="N470" i="3" s="1"/>
  <c r="E470" i="3"/>
  <c r="L470" i="3" s="1"/>
  <c r="C470" i="3"/>
  <c r="F470" i="3"/>
  <c r="D470" i="3"/>
  <c r="B470" i="3"/>
  <c r="F391" i="3"/>
  <c r="D391" i="3"/>
  <c r="B391" i="3"/>
  <c r="G391" i="3"/>
  <c r="N391" i="3" s="1"/>
  <c r="E391" i="3"/>
  <c r="L391" i="3" s="1"/>
  <c r="C391" i="3"/>
  <c r="F373" i="3"/>
  <c r="D373" i="3"/>
  <c r="B373" i="3"/>
  <c r="G373" i="3"/>
  <c r="N373" i="3" s="1"/>
  <c r="E373" i="3"/>
  <c r="L373" i="3" s="1"/>
  <c r="C373" i="3"/>
  <c r="F329" i="3"/>
  <c r="D329" i="3"/>
  <c r="B329" i="3"/>
  <c r="G329" i="3"/>
  <c r="N329" i="3" s="1"/>
  <c r="E329" i="3"/>
  <c r="L329" i="3" s="1"/>
  <c r="C329" i="3"/>
  <c r="G310" i="3"/>
  <c r="N310" i="3" s="1"/>
  <c r="E310" i="3"/>
  <c r="L310" i="3" s="1"/>
  <c r="C310" i="3"/>
  <c r="D310" i="3"/>
  <c r="F310" i="3"/>
  <c r="B310" i="3"/>
  <c r="F283" i="3"/>
  <c r="D283" i="3"/>
  <c r="B283" i="3"/>
  <c r="E283" i="3"/>
  <c r="L283" i="3" s="1"/>
  <c r="G283" i="3"/>
  <c r="N283" i="3" s="1"/>
  <c r="C283" i="3"/>
  <c r="F196" i="3"/>
  <c r="D196" i="3"/>
  <c r="B196" i="3"/>
  <c r="G196" i="3"/>
  <c r="N196" i="3" s="1"/>
  <c r="E196" i="3"/>
  <c r="L196" i="3" s="1"/>
  <c r="C196" i="3"/>
  <c r="F54" i="3"/>
  <c r="D54" i="3"/>
  <c r="B54" i="3"/>
  <c r="G54" i="3"/>
  <c r="N54" i="3" s="1"/>
  <c r="E54" i="3"/>
  <c r="L54" i="3" s="1"/>
  <c r="C54" i="3"/>
  <c r="G80" i="3"/>
  <c r="N80" i="3" s="1"/>
  <c r="E80" i="3"/>
  <c r="L80" i="3" s="1"/>
  <c r="C80" i="3"/>
  <c r="F80" i="3"/>
  <c r="D80" i="3"/>
  <c r="B80" i="3"/>
  <c r="F617" i="3"/>
  <c r="D617" i="3"/>
  <c r="B617" i="3"/>
  <c r="E617" i="3"/>
  <c r="L617" i="3" s="1"/>
  <c r="G617" i="3"/>
  <c r="N617" i="3" s="1"/>
  <c r="C617" i="3"/>
  <c r="G598" i="3"/>
  <c r="N598" i="3" s="1"/>
  <c r="E598" i="3"/>
  <c r="L598" i="3" s="1"/>
  <c r="C598" i="3"/>
  <c r="D598" i="3"/>
  <c r="F598" i="3"/>
  <c r="B598" i="3"/>
  <c r="G583" i="3"/>
  <c r="N583" i="3" s="1"/>
  <c r="E583" i="3"/>
  <c r="L583" i="3" s="1"/>
  <c r="C583" i="3"/>
  <c r="D583" i="3"/>
  <c r="F583" i="3"/>
  <c r="B583" i="3"/>
  <c r="G565" i="3"/>
  <c r="N565" i="3" s="1"/>
  <c r="E565" i="3"/>
  <c r="L565" i="3" s="1"/>
  <c r="C565" i="3"/>
  <c r="F565" i="3"/>
  <c r="B565" i="3"/>
  <c r="D565" i="3"/>
  <c r="G553" i="3"/>
  <c r="N553" i="3" s="1"/>
  <c r="E553" i="3"/>
  <c r="L553" i="3" s="1"/>
  <c r="C553" i="3"/>
  <c r="D553" i="3"/>
  <c r="F553" i="3"/>
  <c r="B553" i="3"/>
  <c r="F541" i="3"/>
  <c r="D541" i="3"/>
  <c r="B541" i="3"/>
  <c r="G541" i="3"/>
  <c r="N541" i="3" s="1"/>
  <c r="E541" i="3"/>
  <c r="L541" i="3" s="1"/>
  <c r="C541" i="3"/>
  <c r="F481" i="3"/>
  <c r="D481" i="3"/>
  <c r="B481" i="3"/>
  <c r="G481" i="3"/>
  <c r="N481" i="3" s="1"/>
  <c r="E481" i="3"/>
  <c r="L481" i="3" s="1"/>
  <c r="C481" i="3"/>
  <c r="F428" i="3"/>
  <c r="D428" i="3"/>
  <c r="B428" i="3"/>
  <c r="G428" i="3"/>
  <c r="N428" i="3" s="1"/>
  <c r="E428" i="3"/>
  <c r="L428" i="3" s="1"/>
  <c r="C428" i="3"/>
  <c r="F382" i="3"/>
  <c r="D382" i="3"/>
  <c r="B382" i="3"/>
  <c r="G382" i="3"/>
  <c r="N382" i="3" s="1"/>
  <c r="E382" i="3"/>
  <c r="L382" i="3" s="1"/>
  <c r="C382" i="3"/>
  <c r="G358" i="3"/>
  <c r="N358" i="3" s="1"/>
  <c r="E358" i="3"/>
  <c r="L358" i="3" s="1"/>
  <c r="C358" i="3"/>
  <c r="F358" i="3"/>
  <c r="D358" i="3"/>
  <c r="B358" i="3"/>
  <c r="F346" i="3"/>
  <c r="D346" i="3"/>
  <c r="B346" i="3"/>
  <c r="G346" i="3"/>
  <c r="N346" i="3" s="1"/>
  <c r="E346" i="3"/>
  <c r="L346" i="3" s="1"/>
  <c r="C346" i="3"/>
  <c r="G325" i="3"/>
  <c r="N325" i="3" s="1"/>
  <c r="E325" i="3"/>
  <c r="L325" i="3" s="1"/>
  <c r="C325" i="3"/>
  <c r="F325" i="3"/>
  <c r="D325" i="3"/>
  <c r="B325" i="3"/>
  <c r="F313" i="3"/>
  <c r="D313" i="3"/>
  <c r="B313" i="3"/>
  <c r="G313" i="3"/>
  <c r="N313" i="3" s="1"/>
  <c r="E313" i="3"/>
  <c r="L313" i="3" s="1"/>
  <c r="C313" i="3"/>
  <c r="G301" i="3"/>
  <c r="N301" i="3" s="1"/>
  <c r="E301" i="3"/>
  <c r="L301" i="3" s="1"/>
  <c r="C301" i="3"/>
  <c r="D301" i="3"/>
  <c r="F301" i="3"/>
  <c r="B301" i="3"/>
  <c r="F289" i="3"/>
  <c r="D289" i="3"/>
  <c r="B289" i="3"/>
  <c r="G289" i="3"/>
  <c r="N289" i="3" s="1"/>
  <c r="C289" i="3"/>
  <c r="E289" i="3"/>
  <c r="L289" i="3" s="1"/>
  <c r="G270" i="3"/>
  <c r="N270" i="3" s="1"/>
  <c r="E270" i="3"/>
  <c r="L270" i="3" s="1"/>
  <c r="C270" i="3"/>
  <c r="F270" i="3"/>
  <c r="B270" i="3"/>
  <c r="D270" i="3"/>
  <c r="G526" i="3"/>
  <c r="N526" i="3" s="1"/>
  <c r="E526" i="3"/>
  <c r="L526" i="3" s="1"/>
  <c r="C526" i="3"/>
  <c r="F526" i="3"/>
  <c r="D526" i="3"/>
  <c r="B526" i="3"/>
  <c r="F508" i="3"/>
  <c r="D508" i="3"/>
  <c r="B508" i="3"/>
  <c r="G508" i="3"/>
  <c r="N508" i="3" s="1"/>
  <c r="E508" i="3"/>
  <c r="L508" i="3" s="1"/>
  <c r="C508" i="3"/>
  <c r="G496" i="3"/>
  <c r="N496" i="3" s="1"/>
  <c r="E496" i="3"/>
  <c r="L496" i="3" s="1"/>
  <c r="C496" i="3"/>
  <c r="F496" i="3"/>
  <c r="D496" i="3"/>
  <c r="B496" i="3"/>
  <c r="F460" i="3"/>
  <c r="D460" i="3"/>
  <c r="B460" i="3"/>
  <c r="G460" i="3"/>
  <c r="N460" i="3" s="1"/>
  <c r="E460" i="3"/>
  <c r="L460" i="3" s="1"/>
  <c r="C460" i="3"/>
  <c r="G448" i="3"/>
  <c r="N448" i="3" s="1"/>
  <c r="E448" i="3"/>
  <c r="L448" i="3" s="1"/>
  <c r="C448" i="3"/>
  <c r="F448" i="3"/>
  <c r="D448" i="3"/>
  <c r="B448" i="3"/>
  <c r="F433" i="3"/>
  <c r="D433" i="3"/>
  <c r="B433" i="3"/>
  <c r="G433" i="3"/>
  <c r="N433" i="3" s="1"/>
  <c r="E433" i="3"/>
  <c r="L433" i="3" s="1"/>
  <c r="C433" i="3"/>
  <c r="G415" i="3"/>
  <c r="N415" i="3" s="1"/>
  <c r="E415" i="3"/>
  <c r="L415" i="3" s="1"/>
  <c r="F415" i="3"/>
  <c r="D415" i="3"/>
  <c r="B415" i="3"/>
  <c r="C415" i="3"/>
  <c r="G403" i="3"/>
  <c r="N403" i="3" s="1"/>
  <c r="E403" i="3"/>
  <c r="L403" i="3" s="1"/>
  <c r="C403" i="3"/>
  <c r="F403" i="3"/>
  <c r="D403" i="3"/>
  <c r="B403" i="3"/>
  <c r="G371" i="3"/>
  <c r="N371" i="3" s="1"/>
  <c r="E371" i="3"/>
  <c r="L371" i="3" s="1"/>
  <c r="C371" i="3"/>
  <c r="F371" i="3"/>
  <c r="D371" i="3"/>
  <c r="B371" i="3"/>
  <c r="F225" i="3"/>
  <c r="D225" i="3"/>
  <c r="B225" i="3"/>
  <c r="G225" i="3"/>
  <c r="N225" i="3" s="1"/>
  <c r="C225" i="3"/>
  <c r="E225" i="3"/>
  <c r="L225" i="3" s="1"/>
  <c r="F202" i="3"/>
  <c r="D202" i="3"/>
  <c r="B202" i="3"/>
  <c r="G202" i="3"/>
  <c r="N202" i="3" s="1"/>
  <c r="C202" i="3"/>
  <c r="E202" i="3"/>
  <c r="L202" i="3" s="1"/>
  <c r="G194" i="3"/>
  <c r="N194" i="3" s="1"/>
  <c r="E194" i="3"/>
  <c r="L194" i="3" s="1"/>
  <c r="C194" i="3"/>
  <c r="F194" i="3"/>
  <c r="D194" i="3"/>
  <c r="B194" i="3"/>
  <c r="G169" i="3"/>
  <c r="N169" i="3" s="1"/>
  <c r="E169" i="3"/>
  <c r="L169" i="3" s="1"/>
  <c r="C169" i="3"/>
  <c r="F169" i="3"/>
  <c r="D169" i="3"/>
  <c r="B169" i="3"/>
  <c r="F159" i="3"/>
  <c r="D159" i="3"/>
  <c r="B159" i="3"/>
  <c r="G159" i="3"/>
  <c r="N159" i="3" s="1"/>
  <c r="E159" i="3"/>
  <c r="L159" i="3" s="1"/>
  <c r="C159" i="3"/>
  <c r="F79" i="3"/>
  <c r="D79" i="3"/>
  <c r="B79" i="3"/>
  <c r="G79" i="3"/>
  <c r="N79" i="3" s="1"/>
  <c r="E79" i="3"/>
  <c r="L79" i="3" s="1"/>
  <c r="C79" i="3"/>
  <c r="G17" i="3"/>
  <c r="N17" i="3" s="1"/>
  <c r="E17" i="3"/>
  <c r="L17" i="3" s="1"/>
  <c r="C17" i="3"/>
  <c r="F17" i="3"/>
  <c r="D17" i="3"/>
  <c r="B17" i="3"/>
  <c r="G597" i="3"/>
  <c r="N597" i="3" s="1"/>
  <c r="E597" i="3"/>
  <c r="L597" i="3" s="1"/>
  <c r="C597" i="3"/>
  <c r="F597" i="3"/>
  <c r="B597" i="3"/>
  <c r="D597" i="3"/>
  <c r="G575" i="3"/>
  <c r="N575" i="3" s="1"/>
  <c r="E575" i="3"/>
  <c r="L575" i="3" s="1"/>
  <c r="C575" i="3"/>
  <c r="D575" i="3"/>
  <c r="F575" i="3"/>
  <c r="B575" i="3"/>
  <c r="G511" i="3"/>
  <c r="N511" i="3" s="1"/>
  <c r="E511" i="3"/>
  <c r="L511" i="3" s="1"/>
  <c r="C511" i="3"/>
  <c r="F511" i="3"/>
  <c r="D511" i="3"/>
  <c r="B511" i="3"/>
  <c r="G493" i="3"/>
  <c r="N493" i="3" s="1"/>
  <c r="E493" i="3"/>
  <c r="L493" i="3" s="1"/>
  <c r="C493" i="3"/>
  <c r="F493" i="3"/>
  <c r="D493" i="3"/>
  <c r="B493" i="3"/>
  <c r="G472" i="3"/>
  <c r="N472" i="3" s="1"/>
  <c r="E472" i="3"/>
  <c r="L472" i="3" s="1"/>
  <c r="C472" i="3"/>
  <c r="F472" i="3"/>
  <c r="D472" i="3"/>
  <c r="B472" i="3"/>
  <c r="G430" i="3"/>
  <c r="N430" i="3" s="1"/>
  <c r="E430" i="3"/>
  <c r="L430" i="3" s="1"/>
  <c r="C430" i="3"/>
  <c r="F430" i="3"/>
  <c r="D430" i="3"/>
  <c r="B430" i="3"/>
  <c r="F331" i="3"/>
  <c r="D331" i="3"/>
  <c r="B331" i="3"/>
  <c r="G331" i="3"/>
  <c r="N331" i="3" s="1"/>
  <c r="E331" i="3"/>
  <c r="L331" i="3" s="1"/>
  <c r="C331" i="3"/>
  <c r="F220" i="3"/>
  <c r="D220" i="3"/>
  <c r="B220" i="3"/>
  <c r="G220" i="3"/>
  <c r="N220" i="3" s="1"/>
  <c r="C220" i="3"/>
  <c r="E220" i="3"/>
  <c r="L220" i="3" s="1"/>
  <c r="G208" i="3"/>
  <c r="N208" i="3" s="1"/>
  <c r="E208" i="3"/>
  <c r="L208" i="3" s="1"/>
  <c r="C208" i="3"/>
  <c r="F208" i="3"/>
  <c r="B208" i="3"/>
  <c r="D208" i="3"/>
  <c r="F190" i="3"/>
  <c r="D190" i="3"/>
  <c r="B190" i="3"/>
  <c r="G190" i="3"/>
  <c r="N190" i="3" s="1"/>
  <c r="E190" i="3"/>
  <c r="L190" i="3" s="1"/>
  <c r="C190" i="3"/>
  <c r="F157" i="3"/>
  <c r="D157" i="3"/>
  <c r="B157" i="3"/>
  <c r="G157" i="3"/>
  <c r="N157" i="3" s="1"/>
  <c r="E157" i="3"/>
  <c r="L157" i="3" s="1"/>
  <c r="C157" i="3"/>
  <c r="G153" i="3"/>
  <c r="N153" i="3" s="1"/>
  <c r="E153" i="3"/>
  <c r="L153" i="3" s="1"/>
  <c r="C153" i="3"/>
  <c r="F153" i="3"/>
  <c r="D153" i="3"/>
  <c r="B153" i="3"/>
  <c r="G147" i="3"/>
  <c r="N147" i="3" s="1"/>
  <c r="E147" i="3"/>
  <c r="L147" i="3" s="1"/>
  <c r="C147" i="3"/>
  <c r="F147" i="3"/>
  <c r="D147" i="3"/>
  <c r="B147" i="3"/>
  <c r="F141" i="3"/>
  <c r="D141" i="3"/>
  <c r="B141" i="3"/>
  <c r="G141" i="3"/>
  <c r="N141" i="3" s="1"/>
  <c r="E141" i="3"/>
  <c r="L141" i="3" s="1"/>
  <c r="C141" i="3"/>
  <c r="F135" i="3"/>
  <c r="D135" i="3"/>
  <c r="B135" i="3"/>
  <c r="G135" i="3"/>
  <c r="N135" i="3" s="1"/>
  <c r="E135" i="3"/>
  <c r="L135" i="3" s="1"/>
  <c r="C135" i="3"/>
  <c r="G123" i="3"/>
  <c r="N123" i="3" s="1"/>
  <c r="E123" i="3"/>
  <c r="L123" i="3" s="1"/>
  <c r="C123" i="3"/>
  <c r="F123" i="3"/>
  <c r="D123" i="3"/>
  <c r="B123" i="3"/>
  <c r="F111" i="3"/>
  <c r="D111" i="3"/>
  <c r="B111" i="3"/>
  <c r="G111" i="3"/>
  <c r="N111" i="3" s="1"/>
  <c r="E111" i="3"/>
  <c r="L111" i="3" s="1"/>
  <c r="C111" i="3"/>
  <c r="G99" i="3"/>
  <c r="N99" i="3" s="1"/>
  <c r="E99" i="3"/>
  <c r="L99" i="3" s="1"/>
  <c r="C99" i="3"/>
  <c r="F99" i="3"/>
  <c r="D99" i="3"/>
  <c r="B99" i="3"/>
  <c r="F87" i="3"/>
  <c r="D87" i="3"/>
  <c r="B87" i="3"/>
  <c r="G87" i="3"/>
  <c r="N87" i="3" s="1"/>
  <c r="E87" i="3"/>
  <c r="L87" i="3" s="1"/>
  <c r="C87" i="3"/>
  <c r="F71" i="3"/>
  <c r="D71" i="3"/>
  <c r="B71" i="3"/>
  <c r="G71" i="3"/>
  <c r="N71" i="3" s="1"/>
  <c r="E71" i="3"/>
  <c r="L71" i="3" s="1"/>
  <c r="C71" i="3"/>
  <c r="G59" i="3"/>
  <c r="N59" i="3" s="1"/>
  <c r="E59" i="3"/>
  <c r="L59" i="3" s="1"/>
  <c r="C59" i="3"/>
  <c r="F59" i="3"/>
  <c r="D59" i="3"/>
  <c r="B59" i="3"/>
  <c r="G50" i="3"/>
  <c r="N50" i="3" s="1"/>
  <c r="E50" i="3"/>
  <c r="L50" i="3" s="1"/>
  <c r="C50" i="3"/>
  <c r="F50" i="3"/>
  <c r="D50" i="3"/>
  <c r="B50" i="3"/>
  <c r="F44" i="3"/>
  <c r="D44" i="3"/>
  <c r="B44" i="3"/>
  <c r="G44" i="3"/>
  <c r="N44" i="3" s="1"/>
  <c r="E44" i="3"/>
  <c r="L44" i="3" s="1"/>
  <c r="C44" i="3"/>
  <c r="F38" i="3"/>
  <c r="D38" i="3"/>
  <c r="B38" i="3"/>
  <c r="G38" i="3"/>
  <c r="N38" i="3" s="1"/>
  <c r="E38" i="3"/>
  <c r="L38" i="3" s="1"/>
  <c r="C38" i="3"/>
  <c r="G32" i="3"/>
  <c r="N32" i="3" s="1"/>
  <c r="E32" i="3"/>
  <c r="L32" i="3" s="1"/>
  <c r="C32" i="3"/>
  <c r="F32" i="3"/>
  <c r="D32" i="3"/>
  <c r="B32" i="3"/>
  <c r="G607" i="3"/>
  <c r="N607" i="3" s="1"/>
  <c r="E607" i="3"/>
  <c r="L607" i="3" s="1"/>
  <c r="C607" i="3"/>
  <c r="F607" i="3"/>
  <c r="B607" i="3"/>
  <c r="D607" i="3"/>
  <c r="F537" i="3"/>
  <c r="D537" i="3"/>
  <c r="B537" i="3"/>
  <c r="G537" i="3"/>
  <c r="N537" i="3" s="1"/>
  <c r="E537" i="3"/>
  <c r="L537" i="3" s="1"/>
  <c r="C537" i="3"/>
  <c r="G463" i="3"/>
  <c r="N463" i="3" s="1"/>
  <c r="E463" i="3"/>
  <c r="L463" i="3" s="1"/>
  <c r="C463" i="3"/>
  <c r="F463" i="3"/>
  <c r="D463" i="3"/>
  <c r="B463" i="3"/>
  <c r="F451" i="3"/>
  <c r="D451" i="3"/>
  <c r="B451" i="3"/>
  <c r="G451" i="3"/>
  <c r="N451" i="3" s="1"/>
  <c r="E451" i="3"/>
  <c r="L451" i="3" s="1"/>
  <c r="C451" i="3"/>
  <c r="F436" i="3"/>
  <c r="D436" i="3"/>
  <c r="B436" i="3"/>
  <c r="G436" i="3"/>
  <c r="N436" i="3" s="1"/>
  <c r="E436" i="3"/>
  <c r="L436" i="3" s="1"/>
  <c r="C436" i="3"/>
  <c r="G367" i="3"/>
  <c r="N367" i="3" s="1"/>
  <c r="E367" i="3"/>
  <c r="L367" i="3" s="1"/>
  <c r="C367" i="3"/>
  <c r="F367" i="3"/>
  <c r="D367" i="3"/>
  <c r="B367" i="3"/>
  <c r="F355" i="3"/>
  <c r="D355" i="3"/>
  <c r="B355" i="3"/>
  <c r="G355" i="3"/>
  <c r="N355" i="3" s="1"/>
  <c r="E355" i="3"/>
  <c r="L355" i="3" s="1"/>
  <c r="C355" i="3"/>
  <c r="G343" i="3"/>
  <c r="N343" i="3" s="1"/>
  <c r="E343" i="3"/>
  <c r="L343" i="3" s="1"/>
  <c r="C343" i="3"/>
  <c r="F343" i="3"/>
  <c r="D343" i="3"/>
  <c r="B343" i="3"/>
  <c r="F322" i="3"/>
  <c r="D322" i="3"/>
  <c r="B322" i="3"/>
  <c r="G322" i="3"/>
  <c r="N322" i="3" s="1"/>
  <c r="E322" i="3"/>
  <c r="L322" i="3" s="1"/>
  <c r="C322" i="3"/>
  <c r="G286" i="3"/>
  <c r="N286" i="3" s="1"/>
  <c r="E286" i="3"/>
  <c r="L286" i="3" s="1"/>
  <c r="C286" i="3"/>
  <c r="F286" i="3"/>
  <c r="B286" i="3"/>
  <c r="D286" i="3"/>
  <c r="G256" i="3"/>
  <c r="N256" i="3" s="1"/>
  <c r="E256" i="3"/>
  <c r="L256" i="3" s="1"/>
  <c r="C256" i="3"/>
  <c r="F256" i="3"/>
  <c r="B256" i="3"/>
  <c r="D256" i="3"/>
  <c r="F244" i="3"/>
  <c r="D244" i="3"/>
  <c r="B244" i="3"/>
  <c r="E244" i="3"/>
  <c r="L244" i="3" s="1"/>
  <c r="G244" i="3"/>
  <c r="N244" i="3" s="1"/>
  <c r="C244" i="3"/>
  <c r="G232" i="3"/>
  <c r="N232" i="3" s="1"/>
  <c r="E232" i="3"/>
  <c r="L232" i="3" s="1"/>
  <c r="C232" i="3"/>
  <c r="D232" i="3"/>
  <c r="F232" i="3"/>
  <c r="B232" i="3"/>
  <c r="G184" i="3"/>
  <c r="N184" i="3" s="1"/>
  <c r="E184" i="3"/>
  <c r="L184" i="3" s="1"/>
  <c r="C184" i="3"/>
  <c r="F184" i="3"/>
  <c r="D184" i="3"/>
  <c r="B184" i="3"/>
  <c r="F181" i="3"/>
  <c r="D181" i="3"/>
  <c r="B181" i="3"/>
  <c r="G181" i="3"/>
  <c r="N181" i="3" s="1"/>
  <c r="E181" i="3"/>
  <c r="L181" i="3" s="1"/>
  <c r="C181" i="3"/>
  <c r="F156" i="3"/>
  <c r="D156" i="3"/>
  <c r="B156" i="3"/>
  <c r="G156" i="3"/>
  <c r="N156" i="3" s="1"/>
  <c r="E156" i="3"/>
  <c r="L156" i="3" s="1"/>
  <c r="C156" i="3"/>
  <c r="G144" i="3"/>
  <c r="N144" i="3" s="1"/>
  <c r="E144" i="3"/>
  <c r="L144" i="3" s="1"/>
  <c r="C144" i="3"/>
  <c r="F144" i="3"/>
  <c r="D144" i="3"/>
  <c r="B144" i="3"/>
  <c r="F53" i="3"/>
  <c r="D53" i="3"/>
  <c r="B53" i="3"/>
  <c r="G53" i="3"/>
  <c r="N53" i="3" s="1"/>
  <c r="E53" i="3"/>
  <c r="L53" i="3" s="1"/>
  <c r="C53" i="3"/>
  <c r="G199" i="3"/>
  <c r="N199" i="3" s="1"/>
  <c r="E199" i="3"/>
  <c r="L199" i="3" s="1"/>
  <c r="C199" i="3"/>
  <c r="F199" i="3"/>
  <c r="B199" i="3"/>
  <c r="D199" i="3"/>
  <c r="G176" i="3"/>
  <c r="N176" i="3" s="1"/>
  <c r="E176" i="3"/>
  <c r="L176" i="3" s="1"/>
  <c r="C176" i="3"/>
  <c r="F176" i="3"/>
  <c r="D176" i="3"/>
  <c r="B176" i="3"/>
  <c r="F166" i="3"/>
  <c r="D166" i="3"/>
  <c r="B166" i="3"/>
  <c r="G166" i="3"/>
  <c r="N166" i="3" s="1"/>
  <c r="E166" i="3"/>
  <c r="L166" i="3" s="1"/>
  <c r="C166" i="3"/>
  <c r="F499" i="3"/>
  <c r="D499" i="3"/>
  <c r="B499" i="3"/>
  <c r="G499" i="3"/>
  <c r="N499" i="3" s="1"/>
  <c r="E499" i="3"/>
  <c r="L499" i="3" s="1"/>
  <c r="C499" i="3"/>
  <c r="F132" i="3"/>
  <c r="D132" i="3"/>
  <c r="B132" i="3"/>
  <c r="G132" i="3"/>
  <c r="N132" i="3" s="1"/>
  <c r="E132" i="3"/>
  <c r="L132" i="3" s="1"/>
  <c r="C132" i="3"/>
  <c r="G120" i="3"/>
  <c r="N120" i="3" s="1"/>
  <c r="E120" i="3"/>
  <c r="L120" i="3" s="1"/>
  <c r="C120" i="3"/>
  <c r="F120" i="3"/>
  <c r="D120" i="3"/>
  <c r="B120" i="3"/>
  <c r="F108" i="3"/>
  <c r="D108" i="3"/>
  <c r="B108" i="3"/>
  <c r="G108" i="3"/>
  <c r="N108" i="3" s="1"/>
  <c r="E108" i="3"/>
  <c r="L108" i="3" s="1"/>
  <c r="C108" i="3"/>
  <c r="I617" i="15"/>
  <c r="F621" i="3" l="1"/>
  <c r="D621" i="3"/>
  <c r="B621" i="3"/>
  <c r="G621" i="3"/>
  <c r="N621" i="3" s="1"/>
  <c r="C621" i="3"/>
  <c r="E621" i="3"/>
  <c r="L621" i="3" s="1"/>
  <c r="F622" i="3"/>
  <c r="D622" i="3"/>
  <c r="B622" i="3"/>
  <c r="E622" i="3"/>
  <c r="L622" i="3" s="1"/>
  <c r="G622" i="3"/>
  <c r="N622" i="3" s="1"/>
  <c r="C622" i="3"/>
  <c r="F259" i="3"/>
  <c r="D259" i="3"/>
  <c r="B259" i="3"/>
  <c r="G259" i="3"/>
  <c r="N259" i="3" s="1"/>
  <c r="C259" i="3"/>
  <c r="E259" i="3"/>
  <c r="L259" i="3" s="1"/>
  <c r="G178" i="3"/>
  <c r="N178" i="3" s="1"/>
  <c r="E178" i="3"/>
  <c r="L178" i="3" s="1"/>
  <c r="C178" i="3"/>
  <c r="F178" i="3"/>
  <c r="D178" i="3"/>
  <c r="B178" i="3"/>
  <c r="G620" i="3"/>
  <c r="N620" i="3" s="1"/>
  <c r="E620" i="3"/>
  <c r="L620" i="3" s="1"/>
  <c r="C620" i="3"/>
  <c r="F620" i="3"/>
  <c r="B620" i="3"/>
  <c r="D620" i="3"/>
  <c r="G517" i="3"/>
  <c r="N517" i="3" s="1"/>
  <c r="E517" i="3"/>
  <c r="L517" i="3" s="1"/>
  <c r="C517" i="3"/>
  <c r="F517" i="3"/>
  <c r="D517" i="3"/>
  <c r="B517" i="3"/>
  <c r="G623" i="3" l="1"/>
  <c r="N623" i="3" s="1"/>
  <c r="E623" i="3"/>
  <c r="L623" i="3" s="1"/>
  <c r="C623" i="3"/>
  <c r="F623" i="3"/>
  <c r="B623" i="3"/>
  <c r="D623" i="3"/>
  <c r="K517" i="3" s="1"/>
  <c r="K513" i="3"/>
  <c r="K473" i="3"/>
  <c r="K466" i="3"/>
  <c r="K443" i="3"/>
  <c r="K426" i="3"/>
  <c r="K418" i="3"/>
  <c r="K354" i="3"/>
  <c r="K321" i="3"/>
  <c r="K304" i="3"/>
  <c r="K297" i="3"/>
  <c r="K287" i="3"/>
  <c r="K273" i="3"/>
  <c r="K267" i="3"/>
  <c r="K261" i="3"/>
  <c r="K500" i="3"/>
  <c r="K495" i="3"/>
  <c r="K452" i="3"/>
  <c r="K435" i="3"/>
  <c r="K408" i="3"/>
  <c r="K400" i="3"/>
  <c r="K392" i="3"/>
  <c r="K383" i="3"/>
  <c r="K375" i="3"/>
  <c r="K362" i="3"/>
  <c r="K338" i="3"/>
  <c r="K315" i="3"/>
  <c r="K308" i="3"/>
  <c r="K302" i="3"/>
  <c r="K282" i="3"/>
  <c r="K278" i="3"/>
  <c r="K263" i="3"/>
  <c r="J517" i="3"/>
  <c r="J512" i="3"/>
  <c r="J500" i="3"/>
  <c r="J509" i="3"/>
  <c r="J452" i="3"/>
  <c r="J450" i="3"/>
  <c r="J435" i="3"/>
  <c r="J414" i="3"/>
  <c r="J408" i="3"/>
  <c r="J406" i="3"/>
  <c r="J400" i="3"/>
  <c r="J398" i="3"/>
  <c r="J392" i="3"/>
  <c r="J389" i="3"/>
  <c r="J383" i="3"/>
  <c r="J381" i="3"/>
  <c r="J375" i="3"/>
  <c r="J364" i="3"/>
  <c r="J362" i="3"/>
  <c r="J348" i="3"/>
  <c r="J338" i="3"/>
  <c r="J332" i="3"/>
  <c r="J315" i="3"/>
  <c r="J308" i="3"/>
  <c r="J306" i="3"/>
  <c r="J276" i="3"/>
  <c r="J513" i="3"/>
  <c r="J506" i="3"/>
  <c r="J476" i="3"/>
  <c r="J475" i="3"/>
  <c r="J473" i="3"/>
  <c r="J468" i="3"/>
  <c r="J466" i="3"/>
  <c r="J458" i="3"/>
  <c r="J443" i="3"/>
  <c r="J441" i="3"/>
  <c r="J426" i="3"/>
  <c r="J420" i="3"/>
  <c r="J418" i="3"/>
  <c r="J356" i="3"/>
  <c r="J354" i="3"/>
  <c r="J323" i="3"/>
  <c r="J321" i="3"/>
  <c r="J297" i="3"/>
  <c r="J267" i="3"/>
  <c r="J265" i="3"/>
  <c r="I620" i="3"/>
  <c r="I611" i="3"/>
  <c r="I572" i="3"/>
  <c r="I564" i="3"/>
  <c r="I556" i="3"/>
  <c r="I546" i="3"/>
  <c r="I535" i="3"/>
  <c r="I527" i="3"/>
  <c r="I519" i="3"/>
  <c r="I614" i="3"/>
  <c r="I601" i="3"/>
  <c r="I599" i="3"/>
  <c r="I592" i="3"/>
  <c r="I590" i="3"/>
  <c r="I586" i="3"/>
  <c r="I582" i="3"/>
  <c r="I578" i="3"/>
  <c r="I549" i="3"/>
  <c r="I543" i="3"/>
  <c r="I618" i="3"/>
  <c r="I593" i="3"/>
  <c r="I591" i="3"/>
  <c r="I550" i="3"/>
  <c r="I542" i="3"/>
  <c r="I531" i="3"/>
  <c r="I525" i="3"/>
  <c r="I612" i="3"/>
  <c r="I608" i="3"/>
  <c r="I606" i="3"/>
  <c r="I603" i="3"/>
  <c r="I594" i="3"/>
  <c r="I584" i="3"/>
  <c r="I573" i="3"/>
  <c r="I557" i="3"/>
  <c r="I545" i="3"/>
  <c r="I539" i="3"/>
  <c r="I522" i="3"/>
  <c r="J620" i="3"/>
  <c r="J618" i="3"/>
  <c r="J570" i="3"/>
  <c r="J562" i="3"/>
  <c r="J554" i="3"/>
  <c r="J548" i="3"/>
  <c r="J540" i="3"/>
  <c r="J529" i="3"/>
  <c r="J523" i="3"/>
  <c r="J521" i="3"/>
  <c r="J616" i="3"/>
  <c r="J612" i="3"/>
  <c r="J608" i="3"/>
  <c r="J603" i="3"/>
  <c r="J594" i="3"/>
  <c r="J584" i="3"/>
  <c r="J569" i="3"/>
  <c r="J561" i="3"/>
  <c r="J557" i="3"/>
  <c r="J551" i="3"/>
  <c r="J528" i="3"/>
  <c r="J581" i="3"/>
  <c r="J544" i="3"/>
  <c r="J533" i="3"/>
  <c r="J614" i="3"/>
  <c r="J601" i="3"/>
  <c r="J592" i="3"/>
  <c r="J590" i="3"/>
  <c r="J588" i="3"/>
  <c r="J582" i="3"/>
  <c r="J580" i="3"/>
  <c r="J567" i="3"/>
  <c r="J534" i="3"/>
  <c r="J530" i="3"/>
  <c r="J518" i="3"/>
  <c r="I538" i="3"/>
  <c r="K484" i="3"/>
  <c r="K281" i="3"/>
  <c r="K258" i="3"/>
  <c r="K205" i="3"/>
  <c r="K298" i="3"/>
  <c r="J274" i="3"/>
  <c r="J78" i="3"/>
  <c r="J559" i="3"/>
  <c r="K515" i="3"/>
  <c r="I487" i="3"/>
  <c r="J376" i="3"/>
  <c r="K340" i="3"/>
  <c r="I319" i="3"/>
  <c r="K295" i="3"/>
  <c r="J532" i="3"/>
  <c r="I502" i="3"/>
  <c r="I439" i="3"/>
  <c r="I409" i="3"/>
  <c r="J397" i="3"/>
  <c r="J203" i="3"/>
  <c r="K226" i="3"/>
  <c r="K175" i="3"/>
  <c r="I163" i="3"/>
  <c r="J158" i="3"/>
  <c r="I471" i="3"/>
  <c r="K444" i="3"/>
  <c r="I429" i="3"/>
  <c r="J427" i="3"/>
  <c r="J390" i="3"/>
  <c r="J330" i="3"/>
  <c r="K257" i="3"/>
  <c r="I253" i="3"/>
  <c r="K241" i="3"/>
  <c r="J235" i="3"/>
  <c r="K224" i="3"/>
  <c r="I214" i="3"/>
  <c r="I187" i="3"/>
  <c r="K117" i="3"/>
  <c r="I105" i="3"/>
  <c r="J93" i="3"/>
  <c r="J77" i="3"/>
  <c r="K55" i="3"/>
  <c r="K296" i="3"/>
  <c r="K271" i="3"/>
  <c r="K516" i="3"/>
  <c r="K514" i="3"/>
  <c r="K490" i="3"/>
  <c r="K457" i="3"/>
  <c r="K442" i="3"/>
  <c r="I388" i="3"/>
  <c r="K349" i="3"/>
  <c r="K337" i="3"/>
  <c r="K316" i="3"/>
  <c r="K292" i="3"/>
  <c r="K272" i="3"/>
  <c r="K238" i="3"/>
  <c r="I223" i="3"/>
  <c r="J217" i="3"/>
  <c r="K204" i="3"/>
  <c r="J150" i="3"/>
  <c r="K84" i="3"/>
  <c r="I26" i="3"/>
  <c r="J609" i="3"/>
  <c r="I581" i="3"/>
  <c r="I566" i="3"/>
  <c r="I554" i="3"/>
  <c r="J542" i="3"/>
  <c r="J531" i="3"/>
  <c r="I523" i="3"/>
  <c r="J504" i="3"/>
  <c r="K479" i="3"/>
  <c r="I465" i="3"/>
  <c r="K453" i="3"/>
  <c r="J438" i="3"/>
  <c r="J423" i="3"/>
  <c r="K411" i="3"/>
  <c r="J393" i="3"/>
  <c r="K380" i="3"/>
  <c r="I363" i="3"/>
  <c r="K351" i="3"/>
  <c r="J333" i="3"/>
  <c r="K320" i="3"/>
  <c r="J312" i="3"/>
  <c r="I299" i="3"/>
  <c r="J279" i="3"/>
  <c r="J248" i="3"/>
  <c r="I236" i="3"/>
  <c r="I228" i="3"/>
  <c r="I209" i="3"/>
  <c r="K188" i="3"/>
  <c r="K174" i="3"/>
  <c r="J172" i="3"/>
  <c r="K164" i="3"/>
  <c r="I145" i="3"/>
  <c r="I131" i="3"/>
  <c r="J109" i="3"/>
  <c r="K101" i="3"/>
  <c r="J85" i="3"/>
  <c r="J70" i="3"/>
  <c r="J62" i="3"/>
  <c r="I58" i="3"/>
  <c r="K45" i="3"/>
  <c r="K37" i="3"/>
  <c r="I25" i="3"/>
  <c r="K21" i="3"/>
  <c r="I16" i="3"/>
  <c r="I8" i="3"/>
  <c r="J599" i="3"/>
  <c r="J563" i="3"/>
  <c r="J549" i="3"/>
  <c r="I534" i="3"/>
  <c r="K507" i="3"/>
  <c r="J505" i="3"/>
  <c r="J501" i="3"/>
  <c r="J489" i="3"/>
  <c r="K483" i="3"/>
  <c r="J480" i="3"/>
  <c r="I475" i="3"/>
  <c r="J456" i="3"/>
  <c r="J446" i="3"/>
  <c r="J437" i="3"/>
  <c r="I426" i="3"/>
  <c r="J422" i="3"/>
  <c r="J416" i="3"/>
  <c r="K410" i="3"/>
  <c r="K404" i="3"/>
  <c r="I400" i="3"/>
  <c r="K394" i="3"/>
  <c r="K387" i="3"/>
  <c r="K379" i="3"/>
  <c r="I375" i="3"/>
  <c r="J370" i="3"/>
  <c r="J366" i="3"/>
  <c r="J360" i="3"/>
  <c r="J350" i="3"/>
  <c r="K342" i="3"/>
  <c r="J336" i="3"/>
  <c r="K327" i="3"/>
  <c r="K317" i="3"/>
  <c r="J311" i="3"/>
  <c r="J304" i="3"/>
  <c r="I300" i="3"/>
  <c r="J287" i="3"/>
  <c r="J280" i="3"/>
  <c r="I273" i="3"/>
  <c r="I263" i="3"/>
  <c r="J255" i="3"/>
  <c r="J245" i="3"/>
  <c r="J237" i="3"/>
  <c r="J218" i="3"/>
  <c r="I210" i="3"/>
  <c r="I191" i="3"/>
  <c r="I183" i="3"/>
  <c r="K171" i="3"/>
  <c r="K161" i="3"/>
  <c r="I148" i="3"/>
  <c r="J136" i="3"/>
  <c r="I126" i="3"/>
  <c r="K116" i="3"/>
  <c r="J112" i="3"/>
  <c r="J100" i="3"/>
  <c r="J94" i="3"/>
  <c r="I90" i="3"/>
  <c r="I82" i="3"/>
  <c r="K69" i="3"/>
  <c r="J61" i="3"/>
  <c r="K52" i="3"/>
  <c r="J36" i="3"/>
  <c r="K30" i="3"/>
  <c r="I19" i="3"/>
  <c r="K13" i="3"/>
  <c r="K391" i="3"/>
  <c r="K373" i="3"/>
  <c r="K329" i="3"/>
  <c r="K310" i="3"/>
  <c r="K283" i="3"/>
  <c r="K196" i="3"/>
  <c r="K54" i="3"/>
  <c r="I80" i="3"/>
  <c r="J617" i="3"/>
  <c r="I598" i="3"/>
  <c r="I583" i="3"/>
  <c r="K481" i="3"/>
  <c r="K428" i="3"/>
  <c r="K382" i="3"/>
  <c r="I358" i="3"/>
  <c r="J346" i="3"/>
  <c r="K313" i="3"/>
  <c r="K301" i="3"/>
  <c r="K289" i="3"/>
  <c r="I526" i="3"/>
  <c r="J508" i="3"/>
  <c r="K460" i="3"/>
  <c r="I448" i="3"/>
  <c r="J433" i="3"/>
  <c r="J415" i="3"/>
  <c r="I371" i="3"/>
  <c r="K202" i="3"/>
  <c r="I169" i="3"/>
  <c r="J159" i="3"/>
  <c r="J79" i="3"/>
  <c r="I575" i="3"/>
  <c r="I493" i="3"/>
  <c r="I430" i="3"/>
  <c r="J331" i="3"/>
  <c r="K208" i="3"/>
  <c r="J190" i="3"/>
  <c r="J157" i="3"/>
  <c r="I147" i="3"/>
  <c r="J141" i="3"/>
  <c r="J135" i="3"/>
  <c r="K111" i="3"/>
  <c r="I99" i="3"/>
  <c r="J87" i="3"/>
  <c r="J71" i="3"/>
  <c r="I50" i="3"/>
  <c r="J44" i="3"/>
  <c r="J38" i="3"/>
  <c r="J537" i="3"/>
  <c r="K451" i="3"/>
  <c r="K436" i="3"/>
  <c r="I367" i="3"/>
  <c r="J355" i="3"/>
  <c r="K322" i="3"/>
  <c r="K286" i="3"/>
  <c r="K244" i="3"/>
  <c r="K232" i="3"/>
  <c r="I184" i="3"/>
  <c r="J181" i="3"/>
  <c r="J156" i="3"/>
  <c r="K53" i="3"/>
  <c r="K498" i="3"/>
  <c r="I488" i="3"/>
  <c r="J474" i="3"/>
  <c r="J465" i="3"/>
  <c r="K459" i="3"/>
  <c r="K449" i="3"/>
  <c r="J434" i="3"/>
  <c r="K425" i="3"/>
  <c r="J417" i="3"/>
  <c r="I411" i="3"/>
  <c r="K405" i="3"/>
  <c r="I395" i="3"/>
  <c r="K384" i="3"/>
  <c r="K374" i="3"/>
  <c r="J363" i="3"/>
  <c r="K357" i="3"/>
  <c r="K347" i="3"/>
  <c r="J339" i="3"/>
  <c r="I326" i="3"/>
  <c r="I318" i="3"/>
  <c r="K305" i="3"/>
  <c r="K299" i="3"/>
  <c r="K290" i="3"/>
  <c r="K275" i="3"/>
  <c r="K264" i="3"/>
  <c r="K260" i="3"/>
  <c r="J176" i="3"/>
  <c r="K166" i="3"/>
  <c r="I125" i="3"/>
  <c r="K115" i="3"/>
  <c r="I109" i="3"/>
  <c r="I101" i="3"/>
  <c r="K91" i="3"/>
  <c r="I85" i="3"/>
  <c r="J81" i="3"/>
  <c r="K72" i="3"/>
  <c r="K66" i="3"/>
  <c r="I62" i="3"/>
  <c r="K51" i="3"/>
  <c r="I47" i="3"/>
  <c r="K41" i="3"/>
  <c r="K35" i="3"/>
  <c r="I31" i="3"/>
  <c r="K25" i="3"/>
  <c r="I20" i="3"/>
  <c r="J16" i="3"/>
  <c r="J10" i="3"/>
  <c r="K499" i="3"/>
  <c r="I132" i="3"/>
  <c r="I108" i="3"/>
  <c r="K178" i="3"/>
  <c r="K173" i="3"/>
  <c r="K148" i="3"/>
  <c r="K134" i="3"/>
  <c r="K124" i="3"/>
  <c r="K110" i="3"/>
  <c r="K82" i="3"/>
  <c r="K75" i="3"/>
  <c r="K73" i="3"/>
  <c r="K48" i="3"/>
  <c r="K34" i="3"/>
  <c r="K24" i="3"/>
  <c r="K162" i="3"/>
  <c r="K160" i="3"/>
  <c r="K155" i="3"/>
  <c r="K139" i="3"/>
  <c r="K137" i="3"/>
  <c r="K167" i="3"/>
  <c r="K165" i="3"/>
  <c r="K142" i="3"/>
  <c r="K140" i="3"/>
  <c r="K130" i="3"/>
  <c r="K128" i="3"/>
  <c r="K106" i="3"/>
  <c r="K104" i="3"/>
  <c r="K98" i="3"/>
  <c r="K96" i="3"/>
  <c r="K90" i="3"/>
  <c r="K88" i="3"/>
  <c r="K67" i="3"/>
  <c r="K57" i="3"/>
  <c r="K42" i="3"/>
  <c r="K40" i="3"/>
  <c r="K19" i="3"/>
  <c r="K9" i="3"/>
  <c r="J178" i="3"/>
  <c r="J139" i="3"/>
  <c r="J137" i="3"/>
  <c r="J167" i="3"/>
  <c r="J165" i="3"/>
  <c r="J142" i="3"/>
  <c r="J140" i="3"/>
  <c r="J130" i="3"/>
  <c r="J128" i="3"/>
  <c r="J106" i="3"/>
  <c r="J104" i="3"/>
  <c r="J98" i="3"/>
  <c r="J96" i="3"/>
  <c r="J90" i="3"/>
  <c r="J88" i="3"/>
  <c r="J67" i="3"/>
  <c r="J57" i="3"/>
  <c r="J42" i="3"/>
  <c r="J40" i="3"/>
  <c r="J19" i="3"/>
  <c r="J9" i="3"/>
  <c r="J145" i="3"/>
  <c r="J173" i="3"/>
  <c r="J148" i="3"/>
  <c r="J134" i="3"/>
  <c r="J124" i="3"/>
  <c r="J110" i="3"/>
  <c r="J82" i="3"/>
  <c r="J75" i="3"/>
  <c r="J73" i="3"/>
  <c r="J48" i="3"/>
  <c r="J34" i="3"/>
  <c r="J24" i="3"/>
  <c r="J259" i="3"/>
  <c r="J242" i="3"/>
  <c r="J201" i="3"/>
  <c r="J186" i="3"/>
  <c r="J179" i="3"/>
  <c r="J191" i="3"/>
  <c r="J189" i="3"/>
  <c r="J228" i="3"/>
  <c r="J219" i="3"/>
  <c r="J197" i="3"/>
  <c r="J192" i="3"/>
  <c r="J251" i="3"/>
  <c r="J249" i="3"/>
  <c r="J233" i="3"/>
  <c r="J212" i="3"/>
  <c r="J210" i="3"/>
  <c r="J183" i="3"/>
  <c r="J182" i="3"/>
  <c r="J180" i="3"/>
  <c r="I259" i="3"/>
  <c r="I248" i="3"/>
  <c r="I246" i="3"/>
  <c r="I207" i="3"/>
  <c r="I197" i="3"/>
  <c r="I188" i="3"/>
  <c r="I185" i="3"/>
  <c r="I230" i="3"/>
  <c r="I221" i="3"/>
  <c r="I255" i="3"/>
  <c r="I239" i="3"/>
  <c r="I237" i="3"/>
  <c r="I216" i="3"/>
  <c r="I198" i="3"/>
  <c r="I193" i="3"/>
  <c r="I622" i="3"/>
  <c r="J621" i="3"/>
  <c r="I621" i="3"/>
  <c r="K464" i="3"/>
  <c r="J309" i="3"/>
  <c r="J579" i="3"/>
  <c r="I562" i="3"/>
  <c r="I474" i="3"/>
  <c r="I374" i="3"/>
  <c r="J288" i="3"/>
  <c r="I268" i="3"/>
  <c r="J494" i="3"/>
  <c r="J447" i="3"/>
  <c r="J395" i="3"/>
  <c r="J369" i="3"/>
  <c r="I201" i="3"/>
  <c r="J168" i="3"/>
  <c r="J619" i="3"/>
  <c r="I604" i="3"/>
  <c r="K445" i="3"/>
  <c r="I281" i="3"/>
  <c r="J205" i="3"/>
  <c r="J298" i="3"/>
  <c r="I78" i="3"/>
  <c r="K56" i="3"/>
  <c r="I571" i="3"/>
  <c r="I559" i="3"/>
  <c r="J487" i="3"/>
  <c r="I376" i="3"/>
  <c r="K352" i="3"/>
  <c r="J319" i="3"/>
  <c r="I307" i="3"/>
  <c r="J295" i="3"/>
  <c r="J277" i="3"/>
  <c r="I610" i="3"/>
  <c r="I532" i="3"/>
  <c r="K502" i="3"/>
  <c r="K454" i="3"/>
  <c r="K439" i="3"/>
  <c r="K421" i="3"/>
  <c r="K409" i="3"/>
  <c r="I203" i="3"/>
  <c r="K195" i="3"/>
  <c r="I175" i="3"/>
  <c r="K163" i="3"/>
  <c r="J11" i="3"/>
  <c r="I536" i="3"/>
  <c r="K471" i="3"/>
  <c r="K469" i="3"/>
  <c r="J429" i="3"/>
  <c r="I427" i="3"/>
  <c r="I330" i="3"/>
  <c r="K328" i="3"/>
  <c r="J257" i="3"/>
  <c r="J247" i="3"/>
  <c r="I241" i="3"/>
  <c r="I235" i="3"/>
  <c r="I229" i="3"/>
  <c r="I224" i="3"/>
  <c r="I596" i="3"/>
  <c r="J187" i="3"/>
  <c r="J129" i="3"/>
  <c r="I117" i="3"/>
  <c r="K105" i="3"/>
  <c r="I77" i="3"/>
  <c r="K65" i="3"/>
  <c r="J296" i="3"/>
  <c r="I613" i="3"/>
  <c r="I595" i="3"/>
  <c r="J576" i="3"/>
  <c r="I574" i="3"/>
  <c r="I516" i="3"/>
  <c r="I490" i="3"/>
  <c r="I442" i="3"/>
  <c r="K388" i="3"/>
  <c r="K361" i="3"/>
  <c r="I337" i="3"/>
  <c r="I292" i="3"/>
  <c r="I272" i="3"/>
  <c r="J250" i="3"/>
  <c r="I238" i="3"/>
  <c r="I217" i="3"/>
  <c r="J211" i="3"/>
  <c r="I204" i="3"/>
  <c r="J138" i="3"/>
  <c r="I84" i="3"/>
  <c r="K26" i="3"/>
  <c r="J611" i="3"/>
  <c r="J605" i="3"/>
  <c r="J591" i="3"/>
  <c r="I585" i="3"/>
  <c r="J572" i="3"/>
  <c r="J566" i="3"/>
  <c r="I560" i="3"/>
  <c r="J556" i="3"/>
  <c r="J546" i="3"/>
  <c r="I540" i="3"/>
  <c r="J527" i="3"/>
  <c r="I521" i="3"/>
  <c r="J510" i="3"/>
  <c r="I500" i="3"/>
  <c r="I492" i="3"/>
  <c r="J486" i="3"/>
  <c r="J477" i="3"/>
  <c r="K461" i="3"/>
  <c r="J455" i="3"/>
  <c r="K447" i="3"/>
  <c r="K438" i="3"/>
  <c r="J432" i="3"/>
  <c r="I419" i="3"/>
  <c r="J411" i="3"/>
  <c r="J401" i="3"/>
  <c r="K393" i="3"/>
  <c r="I384" i="3"/>
  <c r="J378" i="3"/>
  <c r="I365" i="3"/>
  <c r="I357" i="3"/>
  <c r="J351" i="3"/>
  <c r="J341" i="3"/>
  <c r="K333" i="3"/>
  <c r="I324" i="3"/>
  <c r="J318" i="3"/>
  <c r="J305" i="3"/>
  <c r="J294" i="3"/>
  <c r="J284" i="3"/>
  <c r="J275" i="3"/>
  <c r="J266" i="3"/>
  <c r="I260" i="3"/>
  <c r="I252" i="3"/>
  <c r="I240" i="3"/>
  <c r="J234" i="3"/>
  <c r="J221" i="3"/>
  <c r="I213" i="3"/>
  <c r="J207" i="3"/>
  <c r="J188" i="3"/>
  <c r="J177" i="3"/>
  <c r="J174" i="3"/>
  <c r="K170" i="3"/>
  <c r="J164" i="3"/>
  <c r="I155" i="3"/>
  <c r="K149" i="3"/>
  <c r="K143" i="3"/>
  <c r="K133" i="3"/>
  <c r="J125" i="3"/>
  <c r="K119" i="3"/>
  <c r="K109" i="3"/>
  <c r="J101" i="3"/>
  <c r="K95" i="3"/>
  <c r="K85" i="3"/>
  <c r="K76" i="3"/>
  <c r="K70" i="3"/>
  <c r="I64" i="3"/>
  <c r="K60" i="3"/>
  <c r="J47" i="3"/>
  <c r="I43" i="3"/>
  <c r="J37" i="3"/>
  <c r="J31" i="3"/>
  <c r="I27" i="3"/>
  <c r="J21" i="3"/>
  <c r="I18" i="3"/>
  <c r="J12" i="3"/>
  <c r="I616" i="3"/>
  <c r="J586" i="3"/>
  <c r="I580" i="3"/>
  <c r="J573" i="3"/>
  <c r="I567" i="3"/>
  <c r="I551" i="3"/>
  <c r="J539" i="3"/>
  <c r="I524" i="3"/>
  <c r="I518" i="3"/>
  <c r="I505" i="3"/>
  <c r="K501" i="3"/>
  <c r="I495" i="3"/>
  <c r="K489" i="3"/>
  <c r="J482" i="3"/>
  <c r="K478" i="3"/>
  <c r="I473" i="3"/>
  <c r="J464" i="3"/>
  <c r="K456" i="3"/>
  <c r="K446" i="3"/>
  <c r="K437" i="3"/>
  <c r="J431" i="3"/>
  <c r="K422" i="3"/>
  <c r="K416" i="3"/>
  <c r="J412" i="3"/>
  <c r="I406" i="3"/>
  <c r="J402" i="3"/>
  <c r="J396" i="3"/>
  <c r="I389" i="3"/>
  <c r="J385" i="3"/>
  <c r="J379" i="3"/>
  <c r="K372" i="3"/>
  <c r="K368" i="3"/>
  <c r="I364" i="3"/>
  <c r="I356" i="3"/>
  <c r="I348" i="3"/>
  <c r="J342" i="3"/>
  <c r="K334" i="3"/>
  <c r="J327" i="3"/>
  <c r="J317" i="3"/>
  <c r="I309" i="3"/>
  <c r="I304" i="3"/>
  <c r="J300" i="3"/>
  <c r="J293" i="3"/>
  <c r="J285" i="3"/>
  <c r="J278" i="3"/>
  <c r="J269" i="3"/>
  <c r="J263" i="3"/>
  <c r="I251" i="3"/>
  <c r="J243" i="3"/>
  <c r="I233" i="3"/>
  <c r="I227" i="3"/>
  <c r="I218" i="3"/>
  <c r="I206" i="3"/>
  <c r="J198" i="3"/>
  <c r="I189" i="3"/>
  <c r="I182" i="3"/>
  <c r="J171" i="3"/>
  <c r="J161" i="3"/>
  <c r="J152" i="3"/>
  <c r="I142" i="3"/>
  <c r="I134" i="3"/>
  <c r="K126" i="3"/>
  <c r="K122" i="3"/>
  <c r="J116" i="3"/>
  <c r="K114" i="3"/>
  <c r="I110" i="3"/>
  <c r="K102" i="3"/>
  <c r="I96" i="3"/>
  <c r="K92" i="3"/>
  <c r="K86" i="3"/>
  <c r="J69" i="3"/>
  <c r="K63" i="3"/>
  <c r="J52" i="3"/>
  <c r="K46" i="3"/>
  <c r="K36" i="3"/>
  <c r="J28" i="3"/>
  <c r="K22" i="3"/>
  <c r="J13" i="3"/>
  <c r="K7" i="3"/>
  <c r="K6" i="3"/>
  <c r="I602" i="3"/>
  <c r="J577" i="3"/>
  <c r="K470" i="3"/>
  <c r="I373" i="3"/>
  <c r="J310" i="3"/>
  <c r="I196" i="3"/>
  <c r="J80" i="3"/>
  <c r="I617" i="3"/>
  <c r="J583" i="3"/>
  <c r="I565" i="3"/>
  <c r="I541" i="3"/>
  <c r="I428" i="3"/>
  <c r="J358" i="3"/>
  <c r="I346" i="3"/>
  <c r="K325" i="3"/>
  <c r="J301" i="3"/>
  <c r="J289" i="3"/>
  <c r="I270" i="3"/>
  <c r="J496" i="3"/>
  <c r="I460" i="3"/>
  <c r="K448" i="3"/>
  <c r="I415" i="3"/>
  <c r="K403" i="3"/>
  <c r="K371" i="3"/>
  <c r="J225" i="3"/>
  <c r="J202" i="3"/>
  <c r="K194" i="3"/>
  <c r="K169" i="3"/>
  <c r="I79" i="3"/>
  <c r="K17" i="3"/>
  <c r="I597" i="3"/>
  <c r="J511" i="3"/>
  <c r="J493" i="3"/>
  <c r="J472" i="3"/>
  <c r="J430" i="3"/>
  <c r="I331" i="3"/>
  <c r="J220" i="3"/>
  <c r="I208" i="3"/>
  <c r="I157" i="3"/>
  <c r="K153" i="3"/>
  <c r="K147" i="3"/>
  <c r="I135" i="3"/>
  <c r="K123" i="3"/>
  <c r="J99" i="3"/>
  <c r="I87" i="3"/>
  <c r="J59" i="3"/>
  <c r="J50" i="3"/>
  <c r="I44" i="3"/>
  <c r="J32" i="3"/>
  <c r="J607" i="3"/>
  <c r="I537" i="3"/>
  <c r="K463" i="3"/>
  <c r="I436" i="3"/>
  <c r="K367" i="3"/>
  <c r="J343" i="3"/>
  <c r="I322" i="3"/>
  <c r="I286" i="3"/>
  <c r="I256" i="3"/>
  <c r="J232" i="3"/>
  <c r="K184" i="3"/>
  <c r="I156" i="3"/>
  <c r="K144" i="3"/>
  <c r="J498" i="3"/>
  <c r="K492" i="3"/>
  <c r="I477" i="3"/>
  <c r="K467" i="3"/>
  <c r="J459" i="3"/>
  <c r="J449" i="3"/>
  <c r="I438" i="3"/>
  <c r="J425" i="3"/>
  <c r="K419" i="3"/>
  <c r="K413" i="3"/>
  <c r="J405" i="3"/>
  <c r="K399" i="3"/>
  <c r="J384" i="3"/>
  <c r="J374" i="3"/>
  <c r="K365" i="3"/>
  <c r="J357" i="3"/>
  <c r="J347" i="3"/>
  <c r="I341" i="3"/>
  <c r="I333" i="3"/>
  <c r="I320" i="3"/>
  <c r="I312" i="3"/>
  <c r="J299" i="3"/>
  <c r="J290" i="3"/>
  <c r="K279" i="3"/>
  <c r="I264" i="3"/>
  <c r="J260" i="3"/>
  <c r="I199" i="3"/>
  <c r="I176" i="3"/>
  <c r="J162" i="3"/>
  <c r="J155" i="3"/>
  <c r="I127" i="3"/>
  <c r="I119" i="3"/>
  <c r="J113" i="3"/>
  <c r="I103" i="3"/>
  <c r="I95" i="3"/>
  <c r="J89" i="3"/>
  <c r="K81" i="3"/>
  <c r="J74" i="3"/>
  <c r="I68" i="3"/>
  <c r="J64" i="3"/>
  <c r="J58" i="3"/>
  <c r="J49" i="3"/>
  <c r="J43" i="3"/>
  <c r="I37" i="3"/>
  <c r="J33" i="3"/>
  <c r="J27" i="3"/>
  <c r="I21" i="3"/>
  <c r="K16" i="3"/>
  <c r="K10" i="3"/>
  <c r="I499" i="3"/>
  <c r="J485" i="3"/>
  <c r="K475" i="3"/>
  <c r="J132" i="3"/>
  <c r="K120" i="3"/>
  <c r="I112" i="3"/>
  <c r="J108" i="3"/>
  <c r="I517" i="3"/>
  <c r="I510" i="3"/>
  <c r="I513" i="3"/>
  <c r="I503" i="3"/>
  <c r="I497" i="3"/>
  <c r="I489" i="3"/>
  <c r="I482" i="3"/>
  <c r="I478" i="3"/>
  <c r="I462" i="3"/>
  <c r="I446" i="3"/>
  <c r="I431" i="3"/>
  <c r="I422" i="3"/>
  <c r="I412" i="3"/>
  <c r="I404" i="3"/>
  <c r="I396" i="3"/>
  <c r="I387" i="3"/>
  <c r="I379" i="3"/>
  <c r="I372" i="3"/>
  <c r="I368" i="3"/>
  <c r="I360" i="3"/>
  <c r="I344" i="3"/>
  <c r="I336" i="3"/>
  <c r="I327" i="3"/>
  <c r="I280" i="3"/>
  <c r="I278" i="3"/>
  <c r="I512" i="3"/>
  <c r="I504" i="3"/>
  <c r="I507" i="3"/>
  <c r="I501" i="3"/>
  <c r="I491" i="3"/>
  <c r="I483" i="3"/>
  <c r="I480" i="3"/>
  <c r="I464" i="3"/>
  <c r="I456" i="3"/>
  <c r="I437" i="3"/>
  <c r="I424" i="3"/>
  <c r="I416" i="3"/>
  <c r="I410" i="3"/>
  <c r="I402" i="3"/>
  <c r="I394" i="3"/>
  <c r="I385" i="3"/>
  <c r="I377" i="3"/>
  <c r="I370" i="3"/>
  <c r="I366" i="3"/>
  <c r="I350" i="3"/>
  <c r="I342" i="3"/>
  <c r="I334" i="3"/>
  <c r="I317" i="3"/>
  <c r="I287" i="3"/>
  <c r="I285" i="3"/>
  <c r="I269" i="3"/>
  <c r="K620" i="3"/>
  <c r="K618" i="3"/>
  <c r="K609" i="3"/>
  <c r="K600" i="3"/>
  <c r="K593" i="3"/>
  <c r="K591" i="3"/>
  <c r="K585" i="3"/>
  <c r="K581" i="3"/>
  <c r="K568" i="3"/>
  <c r="K560" i="3"/>
  <c r="K552" i="3"/>
  <c r="K544" i="3"/>
  <c r="K533" i="3"/>
  <c r="K567" i="3"/>
  <c r="K534" i="3"/>
  <c r="K530" i="3"/>
  <c r="K524" i="3"/>
  <c r="K518" i="3"/>
  <c r="K615" i="3"/>
  <c r="K611" i="3"/>
  <c r="K605" i="3"/>
  <c r="K587" i="3"/>
  <c r="K579" i="3"/>
  <c r="K572" i="3"/>
  <c r="K570" i="3"/>
  <c r="K566" i="3"/>
  <c r="K564" i="3"/>
  <c r="K562" i="3"/>
  <c r="K558" i="3"/>
  <c r="K556" i="3"/>
  <c r="K554" i="3"/>
  <c r="K548" i="3"/>
  <c r="K540" i="3"/>
  <c r="K529" i="3"/>
  <c r="K523" i="3"/>
  <c r="K521" i="3"/>
  <c r="K563" i="3"/>
  <c r="K555" i="3"/>
  <c r="K551" i="3"/>
  <c r="K528" i="3"/>
  <c r="K619" i="3"/>
  <c r="J604" i="3"/>
  <c r="I445" i="3"/>
  <c r="J484" i="3"/>
  <c r="J281" i="3"/>
  <c r="J258" i="3"/>
  <c r="I205" i="3"/>
  <c r="K274" i="3"/>
  <c r="K78" i="3"/>
  <c r="I56" i="3"/>
  <c r="J589" i="3"/>
  <c r="K559" i="3"/>
  <c r="I547" i="3"/>
  <c r="J515" i="3"/>
  <c r="K376" i="3"/>
  <c r="I352" i="3"/>
  <c r="J340" i="3"/>
  <c r="K307" i="3"/>
  <c r="K277" i="3"/>
  <c r="K532" i="3"/>
  <c r="I520" i="3"/>
  <c r="I454" i="3"/>
  <c r="I421" i="3"/>
  <c r="K397" i="3"/>
  <c r="K203" i="3"/>
  <c r="I195" i="3"/>
  <c r="J226" i="3"/>
  <c r="J175" i="3"/>
  <c r="K158" i="3"/>
  <c r="I11" i="3"/>
  <c r="J536" i="3"/>
  <c r="I469" i="3"/>
  <c r="J444" i="3"/>
  <c r="K427" i="3"/>
  <c r="K390" i="3"/>
  <c r="K330" i="3"/>
  <c r="I328" i="3"/>
  <c r="K253" i="3"/>
  <c r="K247" i="3"/>
  <c r="K235" i="3"/>
  <c r="K229" i="3"/>
  <c r="K214" i="3"/>
  <c r="K596" i="3"/>
  <c r="I129" i="3"/>
  <c r="J117" i="3"/>
  <c r="K93" i="3"/>
  <c r="K77" i="3"/>
  <c r="I65" i="3"/>
  <c r="J55" i="3"/>
  <c r="I296" i="3"/>
  <c r="I271" i="3"/>
  <c r="K595" i="3"/>
  <c r="K574" i="3"/>
  <c r="J516" i="3"/>
  <c r="J514" i="3"/>
  <c r="J490" i="3"/>
  <c r="J457" i="3"/>
  <c r="J442" i="3"/>
  <c r="I361" i="3"/>
  <c r="J349" i="3"/>
  <c r="J337" i="3"/>
  <c r="J316" i="3"/>
  <c r="J292" i="3"/>
  <c r="K250" i="3"/>
  <c r="K223" i="3"/>
  <c r="K217" i="3"/>
  <c r="K211" i="3"/>
  <c r="K150" i="3"/>
  <c r="I138" i="3"/>
  <c r="J84" i="3"/>
  <c r="J615" i="3"/>
  <c r="J585" i="3"/>
  <c r="I570" i="3"/>
  <c r="I558" i="3"/>
  <c r="J550" i="3"/>
  <c r="I544" i="3"/>
  <c r="K535" i="3"/>
  <c r="K527" i="3"/>
  <c r="K519" i="3"/>
  <c r="K486" i="3"/>
  <c r="K477" i="3"/>
  <c r="K455" i="3"/>
  <c r="J440" i="3"/>
  <c r="K432" i="3"/>
  <c r="I417" i="3"/>
  <c r="I399" i="3"/>
  <c r="J386" i="3"/>
  <c r="K378" i="3"/>
  <c r="K353" i="3"/>
  <c r="I339" i="3"/>
  <c r="J326" i="3"/>
  <c r="K318" i="3"/>
  <c r="I305" i="3"/>
  <c r="I290" i="3"/>
  <c r="I266" i="3"/>
  <c r="J240" i="3"/>
  <c r="I234" i="3"/>
  <c r="J213" i="3"/>
  <c r="I192" i="3"/>
  <c r="I177" i="3"/>
  <c r="K172" i="3"/>
  <c r="J170" i="3"/>
  <c r="J149" i="3"/>
  <c r="J133" i="3"/>
  <c r="I115" i="3"/>
  <c r="I107" i="3"/>
  <c r="I91" i="3"/>
  <c r="J76" i="3"/>
  <c r="J68" i="3"/>
  <c r="J60" i="3"/>
  <c r="I49" i="3"/>
  <c r="K39" i="3"/>
  <c r="K29" i="3"/>
  <c r="K23" i="3"/>
  <c r="K20" i="3"/>
  <c r="K12" i="3"/>
  <c r="K616" i="3"/>
  <c r="K603" i="3"/>
  <c r="K594" i="3"/>
  <c r="K588" i="3"/>
  <c r="K582" i="3"/>
  <c r="K578" i="3"/>
  <c r="K569" i="3"/>
  <c r="I561" i="3"/>
  <c r="I555" i="3"/>
  <c r="J545" i="3"/>
  <c r="K539" i="3"/>
  <c r="I528" i="3"/>
  <c r="I509" i="3"/>
  <c r="K505" i="3"/>
  <c r="J503" i="3"/>
  <c r="K497" i="3"/>
  <c r="I485" i="3"/>
  <c r="K482" i="3"/>
  <c r="J478" i="3"/>
  <c r="I468" i="3"/>
  <c r="I450" i="3"/>
  <c r="I441" i="3"/>
  <c r="K431" i="3"/>
  <c r="J424" i="3"/>
  <c r="I418" i="3"/>
  <c r="K412" i="3"/>
  <c r="I408" i="3"/>
  <c r="K402" i="3"/>
  <c r="K396" i="3"/>
  <c r="I392" i="3"/>
  <c r="K385" i="3"/>
  <c r="K377" i="3"/>
  <c r="J372" i="3"/>
  <c r="J368" i="3"/>
  <c r="I362" i="3"/>
  <c r="I354" i="3"/>
  <c r="K344" i="3"/>
  <c r="I338" i="3"/>
  <c r="J334" i="3"/>
  <c r="I323" i="3"/>
  <c r="I315" i="3"/>
  <c r="I306" i="3"/>
  <c r="J302" i="3"/>
  <c r="I293" i="3"/>
  <c r="J282" i="3"/>
  <c r="I276" i="3"/>
  <c r="I267" i="3"/>
  <c r="I261" i="3"/>
  <c r="I249" i="3"/>
  <c r="I243" i="3"/>
  <c r="I231" i="3"/>
  <c r="J216" i="3"/>
  <c r="I200" i="3"/>
  <c r="K185" i="3"/>
  <c r="I180" i="3"/>
  <c r="I167" i="3"/>
  <c r="K154" i="3"/>
  <c r="I140" i="3"/>
  <c r="I130" i="3"/>
  <c r="I124" i="3"/>
  <c r="I114" i="3"/>
  <c r="I106" i="3"/>
  <c r="I98" i="3"/>
  <c r="J92" i="3"/>
  <c r="J86" i="3"/>
  <c r="I73" i="3"/>
  <c r="J63" i="3"/>
  <c r="I57" i="3"/>
  <c r="I42" i="3"/>
  <c r="I34" i="3"/>
  <c r="K28" i="3"/>
  <c r="K15" i="3"/>
  <c r="J6" i="3"/>
  <c r="K602" i="3"/>
  <c r="I470" i="3"/>
  <c r="J391" i="3"/>
  <c r="J373" i="3"/>
  <c r="J329" i="3"/>
  <c r="I310" i="3"/>
  <c r="J283" i="3"/>
  <c r="J196" i="3"/>
  <c r="J54" i="3"/>
  <c r="K617" i="3"/>
  <c r="K598" i="3"/>
  <c r="K583" i="3"/>
  <c r="K565" i="3"/>
  <c r="I553" i="3"/>
  <c r="J541" i="3"/>
  <c r="J481" i="3"/>
  <c r="J428" i="3"/>
  <c r="J382" i="3"/>
  <c r="K346" i="3"/>
  <c r="I325" i="3"/>
  <c r="J313" i="3"/>
  <c r="I301" i="3"/>
  <c r="K270" i="3"/>
  <c r="K508" i="3"/>
  <c r="I496" i="3"/>
  <c r="J460" i="3"/>
  <c r="K433" i="3"/>
  <c r="K415" i="3"/>
  <c r="I403" i="3"/>
  <c r="K225" i="3"/>
  <c r="I194" i="3"/>
  <c r="K159" i="3"/>
  <c r="K79" i="3"/>
  <c r="I17" i="3"/>
  <c r="K575" i="3"/>
  <c r="I511" i="3"/>
  <c r="I472" i="3"/>
  <c r="K331" i="3"/>
  <c r="K220" i="3"/>
  <c r="K190" i="3"/>
  <c r="K157" i="3"/>
  <c r="I153" i="3"/>
  <c r="K141" i="3"/>
  <c r="K135" i="3"/>
  <c r="I123" i="3"/>
  <c r="J111" i="3"/>
  <c r="K87" i="3"/>
  <c r="K71" i="3"/>
  <c r="I59" i="3"/>
  <c r="K44" i="3"/>
  <c r="K38" i="3"/>
  <c r="I32" i="3"/>
  <c r="K537" i="3"/>
  <c r="I463" i="3"/>
  <c r="J451" i="3"/>
  <c r="J436" i="3"/>
  <c r="K355" i="3"/>
  <c r="I343" i="3"/>
  <c r="J322" i="3"/>
  <c r="K256" i="3"/>
  <c r="J244" i="3"/>
  <c r="I232" i="3"/>
  <c r="K181" i="3"/>
  <c r="K156" i="3"/>
  <c r="I144" i="3"/>
  <c r="J53" i="3"/>
  <c r="J492" i="3"/>
  <c r="I479" i="3"/>
  <c r="J467" i="3"/>
  <c r="I461" i="3"/>
  <c r="I453" i="3"/>
  <c r="I440" i="3"/>
  <c r="I432" i="3"/>
  <c r="J419" i="3"/>
  <c r="J413" i="3"/>
  <c r="K407" i="3"/>
  <c r="J399" i="3"/>
  <c r="I386" i="3"/>
  <c r="I378" i="3"/>
  <c r="J365" i="3"/>
  <c r="I359" i="3"/>
  <c r="I351" i="3"/>
  <c r="K345" i="3"/>
  <c r="I335" i="3"/>
  <c r="K324" i="3"/>
  <c r="K314" i="3"/>
  <c r="K303" i="3"/>
  <c r="K294" i="3"/>
  <c r="K284" i="3"/>
  <c r="K266" i="3"/>
  <c r="K262" i="3"/>
  <c r="K199" i="3"/>
  <c r="K176" i="3"/>
  <c r="J166" i="3"/>
  <c r="J121" i="3"/>
  <c r="K113" i="3"/>
  <c r="J107" i="3"/>
  <c r="J97" i="3"/>
  <c r="K89" i="3"/>
  <c r="J83" i="3"/>
  <c r="K74" i="3"/>
  <c r="I70" i="3"/>
  <c r="K64" i="3"/>
  <c r="K58" i="3"/>
  <c r="K49" i="3"/>
  <c r="K43" i="3"/>
  <c r="I39" i="3"/>
  <c r="K33" i="3"/>
  <c r="K27" i="3"/>
  <c r="I23" i="3"/>
  <c r="J18" i="3"/>
  <c r="I12" i="3"/>
  <c r="J8" i="3"/>
  <c r="J499" i="3"/>
  <c r="I120" i="3"/>
  <c r="I178" i="3"/>
  <c r="I170" i="3"/>
  <c r="I164" i="3"/>
  <c r="I149" i="3"/>
  <c r="I143" i="3"/>
  <c r="I161" i="3"/>
  <c r="I152" i="3"/>
  <c r="I136" i="3"/>
  <c r="I92" i="3"/>
  <c r="I69" i="3"/>
  <c r="I61" i="3"/>
  <c r="I46" i="3"/>
  <c r="I30" i="3"/>
  <c r="I22" i="3"/>
  <c r="I13" i="3"/>
  <c r="I174" i="3"/>
  <c r="I168" i="3"/>
  <c r="I151" i="3"/>
  <c r="I133" i="3"/>
  <c r="I171" i="3"/>
  <c r="I154" i="3"/>
  <c r="I146" i="3"/>
  <c r="I122" i="3"/>
  <c r="I116" i="3"/>
  <c r="I102" i="3"/>
  <c r="I94" i="3"/>
  <c r="I86" i="3"/>
  <c r="I63" i="3"/>
  <c r="I52" i="3"/>
  <c r="I36" i="3"/>
  <c r="I28" i="3"/>
  <c r="I15" i="3"/>
  <c r="I7" i="3"/>
  <c r="I6" i="3"/>
  <c r="K259" i="3"/>
  <c r="K254" i="3"/>
  <c r="K240" i="3"/>
  <c r="K234" i="3"/>
  <c r="K230" i="3"/>
  <c r="K228" i="3"/>
  <c r="K221" i="3"/>
  <c r="K219" i="3"/>
  <c r="K213" i="3"/>
  <c r="K255" i="3"/>
  <c r="K251" i="3"/>
  <c r="K249" i="3"/>
  <c r="K243" i="3"/>
  <c r="K239" i="3"/>
  <c r="K237" i="3"/>
  <c r="K233" i="3"/>
  <c r="K227" i="3"/>
  <c r="K218" i="3"/>
  <c r="K216" i="3"/>
  <c r="K212" i="3"/>
  <c r="K210" i="3"/>
  <c r="K200" i="3"/>
  <c r="K198" i="3"/>
  <c r="K183" i="3"/>
  <c r="K182" i="3"/>
  <c r="K180" i="3"/>
  <c r="K252" i="3"/>
  <c r="K248" i="3"/>
  <c r="K246" i="3"/>
  <c r="K242" i="3"/>
  <c r="K236" i="3"/>
  <c r="K215" i="3"/>
  <c r="K209" i="3"/>
  <c r="K207" i="3"/>
  <c r="K201" i="3"/>
  <c r="K186" i="3"/>
  <c r="K179" i="3"/>
  <c r="K245" i="3"/>
  <c r="K231" i="3"/>
  <c r="K222" i="3"/>
  <c r="K206" i="3"/>
  <c r="K191" i="3"/>
  <c r="K189" i="3"/>
  <c r="J622" i="3"/>
  <c r="K622" i="3"/>
  <c r="K621" i="3"/>
  <c r="J600" i="3"/>
  <c r="I383" i="3"/>
  <c r="I275" i="3"/>
  <c r="J560" i="3"/>
  <c r="J552" i="3"/>
  <c r="I425" i="3"/>
  <c r="J291" i="3"/>
  <c r="J262" i="3"/>
  <c r="J524" i="3"/>
  <c r="I506" i="3"/>
  <c r="I458" i="3"/>
  <c r="I407" i="3"/>
  <c r="K401" i="3"/>
  <c r="I222" i="3"/>
  <c r="K193" i="3"/>
  <c r="I74" i="3"/>
  <c r="J7" i="3"/>
  <c r="J593" i="3"/>
  <c r="J568" i="3"/>
  <c r="J491" i="3"/>
  <c r="I219" i="3"/>
  <c r="J206" i="3"/>
  <c r="K152" i="3"/>
  <c r="I139" i="3"/>
  <c r="J95" i="3"/>
  <c r="I66" i="3"/>
  <c r="K47" i="3"/>
  <c r="I33" i="3"/>
  <c r="J461" i="3"/>
  <c r="I347" i="3"/>
  <c r="I284" i="3"/>
  <c r="I179" i="3"/>
  <c r="K118" i="3"/>
  <c r="K127" i="3"/>
  <c r="K103" i="3"/>
  <c r="J22" i="3"/>
  <c r="I605" i="3"/>
  <c r="K462" i="3"/>
  <c r="J335" i="3"/>
  <c r="J252" i="3"/>
  <c r="J227" i="3"/>
  <c r="I160" i="3"/>
  <c r="K14" i="3"/>
  <c r="I587" i="3"/>
  <c r="K510" i="3"/>
  <c r="K488" i="3"/>
  <c r="J215" i="3"/>
  <c r="J151" i="3"/>
  <c r="J146" i="3"/>
  <c r="J122" i="3"/>
  <c r="I83" i="3"/>
  <c r="J46" i="3"/>
  <c r="I41" i="3"/>
  <c r="K31" i="3"/>
  <c r="I449" i="3"/>
  <c r="K341" i="3"/>
  <c r="I242" i="3"/>
  <c r="I498" i="3"/>
  <c r="K125" i="3"/>
  <c r="J131" i="3"/>
  <c r="J102" i="3"/>
  <c r="J606" i="3"/>
  <c r="I533" i="3"/>
  <c r="J359" i="3"/>
  <c r="I314" i="3"/>
  <c r="I254" i="3"/>
  <c r="J143" i="3"/>
  <c r="J119" i="3"/>
  <c r="K276" i="3" l="1"/>
  <c r="K280" i="3"/>
  <c r="K293" i="3"/>
  <c r="K306" i="3"/>
  <c r="K309" i="3"/>
  <c r="K332" i="3"/>
  <c r="K348" i="3"/>
  <c r="K364" i="3"/>
  <c r="K381" i="3"/>
  <c r="K389" i="3"/>
  <c r="K398" i="3"/>
  <c r="K406" i="3"/>
  <c r="K414" i="3"/>
  <c r="K450" i="3"/>
  <c r="K485" i="3"/>
  <c r="K509" i="3"/>
  <c r="K512" i="3"/>
  <c r="K265" i="3"/>
  <c r="K269" i="3"/>
  <c r="K285" i="3"/>
  <c r="K291" i="3"/>
  <c r="K300" i="3"/>
  <c r="K311" i="3"/>
  <c r="K323" i="3"/>
  <c r="K356" i="3"/>
  <c r="K420" i="3"/>
  <c r="K441" i="3"/>
  <c r="K458" i="3"/>
  <c r="K468" i="3"/>
  <c r="K506" i="3"/>
  <c r="K623" i="3"/>
  <c r="K526" i="3"/>
  <c r="K545" i="3"/>
  <c r="K561" i="3"/>
  <c r="K592" i="3"/>
  <c r="K601" i="3"/>
  <c r="K608" i="3"/>
  <c r="K531" i="3"/>
  <c r="K550" i="3"/>
  <c r="K520" i="3"/>
  <c r="K547" i="3"/>
  <c r="K538" i="3"/>
  <c r="K525" i="3"/>
  <c r="K607" i="3"/>
  <c r="K597" i="3"/>
  <c r="K541" i="3"/>
  <c r="K553" i="3"/>
  <c r="K577" i="3"/>
  <c r="K522" i="3"/>
  <c r="K543" i="3"/>
  <c r="K557" i="3"/>
  <c r="K573" i="3"/>
  <c r="K580" i="3"/>
  <c r="K586" i="3"/>
  <c r="K590" i="3"/>
  <c r="K612" i="3"/>
  <c r="K546" i="3"/>
  <c r="K576" i="3"/>
  <c r="K613" i="3"/>
  <c r="K536" i="3"/>
  <c r="K610" i="3"/>
  <c r="K571" i="3"/>
  <c r="K589" i="3"/>
  <c r="K604" i="3"/>
  <c r="K108" i="3"/>
  <c r="K132" i="3"/>
  <c r="K476" i="3"/>
  <c r="K8" i="3"/>
  <c r="K18" i="3"/>
  <c r="K83" i="3"/>
  <c r="K97" i="3"/>
  <c r="K107" i="3"/>
  <c r="K121" i="3"/>
  <c r="K131" i="3"/>
  <c r="K192" i="3"/>
  <c r="K268" i="3"/>
  <c r="K288" i="3"/>
  <c r="K339" i="3"/>
  <c r="K363" i="3"/>
  <c r="K417" i="3"/>
  <c r="K434" i="3"/>
  <c r="K465" i="3"/>
  <c r="K474" i="3"/>
  <c r="K343" i="3"/>
  <c r="K32" i="3"/>
  <c r="K50" i="3"/>
  <c r="K59" i="3"/>
  <c r="K99" i="3"/>
  <c r="K430" i="3"/>
  <c r="K472" i="3"/>
  <c r="K493" i="3"/>
  <c r="K511" i="3"/>
  <c r="K496" i="3"/>
  <c r="K358" i="3"/>
  <c r="K80" i="3"/>
  <c r="K61" i="3"/>
  <c r="K94" i="3"/>
  <c r="K100" i="3"/>
  <c r="K112" i="3"/>
  <c r="K136" i="3"/>
  <c r="K146" i="3"/>
  <c r="K336" i="3"/>
  <c r="K350" i="3"/>
  <c r="K360" i="3"/>
  <c r="K366" i="3"/>
  <c r="K370" i="3"/>
  <c r="K424" i="3"/>
  <c r="K480" i="3"/>
  <c r="K491" i="3"/>
  <c r="K503" i="3"/>
  <c r="K549" i="3"/>
  <c r="K584" i="3"/>
  <c r="K599" i="3"/>
  <c r="K606" i="3"/>
  <c r="K614" i="3"/>
  <c r="K62" i="3"/>
  <c r="K68" i="3"/>
  <c r="K145" i="3"/>
  <c r="K151" i="3"/>
  <c r="K168" i="3"/>
  <c r="K177" i="3"/>
  <c r="K197" i="3"/>
  <c r="K312" i="3"/>
  <c r="K326" i="3"/>
  <c r="K335" i="3"/>
  <c r="K359" i="3"/>
  <c r="K369" i="3"/>
  <c r="K386" i="3"/>
  <c r="K395" i="3"/>
  <c r="K423" i="3"/>
  <c r="K440" i="3"/>
  <c r="K494" i="3"/>
  <c r="K504" i="3"/>
  <c r="K542" i="3"/>
  <c r="K138" i="3"/>
  <c r="K129" i="3"/>
  <c r="K187" i="3"/>
  <c r="K429" i="3"/>
  <c r="K11" i="3"/>
  <c r="K319" i="3"/>
  <c r="K487" i="3"/>
  <c r="I623" i="3"/>
  <c r="I100" i="3"/>
  <c r="I118" i="3"/>
  <c r="I14" i="3"/>
  <c r="I29" i="3"/>
  <c r="I45" i="3"/>
  <c r="I60" i="3"/>
  <c r="I76" i="3"/>
  <c r="I166" i="3"/>
  <c r="I262" i="3"/>
  <c r="I294" i="3"/>
  <c r="I303" i="3"/>
  <c r="I353" i="3"/>
  <c r="I369" i="3"/>
  <c r="I380" i="3"/>
  <c r="I393" i="3"/>
  <c r="I401" i="3"/>
  <c r="I423" i="3"/>
  <c r="I447" i="3"/>
  <c r="I455" i="3"/>
  <c r="I486" i="3"/>
  <c r="I494" i="3"/>
  <c r="I53" i="3"/>
  <c r="I181" i="3"/>
  <c r="I244" i="3"/>
  <c r="I355" i="3"/>
  <c r="I451" i="3"/>
  <c r="I607" i="3"/>
  <c r="I38" i="3"/>
  <c r="I71" i="3"/>
  <c r="I111" i="3"/>
  <c r="I141" i="3"/>
  <c r="I190" i="3"/>
  <c r="I220" i="3"/>
  <c r="I159" i="3"/>
  <c r="I202" i="3"/>
  <c r="I225" i="3"/>
  <c r="I433" i="3"/>
  <c r="I508" i="3"/>
  <c r="I289" i="3"/>
  <c r="I313" i="3"/>
  <c r="I382" i="3"/>
  <c r="I481" i="3"/>
  <c r="I54" i="3"/>
  <c r="I283" i="3"/>
  <c r="I329" i="3"/>
  <c r="I391" i="3"/>
  <c r="I577" i="3"/>
  <c r="I9" i="3"/>
  <c r="I24" i="3"/>
  <c r="I40" i="3"/>
  <c r="I48" i="3"/>
  <c r="I67" i="3"/>
  <c r="I75" i="3"/>
  <c r="I88" i="3"/>
  <c r="I104" i="3"/>
  <c r="I128" i="3"/>
  <c r="I165" i="3"/>
  <c r="I173" i="3"/>
  <c r="I212" i="3"/>
  <c r="I245" i="3"/>
  <c r="I265" i="3"/>
  <c r="I282" i="3"/>
  <c r="I291" i="3"/>
  <c r="I297" i="3"/>
  <c r="I302" i="3"/>
  <c r="I308" i="3"/>
  <c r="I311" i="3"/>
  <c r="I321" i="3"/>
  <c r="I332" i="3"/>
  <c r="I381" i="3"/>
  <c r="I398" i="3"/>
  <c r="I414" i="3"/>
  <c r="I420" i="3"/>
  <c r="I435" i="3"/>
  <c r="I443" i="3"/>
  <c r="I452" i="3"/>
  <c r="I466" i="3"/>
  <c r="I476" i="3"/>
  <c r="I530" i="3"/>
  <c r="I563" i="3"/>
  <c r="I569" i="3"/>
  <c r="I588" i="3"/>
  <c r="I10" i="3"/>
  <c r="I35" i="3"/>
  <c r="I51" i="3"/>
  <c r="I72" i="3"/>
  <c r="I81" i="3"/>
  <c r="I89" i="3"/>
  <c r="I97" i="3"/>
  <c r="I113" i="3"/>
  <c r="I121" i="3"/>
  <c r="I137" i="3"/>
  <c r="I162" i="3"/>
  <c r="I172" i="3"/>
  <c r="I186" i="3"/>
  <c r="I215" i="3"/>
  <c r="I279" i="3"/>
  <c r="I288" i="3"/>
  <c r="I345" i="3"/>
  <c r="I405" i="3"/>
  <c r="I413" i="3"/>
  <c r="I434" i="3"/>
  <c r="I459" i="3"/>
  <c r="I467" i="3"/>
  <c r="I529" i="3"/>
  <c r="I548" i="3"/>
  <c r="I552" i="3"/>
  <c r="I568" i="3"/>
  <c r="I579" i="3"/>
  <c r="I600" i="3"/>
  <c r="I609" i="3"/>
  <c r="I615" i="3"/>
  <c r="I150" i="3"/>
  <c r="I211" i="3"/>
  <c r="I250" i="3"/>
  <c r="I316" i="3"/>
  <c r="I349" i="3"/>
  <c r="I457" i="3"/>
  <c r="I514" i="3"/>
  <c r="I576" i="3"/>
  <c r="I55" i="3"/>
  <c r="I93" i="3"/>
  <c r="I247" i="3"/>
  <c r="I257" i="3"/>
  <c r="I390" i="3"/>
  <c r="I444" i="3"/>
  <c r="I158" i="3"/>
  <c r="I226" i="3"/>
  <c r="I397" i="3"/>
  <c r="I277" i="3"/>
  <c r="I295" i="3"/>
  <c r="I515" i="3"/>
  <c r="I298" i="3"/>
  <c r="I484" i="3"/>
  <c r="I340" i="3"/>
  <c r="I589" i="3"/>
  <c r="I274" i="3"/>
  <c r="I258" i="3"/>
  <c r="I619" i="3"/>
  <c r="J623" i="3"/>
  <c r="J120" i="3"/>
  <c r="J495" i="3"/>
  <c r="J25" i="3"/>
  <c r="J35" i="3"/>
  <c r="J41" i="3"/>
  <c r="J51" i="3"/>
  <c r="J66" i="3"/>
  <c r="J72" i="3"/>
  <c r="J91" i="3"/>
  <c r="J115" i="3"/>
  <c r="J160" i="3"/>
  <c r="J199" i="3"/>
  <c r="J314" i="3"/>
  <c r="J324" i="3"/>
  <c r="J345" i="3"/>
  <c r="J407" i="3"/>
  <c r="J144" i="3"/>
  <c r="J184" i="3"/>
  <c r="J256" i="3"/>
  <c r="J286" i="3"/>
  <c r="J367" i="3"/>
  <c r="J463" i="3"/>
  <c r="J123" i="3"/>
  <c r="J147" i="3"/>
  <c r="J153" i="3"/>
  <c r="J208" i="3"/>
  <c r="J575" i="3"/>
  <c r="J597" i="3"/>
  <c r="J17" i="3"/>
  <c r="J169" i="3"/>
  <c r="J194" i="3"/>
  <c r="J371" i="3"/>
  <c r="J403" i="3"/>
  <c r="J448" i="3"/>
  <c r="J526" i="3"/>
  <c r="J270" i="3"/>
  <c r="J325" i="3"/>
  <c r="J553" i="3"/>
  <c r="J565" i="3"/>
  <c r="J598" i="3"/>
  <c r="J470" i="3"/>
  <c r="J602" i="3"/>
  <c r="J15" i="3"/>
  <c r="J30" i="3"/>
  <c r="J114" i="3"/>
  <c r="J118" i="3"/>
  <c r="J126" i="3"/>
  <c r="J154" i="3"/>
  <c r="J185" i="3"/>
  <c r="J193" i="3"/>
  <c r="J200" i="3"/>
  <c r="J222" i="3"/>
  <c r="J231" i="3"/>
  <c r="J239" i="3"/>
  <c r="J261" i="3"/>
  <c r="J273" i="3"/>
  <c r="J344" i="3"/>
  <c r="J377" i="3"/>
  <c r="J387" i="3"/>
  <c r="J394" i="3"/>
  <c r="J404" i="3"/>
  <c r="J410" i="3"/>
  <c r="J462" i="3"/>
  <c r="J483" i="3"/>
  <c r="J497" i="3"/>
  <c r="J507" i="3"/>
  <c r="J522" i="3"/>
  <c r="J543" i="3"/>
  <c r="J555" i="3"/>
  <c r="J578" i="3"/>
  <c r="J14" i="3"/>
  <c r="J20" i="3"/>
  <c r="J23" i="3"/>
  <c r="J29" i="3"/>
  <c r="J39" i="3"/>
  <c r="J45" i="3"/>
  <c r="J103" i="3"/>
  <c r="J127" i="3"/>
  <c r="J209" i="3"/>
  <c r="J230" i="3"/>
  <c r="J236" i="3"/>
  <c r="J246" i="3"/>
  <c r="J254" i="3"/>
  <c r="J264" i="3"/>
  <c r="J268" i="3"/>
  <c r="J303" i="3"/>
  <c r="J320" i="3"/>
  <c r="J353" i="3"/>
  <c r="J380" i="3"/>
  <c r="J453" i="3"/>
  <c r="J479" i="3"/>
  <c r="J488" i="3"/>
  <c r="J519" i="3"/>
  <c r="J525" i="3"/>
  <c r="J535" i="3"/>
  <c r="J558" i="3"/>
  <c r="J564" i="3"/>
  <c r="J587" i="3"/>
  <c r="J26" i="3"/>
  <c r="J204" i="3"/>
  <c r="J223" i="3"/>
  <c r="J238" i="3"/>
  <c r="J272" i="3"/>
  <c r="J361" i="3"/>
  <c r="J388" i="3"/>
  <c r="J574" i="3"/>
  <c r="J595" i="3"/>
  <c r="J613" i="3"/>
  <c r="J271" i="3"/>
  <c r="J65" i="3"/>
  <c r="J105" i="3"/>
  <c r="J596" i="3"/>
  <c r="J214" i="3"/>
  <c r="J224" i="3"/>
  <c r="J229" i="3"/>
  <c r="J241" i="3"/>
  <c r="J253" i="3"/>
  <c r="J328" i="3"/>
  <c r="J469" i="3"/>
  <c r="J471" i="3"/>
  <c r="J163" i="3"/>
  <c r="J195" i="3"/>
  <c r="J409" i="3"/>
  <c r="J421" i="3"/>
  <c r="J439" i="3"/>
  <c r="J454" i="3"/>
  <c r="J502" i="3"/>
  <c r="J520" i="3"/>
  <c r="J610" i="3"/>
  <c r="J352" i="3"/>
  <c r="J571" i="3"/>
  <c r="J56" i="3"/>
  <c r="J538" i="3"/>
  <c r="J307" i="3"/>
  <c r="J547" i="3"/>
  <c r="J445" i="3"/>
</calcChain>
</file>

<file path=xl/sharedStrings.xml><?xml version="1.0" encoding="utf-8"?>
<sst xmlns="http://schemas.openxmlformats.org/spreadsheetml/2006/main" count="2809" uniqueCount="309">
  <si>
    <t>Регіони № п/п</t>
  </si>
  <si>
    <t xml:space="preserve">Регіони </t>
  </si>
  <si>
    <t>Сайти ЗПТ № П/П</t>
  </si>
  <si>
    <t xml:space="preserve">Сайти </t>
  </si>
  <si>
    <t>Препарати ЗПТ</t>
  </si>
  <si>
    <t xml:space="preserve">К-ть пацієнтів </t>
  </si>
  <si>
    <t>з них жінок</t>
  </si>
  <si>
    <t>з них вагітних жінок у 2-3-му триместрі вагітності</t>
  </si>
  <si>
    <t>з них жінок, у яких вагітність закінчилась пологами</t>
  </si>
  <si>
    <t>Мінімальна доза</t>
  </si>
  <si>
    <t>Максимальна доза</t>
  </si>
  <si>
    <t xml:space="preserve">Середній вік  </t>
  </si>
  <si>
    <t>Середній стаж наркоспоживання</t>
  </si>
  <si>
    <t>Кількість пацієнтів з ВІЛ</t>
  </si>
  <si>
    <t>Київ</t>
  </si>
  <si>
    <t>Бупренорфін</t>
  </si>
  <si>
    <t>Метадон</t>
  </si>
  <si>
    <t>Всього</t>
  </si>
  <si>
    <t>Київська область</t>
  </si>
  <si>
    <t>Білоцерківське
ПНТМО</t>
  </si>
  <si>
    <t>Фастівська центральна районна лікарня</t>
  </si>
  <si>
    <t>Черкаська область</t>
  </si>
  <si>
    <t>Черкаський ОНД</t>
  </si>
  <si>
    <t>Уманська лікарня №2. М. Умань</t>
  </si>
  <si>
    <t xml:space="preserve">Звенигородська центральна районна лікарня    </t>
  </si>
  <si>
    <t>Черкаська обласна психіатрична лікарня № 1</t>
  </si>
  <si>
    <t>Комунальний заклад „Дніпропетровський обласний наркологічний диспансер”</t>
  </si>
  <si>
    <t>Дніпропетровське ОККЛПО „Фтизіатрія”</t>
  </si>
  <si>
    <t>Комунальний заклад "Міська лікарня №21 ім.проф. Попкової"</t>
  </si>
  <si>
    <t>ОКЗ "Криворізький протитуберкульозний диспансер № 2"</t>
  </si>
  <si>
    <t>ОКЗ "Павлоградський протитуберкульозний диспансер"</t>
  </si>
  <si>
    <t>КЗ "Верхньодніпровська центральна районна лікарня"</t>
  </si>
  <si>
    <t>Полтавська область</t>
  </si>
  <si>
    <t>Полтавський обласний  наркологічний диспансер</t>
  </si>
  <si>
    <t>Полтавський обласний  протитуберкульозний диспансер</t>
  </si>
  <si>
    <t>Кременчуцький наркологічний диспансер</t>
  </si>
  <si>
    <t xml:space="preserve">Гадяцька центральна районна лікарня </t>
  </si>
  <si>
    <t>Миргородська центральна районна лікарня</t>
  </si>
  <si>
    <t>Пирятинська центральна районна лікарня</t>
  </si>
  <si>
    <t>Донецька область</t>
  </si>
  <si>
    <t>Комунальна ЛПУ „Міський наркологічний диспансер
м. Маріуполя”</t>
  </si>
  <si>
    <t xml:space="preserve">Комунальна ЛПУ „Міський наркологічний диспансер 
м. Красноармійська” </t>
  </si>
  <si>
    <t>Комунальна лікувально-профілактична установа "Міський наркологічний диспансер м. Слов'янська"</t>
  </si>
  <si>
    <t>Одеська область</t>
  </si>
  <si>
    <t>Ізмаїльська міська лікарня №1</t>
  </si>
  <si>
    <t>Одеський обласний проти-туберкульозний диспансер</t>
  </si>
  <si>
    <t xml:space="preserve">                                                                              Миколаївська обл.</t>
  </si>
  <si>
    <t xml:space="preserve">Миколаївський обласний наркологічний диспансер </t>
  </si>
  <si>
    <t>Миколаївський обласний протитуберкульозний диспансер</t>
  </si>
  <si>
    <t xml:space="preserve">Миколаївська центральна районна лікарня </t>
  </si>
  <si>
    <t>Спеціалізована медико-санітарна частина №2
м. Южноукраїнськ</t>
  </si>
  <si>
    <t>Жовтнева центральна районна лікарня</t>
  </si>
  <si>
    <t>Комунальна установа "Вознесенська центральна районна лікарня"</t>
  </si>
  <si>
    <t>Новоодеська центральна районна лікарня</t>
  </si>
  <si>
    <t>Комунальне підприємство "Снігурівська  центральна районна лікарня"</t>
  </si>
  <si>
    <t>Казанківська центральна районна лікарня</t>
  </si>
  <si>
    <t>Херсонська область</t>
  </si>
  <si>
    <t>Херсонський обласний  наркологічний диспансер</t>
  </si>
  <si>
    <t>Центральна міська лікарня міста Нова Каховка</t>
  </si>
  <si>
    <t>Вінницька область</t>
  </si>
  <si>
    <t>Вінницький обласний наркологічний диспансер
„Соціотерапія”</t>
  </si>
  <si>
    <t>Іллінецьке районне територіальне медичне об’єднання</t>
  </si>
  <si>
    <t>Козятинська центральна районна лікарня</t>
  </si>
  <si>
    <t>Барська центральна районна лікарня</t>
  </si>
  <si>
    <t>Томашпільське районне територіальне медичне об'єднання</t>
  </si>
  <si>
    <t>Хмільницька центральна районна лікарня</t>
  </si>
  <si>
    <t>Немирівська центральна районна лікарня</t>
  </si>
  <si>
    <t>Вінницький обласний центр профілактики та боротьби зі СНІДом</t>
  </si>
  <si>
    <t>Запорізька область</t>
  </si>
  <si>
    <t>КУ „Обласний клінічний наркологічний диспансер” 
м. Запоріжжя</t>
  </si>
  <si>
    <t>КУ „ОЦ профілактики та боротьби зі СНІДом” м. Запоріжжя</t>
  </si>
  <si>
    <t>КУ "Бердянський психоневрологічний диспансер"</t>
  </si>
  <si>
    <t>КУ "Запорізький обласний протитуберкульозний клінічний диспансер"</t>
  </si>
  <si>
    <t>Івано-Франківська область</t>
  </si>
  <si>
    <t xml:space="preserve">Івано-Франківський
обласний наркологічний диспансер </t>
  </si>
  <si>
    <t>Галицька центральна районна лікарня. Місце провадження діяльності - Бурштинська міська лікарня</t>
  </si>
  <si>
    <t>Долинська центральна районна лікарня</t>
  </si>
  <si>
    <t>Коломийська ЦРЛ</t>
  </si>
  <si>
    <t>Обласний фтизіопульмонологічний центр</t>
  </si>
  <si>
    <t>Волинська область</t>
  </si>
  <si>
    <t>Волинський обласний наркологічний диспансер</t>
  </si>
  <si>
    <t>Ковельське міськрайонне територіальне медичне об'єднання</t>
  </si>
  <si>
    <t>Житомирська область</t>
  </si>
  <si>
    <t>Обласний наркологічний диспансер Житомирської обласної ради</t>
  </si>
  <si>
    <t>Бердичівська центральна міська лікарня</t>
  </si>
  <si>
    <t>Новоград-Волинське міськрайонне територіальне медичне об'єднання</t>
  </si>
  <si>
    <t>Коростенська центральна міська лікарня</t>
  </si>
  <si>
    <t>Кіровоградська область</t>
  </si>
  <si>
    <t xml:space="preserve">Кіровоградський обласний наркологічний диспансер </t>
  </si>
  <si>
    <t>Олександрійский наркологічний диспансер</t>
  </si>
  <si>
    <t>Світловодська центральна районна лікарня</t>
  </si>
  <si>
    <t>Знам'янська ЦРЛ</t>
  </si>
  <si>
    <t>Львівська область</t>
  </si>
  <si>
    <t>Львівський обласний державний клінічний наркологічний диспансер</t>
  </si>
  <si>
    <t>КЗ Львівський обласний центр з профілактики та боротьби зі СНІДом</t>
  </si>
  <si>
    <t>Червоноградська центральна міська лікарня</t>
  </si>
  <si>
    <t>Львівський регіональний фтизіопульмонологічний лікувально-діагностичний центр</t>
  </si>
  <si>
    <t>Стрийська центральна міська лікарня</t>
  </si>
  <si>
    <t>Сумська область</t>
  </si>
  <si>
    <t>Комунальний заклад Сумської обласної ради „Обласний наркологічний диспансер”</t>
  </si>
  <si>
    <t>Шосткінський лікувально-профілактичний заклад Поліклініка №5</t>
  </si>
  <si>
    <t>Конотопська центральна районна лікарня</t>
  </si>
  <si>
    <t>Тернопільська область</t>
  </si>
  <si>
    <t>Тернопільський обласний комунальний  наркологічний диспансер</t>
  </si>
  <si>
    <t>Тернопільський обласний комунальний протитуберкульозний диспансер</t>
  </si>
  <si>
    <t>Чернівецька область</t>
  </si>
  <si>
    <t>Чернівецький обласний наркологічний диспансер</t>
  </si>
  <si>
    <t>Чернігівська область</t>
  </si>
  <si>
    <t>Чернігівський
обласний наркологічний диспансер</t>
  </si>
  <si>
    <t>ОКЛПЗ "Ніжинський наркологічний диспансер"</t>
  </si>
  <si>
    <t>Прилуцький наркологічний диспансер</t>
  </si>
  <si>
    <t>Харківська область</t>
  </si>
  <si>
    <t>КЗОЗ "Обласний наркологічний диспансер м. Харків"</t>
  </si>
  <si>
    <t>Обласний центр профілактики та боротьби зі СНІДом</t>
  </si>
  <si>
    <t>Хмельницька область</t>
  </si>
  <si>
    <t>Хмельницький обласний наркологічний диспансер</t>
  </si>
  <si>
    <t>Ярмолинецька ЦРЛ</t>
  </si>
  <si>
    <t>Ізяславська ЦРЛ</t>
  </si>
  <si>
    <t>Старокостянтинівська ЦРЛ</t>
  </si>
  <si>
    <t>Шепетівська ЦРЛ</t>
  </si>
  <si>
    <t>Полонська ЦРЛ</t>
  </si>
  <si>
    <t>Нетішинська МСЧ</t>
  </si>
  <si>
    <t>Закарпатська
область</t>
  </si>
  <si>
    <t>Закарпатський
обласний наркологічний диспансер</t>
  </si>
  <si>
    <t>Рівненський
обласний центр психічного здоров’я населення</t>
  </si>
  <si>
    <t>Здолбунівська центральна районна лікарня</t>
  </si>
  <si>
    <t>Спеціалізована медична частина № 3 м. Кузнецовськ</t>
  </si>
  <si>
    <t>Загалом регіонів, у яких впроваджено ЗПТ</t>
  </si>
  <si>
    <t>Дунаєвецька ЦРЛ</t>
  </si>
  <si>
    <t>Спеціалізована медико-санітарна частина №9. Міністерства охорони здоров’я України. м. Жовті Води</t>
  </si>
  <si>
    <t>КДПУ "Міський наркологічний диспансер м. Краматорськ"</t>
  </si>
  <si>
    <t>Катеринопільська центральна районна лікарня</t>
  </si>
  <si>
    <t>Очаківська центральна районна  лікарня</t>
  </si>
  <si>
    <t>Надвірнянська ЦРЛ</t>
  </si>
  <si>
    <t>Центральна районна лікарня м. Цюрюпинськ</t>
  </si>
  <si>
    <t>Всього Вінницька область</t>
  </si>
  <si>
    <t>Всього Волинська область</t>
  </si>
  <si>
    <t>Всього Дніпропетровська область</t>
  </si>
  <si>
    <t>Всього Донецька область</t>
  </si>
  <si>
    <t>Всього Житомирська область</t>
  </si>
  <si>
    <t>Всього Запорізька область</t>
  </si>
  <si>
    <t>Всього Івано-Франківська область</t>
  </si>
  <si>
    <t>Всього м. Київ</t>
  </si>
  <si>
    <t>Всього Київська область</t>
  </si>
  <si>
    <t xml:space="preserve"> Всього Кіровоградська область</t>
  </si>
  <si>
    <t xml:space="preserve"> Всього Луганська область</t>
  </si>
  <si>
    <t>Всього  Львівська область</t>
  </si>
  <si>
    <t>Всього Одеська область</t>
  </si>
  <si>
    <t>Всього Полтавська область</t>
  </si>
  <si>
    <t>Всього Миколаївська обл.</t>
  </si>
  <si>
    <t>Всього Рівненська область</t>
  </si>
  <si>
    <t>Всього Сумська область</t>
  </si>
  <si>
    <t>Всього  Тернопільська область</t>
  </si>
  <si>
    <t>Всього Харківська область</t>
  </si>
  <si>
    <t>Всього   Херсонська область</t>
  </si>
  <si>
    <t>Всього  Хмельницька область</t>
  </si>
  <si>
    <t>Всього  Черкаська область</t>
  </si>
  <si>
    <t>Всього  Чернівецька область</t>
  </si>
  <si>
    <t>Всього Чернігівська область</t>
  </si>
  <si>
    <t xml:space="preserve">Дрогобицька центральна міська лікарня </t>
  </si>
  <si>
    <t xml:space="preserve">Кількість пацієнтів з гепатитом В </t>
  </si>
  <si>
    <t xml:space="preserve">Кількість пацієнтів з гепатитом С </t>
  </si>
  <si>
    <t>з них чоловіків</t>
  </si>
  <si>
    <t>Чернігівський
обласний протитуберкульозний  диспансер</t>
  </si>
  <si>
    <t>Скадовська центральна районна лікарня</t>
  </si>
  <si>
    <t>Балаклійська центральна клінічна районна лікарня</t>
  </si>
  <si>
    <t>х</t>
  </si>
  <si>
    <t>x</t>
  </si>
  <si>
    <t>Кількість пацієнтів з туберкульозом</t>
  </si>
  <si>
    <t xml:space="preserve"> Середня доза зам. препарату </t>
  </si>
  <si>
    <t>Бупренорфин</t>
  </si>
  <si>
    <t>Кам'янець-Подільська міська поліклініка №1</t>
  </si>
  <si>
    <t>КПН "Новомосковський міський центр первинної медико-соціальної допомоги" м.Новомосковськ"</t>
  </si>
  <si>
    <t>Івано-Франківська
обласна клінічна інфекційна лікарня (Центр СНІДу)</t>
  </si>
  <si>
    <t>Київська міська клінічна лікарня № 5 (Центр СНІДу)</t>
  </si>
  <si>
    <t>Володимир-Волинське Територіальне Медичне обєднання</t>
  </si>
  <si>
    <t>Зінківська центральна районна лікарня</t>
  </si>
  <si>
    <t>Кобеляцька центральна районна лікарня</t>
  </si>
  <si>
    <t>КУ "Центр первинної медико-санітарної допомоги №7"   м.Кривий Ріг"</t>
  </si>
  <si>
    <t>Комсомольський центр первинної  медико-санітарної допомоги</t>
  </si>
  <si>
    <t>Обласний комунальний центр профілактики та боротьби зі СНІДом</t>
  </si>
  <si>
    <t>Дніпропетровська область</t>
  </si>
  <si>
    <t>Новобузька центральна районна лікарня</t>
  </si>
  <si>
    <t xml:space="preserve">Кількість сайтів </t>
  </si>
  <si>
    <t>Мелітопольський 
протитуберкульозний диспансер</t>
  </si>
  <si>
    <t>КЗ Перша обласна спеціалізована лікарня м. Ромни</t>
  </si>
  <si>
    <t>КЗ "Охтирська центральна районна лікарня"</t>
  </si>
  <si>
    <t>Лозівська міська лікарня</t>
  </si>
  <si>
    <t>Куп'янська центральна міська лікарня</t>
  </si>
  <si>
    <t>Коростишівська ЦМЛ</t>
  </si>
  <si>
    <t xml:space="preserve">Калушська міська поліклініка </t>
  </si>
  <si>
    <t>Мелітопольський 
психіатричний диспансер</t>
  </si>
  <si>
    <t>КЗ Центр первинної медико-санітарної допомоги №5"  м.Кривий Ріг"</t>
  </si>
  <si>
    <t>Ладижинське МТМО</t>
  </si>
  <si>
    <t>Гайсинська ЦРЛ</t>
  </si>
  <si>
    <t>Рівненський обласний центр СНІДу</t>
  </si>
  <si>
    <t>Київська міська туберкульозна лікарня №2</t>
  </si>
  <si>
    <t>Бершадська ЦРЛ</t>
  </si>
  <si>
    <t>Богородчанська ЦРЛ</t>
  </si>
  <si>
    <t>Луцький центр первинної медико-санітарної допомоги № 3</t>
  </si>
  <si>
    <t xml:space="preserve">КУ "Одеський обласний медичний центр психічного здоров'я" </t>
  </si>
  <si>
    <t>Волочиська ЦРЛ</t>
  </si>
  <si>
    <t>Тлумацька ЦРЛ</t>
  </si>
  <si>
    <t>Центр первинної медико-санітарної допомоги №6 м.Кривий Ріг</t>
  </si>
  <si>
    <t>Кількість пацієнтів</t>
  </si>
  <si>
    <t>Могилів-Подільське МТМО</t>
  </si>
  <si>
    <t>ЦПМСД № 4</t>
  </si>
  <si>
    <t>Міський протитуберкульозний диспансер</t>
  </si>
  <si>
    <t>Херсонський обласний  проти- туберкульозний диспансер</t>
  </si>
  <si>
    <t>Ужгородський міський ЦПМСД</t>
  </si>
  <si>
    <t>Всього Закарпатська область</t>
  </si>
  <si>
    <t>Ватутінська міська лікарня. м.Ватутіне</t>
  </si>
  <si>
    <t>КЗ «Дніпропетровський наркологічний диспансер» ДОР, відділення № 3, м.Павлоград</t>
  </si>
  <si>
    <t>Центр первинної медико-санітарної допомоги № 4 м.Кривий Ріг</t>
  </si>
  <si>
    <t>Первомайська ЦМБЛ</t>
  </si>
  <si>
    <t>Лубенський 
обласний наркологічний диспансер</t>
  </si>
  <si>
    <t>КЗ Луцька міська поліклініка 
(ЦПМСД)</t>
  </si>
  <si>
    <t>КУ Лебединська центральна районна лікарня ім. лікаря К.О.Зільберника</t>
  </si>
  <si>
    <t>ВОСТМО «Фтизіатрія»</t>
  </si>
  <si>
    <t>Каховська центральна районна лікарня</t>
  </si>
  <si>
    <t>КЗОЗ «Обласний протитуберкульозний диспансер № 1»</t>
  </si>
  <si>
    <t xml:space="preserve">КЗОЗ «Обласна туберкульозна лікарня №1» </t>
  </si>
  <si>
    <t>Обласне територіальне медичне протитуберкульозне обєднання</t>
  </si>
  <si>
    <t>Обласний протитуберкульозний диспансер (с. Осташки)</t>
  </si>
  <si>
    <t>Буринська центральна района лікарня ім. проф. М.П.Новачека</t>
  </si>
  <si>
    <t>Жмеринська ЦРЛ</t>
  </si>
  <si>
    <t>ЦПМСД № 1, Полтава</t>
  </si>
  <si>
    <t>ЦПМСД № 2, Полтава</t>
  </si>
  <si>
    <t>Чугуївська центральна районна лікарня</t>
  </si>
  <si>
    <t>Зміївська центральна районна лікарня</t>
  </si>
  <si>
    <t>Бупренорфін (ГФ)</t>
  </si>
  <si>
    <t>З них за інші кошти крім ГФ - * кошти пацієнта, **місц. Бюджет, ***кошти ЗОЗ</t>
  </si>
  <si>
    <t>КУ " Міський центр профілактики та боротьби з ВІЛ-інфекцією/СНІДом"</t>
  </si>
  <si>
    <t>Метадон (табл)</t>
  </si>
  <si>
    <t>Метадон (рідкий)</t>
  </si>
  <si>
    <t>Метадон(рідкий)</t>
  </si>
  <si>
    <t>серпень</t>
  </si>
  <si>
    <t>Кролевецька центральна районна лікарня</t>
  </si>
  <si>
    <t>з них, отримували препарат за рецептом</t>
  </si>
  <si>
    <t>з них, отримували препарат в рамках стаціонару на дому</t>
  </si>
  <si>
    <t xml:space="preserve">Київська міська наркологічна клінічна лікарня "Соціотерапія" </t>
  </si>
  <si>
    <t xml:space="preserve">Метадон </t>
  </si>
  <si>
    <t xml:space="preserve">Донецький обласний наркологічний диспансер </t>
  </si>
  <si>
    <t>Погребищенська ЦРЛ</t>
  </si>
  <si>
    <t>Тульчинський ЦПМСД</t>
  </si>
  <si>
    <t>Кількість пацієнтів, які отримують АРТ</t>
  </si>
  <si>
    <t>Кількість пацієнтів, які готуються до АРТ</t>
  </si>
  <si>
    <t>КЗ "ДНД" ДОР" дистансерне відділення №2 м. Нікополь</t>
  </si>
  <si>
    <t xml:space="preserve">"База лікувально-профілактичних закладів" м. Кривий Ріг </t>
  </si>
  <si>
    <t>Дергачівська центральна районна лікарня</t>
  </si>
  <si>
    <t>Луганський обласний наркологічний диспансер (м. Рубіжне)</t>
  </si>
  <si>
    <t>КУ "Сєвєродонецька міська багатопрофільна лікарня"</t>
  </si>
  <si>
    <t>Луганський обласний наркологічний диспансер, диспансерне відділення 
(м. Лисичанськ)</t>
  </si>
  <si>
    <t>кошти пацієнта</t>
  </si>
  <si>
    <t>місц. Бюджет</t>
  </si>
  <si>
    <t>кошти ЗОЗ</t>
  </si>
  <si>
    <t>Наркодиспансери</t>
  </si>
  <si>
    <t>СНІД-Центри</t>
  </si>
  <si>
    <t>Протитуберкульозні диспансери/лікарні</t>
  </si>
  <si>
    <t>ПМСД, поліклініки</t>
  </si>
  <si>
    <t>Психоневрологічні диспансери/псих. лікарні</t>
  </si>
  <si>
    <t xml:space="preserve">Інше (МЛ, ЦРЛ, інфекц. лікарні, центри псих. здоров'я </t>
  </si>
  <si>
    <t>КЗ"Луцький центр первинної медико-санітарної допомоги № 2"
(ЦПМСД № 2)</t>
  </si>
  <si>
    <t>КЗ "Криворізький психоневрологічний диспансер "ДОР"</t>
  </si>
  <si>
    <t xml:space="preserve">КЗ "Дніпродзержинська міська лікарня №1"ДОР"
</t>
  </si>
  <si>
    <t>КЗ "Першотравенська ЦМЛ" ДОР"</t>
  </si>
  <si>
    <t>ОКЗ "Криворізька Інфекційна лікарня №1" ДОР"</t>
  </si>
  <si>
    <t xml:space="preserve">КЗ "Центральна міська лікарня м. Орджонікідзе" </t>
  </si>
  <si>
    <t>КЗ "Тернівська ЦМЛ" ДОР"</t>
  </si>
  <si>
    <t>КЗ "Дніпродзержинський протитуберкульозний диспансер" ДОР"</t>
  </si>
  <si>
    <t>КЗ ЦМЛ м. Марганець" ДОР"</t>
  </si>
  <si>
    <t>метадон</t>
  </si>
  <si>
    <t>бупренорфин</t>
  </si>
  <si>
    <t xml:space="preserve">Вінницька </t>
  </si>
  <si>
    <t>Волинська</t>
  </si>
  <si>
    <t>Дніпропетровська</t>
  </si>
  <si>
    <t xml:space="preserve">Донецька </t>
  </si>
  <si>
    <t xml:space="preserve">Закарпатська </t>
  </si>
  <si>
    <t>Житомирська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</si>
  <si>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</si>
  <si>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</si>
  <si>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</si>
  <si>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</si>
  <si>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</si>
  <si>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 xml:space="preserve">Львівська 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</si>
  <si>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</si>
  <si>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</si>
  <si>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</si>
  <si>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</si>
  <si>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</si>
  <si>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</si>
  <si>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</si>
  <si>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</si>
  <si>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</si>
  <si>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</si>
  <si>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</si>
  <si>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</si>
  <si>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січень</t>
  </si>
  <si>
    <t>лютий</t>
  </si>
  <si>
    <t>березень</t>
  </si>
  <si>
    <t>травень</t>
  </si>
  <si>
    <t>квітень</t>
  </si>
  <si>
    <t>червень</t>
  </si>
  <si>
    <t>липень</t>
  </si>
  <si>
    <t>вересень</t>
  </si>
  <si>
    <t>жовтень</t>
  </si>
  <si>
    <t>грудень</t>
  </si>
  <si>
    <t>Чемеровецька ЦРЛ</t>
  </si>
  <si>
    <t>лиспопад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</si>
</sst>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5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3"/>
      <name val="Calibri"/>
      <family val="2"/>
      <charset val="204"/>
    </font>
    <font>
      <sz val="13"/>
      <color indexed="8"/>
      <name val="Calibri"/>
      <family val="2"/>
      <charset val="204"/>
    </font>
    <font>
      <sz val="13"/>
      <name val="Calibri"/>
      <family val="2"/>
      <charset val="204"/>
    </font>
    <font>
      <b/>
      <sz val="13"/>
      <color indexed="10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3"/>
      <color theme="8" tint="0.59999389629810485"/>
      <name val="Calibri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4">
    <xf numFmtId="0" fontId="0" fillId="0" borderId="0" xfId="0"/>
    <xf numFmtId="0" fontId="3" fillId="2" borderId="1" xfId="0" applyFont="1" applyFill="1" applyBorder="1" applyAlignment="1">
      <alignment horizontal="left" vertical="center" textRotation="90" wrapText="1"/>
    </xf>
    <xf numFmtId="0" fontId="3" fillId="3" borderId="2" xfId="0" applyFont="1" applyFill="1" applyBorder="1" applyAlignment="1">
      <alignment horizontal="left" vertical="center" textRotation="90" wrapText="1"/>
    </xf>
    <xf numFmtId="0" fontId="3" fillId="3" borderId="3" xfId="0" applyFont="1" applyFill="1" applyBorder="1" applyAlignment="1">
      <alignment horizontal="left" vertical="center" textRotation="90" wrapText="1"/>
    </xf>
    <xf numFmtId="1" fontId="3" fillId="3" borderId="2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3" fillId="4" borderId="8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4" fillId="5" borderId="10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3" borderId="16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1" fontId="3" fillId="3" borderId="16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3" borderId="16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" fontId="5" fillId="3" borderId="13" xfId="0" applyNumberFormat="1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1" fontId="3" fillId="3" borderId="1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1" fontId="3" fillId="2" borderId="2" xfId="0" applyNumberFormat="1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3" borderId="0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1" fontId="3" fillId="3" borderId="11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1" fontId="3" fillId="3" borderId="10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textRotation="90" wrapText="1"/>
    </xf>
    <xf numFmtId="0" fontId="8" fillId="2" borderId="11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textRotation="90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1" fontId="5" fillId="5" borderId="10" xfId="0" applyNumberFormat="1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1" fontId="3" fillId="9" borderId="11" xfId="0" applyNumberFormat="1" applyFont="1" applyFill="1" applyBorder="1" applyAlignment="1">
      <alignment horizontal="center" vertical="center" wrapText="1"/>
    </xf>
    <xf numFmtId="164" fontId="3" fillId="9" borderId="6" xfId="0" applyNumberFormat="1" applyFont="1" applyFill="1" applyBorder="1" applyAlignment="1">
      <alignment horizontal="center" vertical="center" wrapText="1"/>
    </xf>
    <xf numFmtId="164" fontId="3" fillId="9" borderId="11" xfId="0" applyNumberFormat="1" applyFont="1" applyFill="1" applyBorder="1" applyAlignment="1">
      <alignment horizontal="center" vertical="center" wrapText="1"/>
    </xf>
    <xf numFmtId="1" fontId="3" fillId="2" borderId="11" xfId="0" applyNumberFormat="1" applyFont="1" applyFill="1" applyBorder="1" applyAlignment="1">
      <alignment horizontal="center" vertical="center" wrapText="1"/>
    </xf>
    <xf numFmtId="1" fontId="3" fillId="3" borderId="0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1" fontId="4" fillId="3" borderId="1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164" fontId="10" fillId="5" borderId="11" xfId="0" applyNumberFormat="1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1" fontId="4" fillId="5" borderId="11" xfId="0" applyNumberFormat="1" applyFont="1" applyFill="1" applyBorder="1" applyAlignment="1">
      <alignment horizontal="center" vertical="center" wrapText="1"/>
    </xf>
    <xf numFmtId="1" fontId="5" fillId="5" borderId="13" xfId="0" applyNumberFormat="1" applyFont="1" applyFill="1" applyBorder="1" applyAlignment="1">
      <alignment horizontal="center" vertical="center" wrapText="1"/>
    </xf>
    <xf numFmtId="1" fontId="5" fillId="5" borderId="16" xfId="0" applyNumberFormat="1" applyFont="1" applyFill="1" applyBorder="1" applyAlignment="1">
      <alignment horizontal="center" vertical="center" wrapText="1"/>
    </xf>
    <xf numFmtId="164" fontId="3" fillId="5" borderId="11" xfId="0" applyNumberFormat="1" applyFont="1" applyFill="1" applyBorder="1" applyAlignment="1">
      <alignment horizontal="center" vertical="center" wrapText="1"/>
    </xf>
    <xf numFmtId="1" fontId="3" fillId="5" borderId="11" xfId="0" applyNumberFormat="1" applyFont="1" applyFill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 wrapText="1"/>
    </xf>
    <xf numFmtId="164" fontId="4" fillId="5" borderId="1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1" fontId="5" fillId="3" borderId="10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5" fillId="0" borderId="29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textRotation="90" wrapText="1"/>
    </xf>
    <xf numFmtId="1" fontId="3" fillId="2" borderId="24" xfId="0" applyNumberFormat="1" applyFont="1" applyFill="1" applyBorder="1" applyAlignment="1">
      <alignment horizontal="center" vertical="center" textRotation="90" wrapText="1"/>
    </xf>
    <xf numFmtId="1" fontId="5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1" fontId="5" fillId="0" borderId="29" xfId="0" applyNumberFormat="1" applyFont="1" applyBorder="1" applyAlignment="1">
      <alignment horizontal="center" vertical="center" wrapText="1"/>
    </xf>
    <xf numFmtId="1" fontId="5" fillId="11" borderId="2" xfId="0" applyNumberFormat="1" applyFont="1" applyFill="1" applyBorder="1" applyAlignment="1">
      <alignment horizontal="center" vertical="center" wrapText="1"/>
    </xf>
    <xf numFmtId="1" fontId="5" fillId="11" borderId="3" xfId="0" applyNumberFormat="1" applyFont="1" applyFill="1" applyBorder="1" applyAlignment="1">
      <alignment horizontal="center" vertical="center" wrapText="1"/>
    </xf>
    <xf numFmtId="1" fontId="5" fillId="11" borderId="10" xfId="0" applyNumberFormat="1" applyFont="1" applyFill="1" applyBorder="1" applyAlignment="1">
      <alignment horizontal="center" vertical="center" wrapText="1"/>
    </xf>
    <xf numFmtId="1" fontId="5" fillId="11" borderId="16" xfId="0" applyNumberFormat="1" applyFont="1" applyFill="1" applyBorder="1" applyAlignment="1">
      <alignment horizontal="center" vertical="center" wrapText="1"/>
    </xf>
    <xf numFmtId="1" fontId="5" fillId="11" borderId="4" xfId="0" applyNumberFormat="1" applyFont="1" applyFill="1" applyBorder="1" applyAlignment="1">
      <alignment horizontal="center" vertical="center" wrapText="1"/>
    </xf>
    <xf numFmtId="1" fontId="5" fillId="11" borderId="19" xfId="0" applyNumberFormat="1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3" fillId="11" borderId="19" xfId="0" applyFont="1" applyFill="1" applyBorder="1" applyAlignment="1">
      <alignment horizontal="center" vertical="center" wrapText="1"/>
    </xf>
    <xf numFmtId="0" fontId="3" fillId="11" borderId="14" xfId="0" applyFont="1" applyFill="1" applyBorder="1" applyAlignment="1">
      <alignment horizontal="center" vertical="center" wrapText="1"/>
    </xf>
    <xf numFmtId="0" fontId="3" fillId="11" borderId="25" xfId="0" applyFont="1" applyFill="1" applyBorder="1" applyAlignment="1">
      <alignment horizontal="center" vertical="center" wrapText="1"/>
    </xf>
    <xf numFmtId="0" fontId="3" fillId="11" borderId="11" xfId="0" applyFont="1" applyFill="1" applyBorder="1" applyAlignment="1">
      <alignment horizontal="center" vertical="center" wrapText="1"/>
    </xf>
    <xf numFmtId="1" fontId="5" fillId="11" borderId="9" xfId="0" applyNumberFormat="1" applyFont="1" applyFill="1" applyBorder="1" applyAlignment="1">
      <alignment horizontal="center" vertical="center" wrapText="1"/>
    </xf>
    <xf numFmtId="1" fontId="5" fillId="11" borderId="20" xfId="0" applyNumberFormat="1" applyFont="1" applyFill="1" applyBorder="1" applyAlignment="1">
      <alignment horizontal="center" vertical="center" wrapText="1"/>
    </xf>
    <xf numFmtId="1" fontId="3" fillId="11" borderId="11" xfId="0" applyNumberFormat="1" applyFont="1" applyFill="1" applyBorder="1" applyAlignment="1">
      <alignment horizontal="center" vertical="center" wrapText="1"/>
    </xf>
    <xf numFmtId="0" fontId="10" fillId="11" borderId="11" xfId="0" applyFont="1" applyFill="1" applyBorder="1" applyAlignment="1">
      <alignment horizontal="center" vertical="center" wrapText="1"/>
    </xf>
    <xf numFmtId="0" fontId="4" fillId="11" borderId="11" xfId="0" applyFont="1" applyFill="1" applyBorder="1" applyAlignment="1">
      <alignment horizontal="center" vertical="center" wrapText="1"/>
    </xf>
    <xf numFmtId="1" fontId="5" fillId="11" borderId="14" xfId="0" applyNumberFormat="1" applyFont="1" applyFill="1" applyBorder="1" applyAlignment="1">
      <alignment horizontal="center" vertical="center" wrapText="1"/>
    </xf>
    <xf numFmtId="1" fontId="5" fillId="11" borderId="25" xfId="0" applyNumberFormat="1" applyFont="1" applyFill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 wrapText="1"/>
    </xf>
    <xf numFmtId="0" fontId="4" fillId="11" borderId="16" xfId="0" applyFont="1" applyFill="1" applyBorder="1" applyAlignment="1">
      <alignment horizontal="center" vertical="center" wrapText="1"/>
    </xf>
    <xf numFmtId="1" fontId="5" fillId="11" borderId="22" xfId="0" applyNumberFormat="1" applyFont="1" applyFill="1" applyBorder="1" applyAlignment="1">
      <alignment horizontal="center" vertical="center" wrapText="1"/>
    </xf>
    <xf numFmtId="1" fontId="5" fillId="11" borderId="13" xfId="0" applyNumberFormat="1" applyFont="1" applyFill="1" applyBorder="1" applyAlignment="1">
      <alignment horizontal="center" vertical="center" wrapText="1"/>
    </xf>
    <xf numFmtId="1" fontId="5" fillId="11" borderId="23" xfId="0" applyNumberFormat="1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1" fontId="5" fillId="11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14" borderId="11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10" fillId="5" borderId="1" xfId="0" applyNumberFormat="1" applyFont="1" applyFill="1" applyBorder="1" applyAlignment="1">
      <alignment horizontal="center" vertical="center" wrapText="1"/>
    </xf>
    <xf numFmtId="0" fontId="4" fillId="14" borderId="11" xfId="0" applyFont="1" applyFill="1" applyBorder="1" applyAlignment="1">
      <alignment horizontal="center" vertical="center" wrapText="1"/>
    </xf>
    <xf numFmtId="1" fontId="4" fillId="14" borderId="11" xfId="0" applyNumberFormat="1" applyFont="1" applyFill="1" applyBorder="1" applyAlignment="1">
      <alignment horizontal="center" vertical="center" wrapText="1"/>
    </xf>
    <xf numFmtId="0" fontId="12" fillId="14" borderId="11" xfId="0" applyFont="1" applyFill="1" applyBorder="1" applyAlignment="1">
      <alignment horizontal="center" vertical="center" wrapText="1"/>
    </xf>
    <xf numFmtId="1" fontId="3" fillId="14" borderId="11" xfId="0" applyNumberFormat="1" applyFont="1" applyFill="1" applyBorder="1" applyAlignment="1">
      <alignment horizontal="center" vertical="center" wrapText="1"/>
    </xf>
    <xf numFmtId="1" fontId="3" fillId="15" borderId="1" xfId="0" applyNumberFormat="1" applyFont="1" applyFill="1" applyBorder="1" applyAlignment="1">
      <alignment horizontal="center" vertical="center" wrapText="1"/>
    </xf>
    <xf numFmtId="1" fontId="3" fillId="15" borderId="11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1" fontId="3" fillId="15" borderId="2" xfId="0" applyNumberFormat="1" applyFont="1" applyFill="1" applyBorder="1" applyAlignment="1">
      <alignment horizontal="center" vertical="center" textRotation="90" wrapText="1"/>
    </xf>
    <xf numFmtId="0" fontId="3" fillId="15" borderId="2" xfId="0" applyNumberFormat="1" applyFont="1" applyFill="1" applyBorder="1" applyAlignment="1">
      <alignment horizontal="center" vertical="center" wrapText="1"/>
    </xf>
    <xf numFmtId="0" fontId="3" fillId="15" borderId="7" xfId="0" applyFont="1" applyFill="1" applyBorder="1" applyAlignment="1">
      <alignment horizontal="center" vertical="center" wrapText="1"/>
    </xf>
    <xf numFmtId="0" fontId="5" fillId="15" borderId="31" xfId="0" applyNumberFormat="1" applyFont="1" applyFill="1" applyBorder="1" applyAlignment="1">
      <alignment horizontal="center" vertical="center" wrapText="1"/>
    </xf>
    <xf numFmtId="1" fontId="5" fillId="15" borderId="3" xfId="0" applyNumberFormat="1" applyFont="1" applyFill="1" applyBorder="1" applyAlignment="1">
      <alignment horizontal="center" vertical="center" wrapText="1"/>
    </xf>
    <xf numFmtId="0" fontId="3" fillId="15" borderId="31" xfId="0" applyNumberFormat="1" applyFont="1" applyFill="1" applyBorder="1" applyAlignment="1">
      <alignment horizontal="center" vertical="center" wrapText="1"/>
    </xf>
    <xf numFmtId="0" fontId="5" fillId="15" borderId="23" xfId="0" applyNumberFormat="1" applyFont="1" applyFill="1" applyBorder="1" applyAlignment="1">
      <alignment horizontal="center" vertical="center" wrapText="1"/>
    </xf>
    <xf numFmtId="0" fontId="3" fillId="15" borderId="15" xfId="0" applyNumberFormat="1" applyFont="1" applyFill="1" applyBorder="1" applyAlignment="1">
      <alignment horizontal="center" vertical="center" wrapText="1"/>
    </xf>
    <xf numFmtId="0" fontId="3" fillId="15" borderId="6" xfId="0" applyNumberFormat="1" applyFont="1" applyFill="1" applyBorder="1" applyAlignment="1">
      <alignment horizontal="center" vertical="center" wrapText="1"/>
    </xf>
    <xf numFmtId="0" fontId="5" fillId="15" borderId="3" xfId="0" applyNumberFormat="1" applyFont="1" applyFill="1" applyBorder="1" applyAlignment="1">
      <alignment horizontal="center" vertical="center" wrapText="1"/>
    </xf>
    <xf numFmtId="164" fontId="5" fillId="15" borderId="2" xfId="0" applyNumberFormat="1" applyFont="1" applyFill="1" applyBorder="1" applyAlignment="1">
      <alignment horizontal="center" vertical="center" wrapText="1"/>
    </xf>
    <xf numFmtId="0" fontId="5" fillId="15" borderId="16" xfId="0" applyNumberFormat="1" applyFont="1" applyFill="1" applyBorder="1" applyAlignment="1">
      <alignment horizontal="center" vertical="center" wrapText="1"/>
    </xf>
    <xf numFmtId="1" fontId="5" fillId="15" borderId="10" xfId="0" applyNumberFormat="1" applyFont="1" applyFill="1" applyBorder="1" applyAlignment="1">
      <alignment horizontal="center" vertical="center" wrapText="1"/>
    </xf>
    <xf numFmtId="0" fontId="3" fillId="15" borderId="1" xfId="0" applyNumberFormat="1" applyFont="1" applyFill="1" applyBorder="1" applyAlignment="1">
      <alignment horizontal="center" vertical="center" wrapText="1"/>
    </xf>
    <xf numFmtId="0" fontId="5" fillId="15" borderId="2" xfId="0" applyNumberFormat="1" applyFont="1" applyFill="1" applyBorder="1" applyAlignment="1">
      <alignment horizontal="center" vertical="center" wrapText="1"/>
    </xf>
    <xf numFmtId="0" fontId="5" fillId="15" borderId="10" xfId="0" applyNumberFormat="1" applyFont="1" applyFill="1" applyBorder="1" applyAlignment="1">
      <alignment horizontal="center" vertical="center" wrapText="1"/>
    </xf>
    <xf numFmtId="1" fontId="5" fillId="15" borderId="16" xfId="0" applyNumberFormat="1" applyFont="1" applyFill="1" applyBorder="1" applyAlignment="1">
      <alignment horizontal="center" vertical="center" wrapText="1"/>
    </xf>
    <xf numFmtId="0" fontId="3" fillId="15" borderId="3" xfId="0" applyFont="1" applyFill="1" applyBorder="1" applyAlignment="1">
      <alignment horizontal="center" vertical="center" wrapText="1"/>
    </xf>
    <xf numFmtId="0" fontId="3" fillId="15" borderId="2" xfId="0" applyFont="1" applyFill="1" applyBorder="1" applyAlignment="1">
      <alignment horizontal="center" vertical="center" wrapText="1"/>
    </xf>
    <xf numFmtId="0" fontId="3" fillId="15" borderId="16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 wrapText="1"/>
    </xf>
    <xf numFmtId="0" fontId="3" fillId="15" borderId="0" xfId="0" applyFont="1" applyFill="1" applyAlignment="1">
      <alignment horizontal="center" vertical="center" wrapText="1"/>
    </xf>
    <xf numFmtId="164" fontId="3" fillId="15" borderId="1" xfId="0" applyNumberFormat="1" applyFont="1" applyFill="1" applyBorder="1" applyAlignment="1">
      <alignment horizontal="center" vertical="center" wrapText="1"/>
    </xf>
    <xf numFmtId="0" fontId="5" fillId="15" borderId="13" xfId="0" applyFont="1" applyFill="1" applyBorder="1" applyAlignment="1">
      <alignment horizontal="center" vertical="center" wrapText="1"/>
    </xf>
    <xf numFmtId="0" fontId="5" fillId="15" borderId="9" xfId="0" applyFont="1" applyFill="1" applyBorder="1" applyAlignment="1">
      <alignment horizontal="center" vertical="center" wrapText="1"/>
    </xf>
    <xf numFmtId="0" fontId="5" fillId="15" borderId="16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164" fontId="3" fillId="15" borderId="10" xfId="0" applyNumberFormat="1" applyFont="1" applyFill="1" applyBorder="1" applyAlignment="1">
      <alignment horizontal="center" vertical="center" wrapText="1"/>
    </xf>
    <xf numFmtId="0" fontId="3" fillId="15" borderId="11" xfId="0" applyFont="1" applyFill="1" applyBorder="1" applyAlignment="1">
      <alignment horizontal="center" vertical="center" wrapText="1"/>
    </xf>
    <xf numFmtId="164" fontId="10" fillId="15" borderId="11" xfId="0" applyNumberFormat="1" applyFont="1" applyFill="1" applyBorder="1" applyAlignment="1">
      <alignment horizontal="center" vertical="center" wrapText="1"/>
    </xf>
    <xf numFmtId="0" fontId="5" fillId="15" borderId="0" xfId="0" applyFont="1" applyFill="1" applyBorder="1" applyAlignment="1">
      <alignment horizontal="center" vertical="center" wrapText="1"/>
    </xf>
    <xf numFmtId="0" fontId="5" fillId="15" borderId="14" xfId="0" applyFont="1" applyFill="1" applyBorder="1" applyAlignment="1">
      <alignment horizontal="center" vertical="center" wrapText="1"/>
    </xf>
    <xf numFmtId="0" fontId="5" fillId="15" borderId="13" xfId="0" applyNumberFormat="1" applyFont="1" applyFill="1" applyBorder="1" applyAlignment="1">
      <alignment horizontal="center" vertical="center" wrapText="1"/>
    </xf>
    <xf numFmtId="1" fontId="5" fillId="15" borderId="9" xfId="0" applyNumberFormat="1" applyFont="1" applyFill="1" applyBorder="1" applyAlignment="1">
      <alignment horizontal="center" vertical="center" wrapText="1"/>
    </xf>
    <xf numFmtId="0" fontId="5" fillId="15" borderId="0" xfId="0" applyNumberFormat="1" applyFont="1" applyFill="1" applyBorder="1" applyAlignment="1">
      <alignment horizontal="center" vertical="center" wrapText="1"/>
    </xf>
    <xf numFmtId="1" fontId="5" fillId="15" borderId="14" xfId="0" applyNumberFormat="1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164" fontId="3" fillId="15" borderId="11" xfId="0" applyNumberFormat="1" applyFont="1" applyFill="1" applyBorder="1" applyAlignment="1">
      <alignment horizontal="center" vertical="center" wrapText="1"/>
    </xf>
    <xf numFmtId="1" fontId="5" fillId="15" borderId="22" xfId="0" applyNumberFormat="1" applyFont="1" applyFill="1" applyBorder="1" applyAlignment="1">
      <alignment horizontal="center" vertical="center" wrapText="1"/>
    </xf>
    <xf numFmtId="43" fontId="5" fillId="15" borderId="23" xfId="1" applyFont="1" applyFill="1" applyBorder="1" applyAlignment="1">
      <alignment horizontal="center" vertical="center" wrapText="1"/>
    </xf>
    <xf numFmtId="0" fontId="5" fillId="15" borderId="12" xfId="0" applyFont="1" applyFill="1" applyBorder="1" applyAlignment="1">
      <alignment horizontal="center" vertical="center" wrapText="1"/>
    </xf>
    <xf numFmtId="164" fontId="3" fillId="15" borderId="6" xfId="0" applyNumberFormat="1" applyFont="1" applyFill="1" applyBorder="1" applyAlignment="1">
      <alignment horizontal="center" vertical="center" wrapText="1"/>
    </xf>
    <xf numFmtId="164" fontId="4" fillId="15" borderId="11" xfId="0" applyNumberFormat="1" applyFont="1" applyFill="1" applyBorder="1" applyAlignment="1">
      <alignment horizontal="center" vertical="center" wrapText="1"/>
    </xf>
    <xf numFmtId="0" fontId="3" fillId="15" borderId="0" xfId="0" applyNumberFormat="1" applyFont="1" applyFill="1" applyBorder="1" applyAlignment="1">
      <alignment horizontal="center" vertical="center" wrapText="1"/>
    </xf>
    <xf numFmtId="0" fontId="3" fillId="15" borderId="0" xfId="0" applyFont="1" applyFill="1" applyBorder="1" applyAlignment="1">
      <alignment horizontal="center" vertical="center" wrapText="1"/>
    </xf>
    <xf numFmtId="0" fontId="3" fillId="15" borderId="0" xfId="0" applyNumberFormat="1" applyFont="1" applyFill="1" applyAlignment="1">
      <alignment horizontal="center" vertical="center" wrapText="1"/>
    </xf>
    <xf numFmtId="164" fontId="3" fillId="15" borderId="4" xfId="0" applyNumberFormat="1" applyFont="1" applyFill="1" applyBorder="1" applyAlignment="1">
      <alignment horizontal="center" vertical="center" textRotation="90" wrapText="1"/>
    </xf>
    <xf numFmtId="164" fontId="5" fillId="15" borderId="4" xfId="0" applyNumberFormat="1" applyFont="1" applyFill="1" applyBorder="1" applyAlignment="1">
      <alignment horizontal="center" vertical="center" wrapText="1"/>
    </xf>
    <xf numFmtId="164" fontId="5" fillId="15" borderId="19" xfId="0" applyNumberFormat="1" applyFont="1" applyFill="1" applyBorder="1" applyAlignment="1">
      <alignment horizontal="center" vertical="center" wrapText="1"/>
    </xf>
    <xf numFmtId="164" fontId="3" fillId="15" borderId="4" xfId="0" applyNumberFormat="1" applyFont="1" applyFill="1" applyBorder="1" applyAlignment="1">
      <alignment horizontal="center" vertical="center" wrapText="1"/>
    </xf>
    <xf numFmtId="164" fontId="3" fillId="15" borderId="19" xfId="0" applyNumberFormat="1" applyFont="1" applyFill="1" applyBorder="1" applyAlignment="1">
      <alignment horizontal="center" vertical="center" wrapText="1"/>
    </xf>
    <xf numFmtId="164" fontId="5" fillId="15" borderId="20" xfId="0" applyNumberFormat="1" applyFont="1" applyFill="1" applyBorder="1" applyAlignment="1">
      <alignment horizontal="center" vertical="center" wrapText="1"/>
    </xf>
    <xf numFmtId="0" fontId="5" fillId="15" borderId="19" xfId="0" applyFont="1" applyFill="1" applyBorder="1" applyAlignment="1">
      <alignment horizontal="center" vertical="center" wrapText="1"/>
    </xf>
    <xf numFmtId="164" fontId="5" fillId="15" borderId="25" xfId="0" applyNumberFormat="1" applyFont="1" applyFill="1" applyBorder="1" applyAlignment="1">
      <alignment horizontal="center" vertical="center" wrapText="1"/>
    </xf>
    <xf numFmtId="0" fontId="5" fillId="15" borderId="20" xfId="0" applyFont="1" applyFill="1" applyBorder="1" applyAlignment="1">
      <alignment horizontal="center" vertical="center" wrapText="1"/>
    </xf>
    <xf numFmtId="1" fontId="5" fillId="15" borderId="19" xfId="0" applyNumberFormat="1" applyFont="1" applyFill="1" applyBorder="1" applyAlignment="1">
      <alignment horizontal="center" vertical="center" wrapText="1"/>
    </xf>
    <xf numFmtId="164" fontId="5" fillId="15" borderId="13" xfId="0" applyNumberFormat="1" applyFont="1" applyFill="1" applyBorder="1" applyAlignment="1">
      <alignment horizontal="center" vertical="center" wrapText="1"/>
    </xf>
    <xf numFmtId="164" fontId="5" fillId="15" borderId="16" xfId="0" applyNumberFormat="1" applyFont="1" applyFill="1" applyBorder="1" applyAlignment="1">
      <alignment horizontal="center" vertical="center" wrapText="1"/>
    </xf>
    <xf numFmtId="164" fontId="3" fillId="15" borderId="0" xfId="0" applyNumberFormat="1" applyFont="1" applyFill="1" applyBorder="1" applyAlignment="1">
      <alignment horizontal="center" vertical="center" wrapText="1"/>
    </xf>
    <xf numFmtId="164" fontId="3" fillId="15" borderId="0" xfId="0" applyNumberFormat="1" applyFont="1" applyFill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" fontId="3" fillId="11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14" borderId="10" xfId="0" applyNumberFormat="1" applyFont="1" applyFill="1" applyBorder="1" applyAlignment="1">
      <alignment horizontal="center" vertical="center" wrapText="1"/>
    </xf>
    <xf numFmtId="1" fontId="3" fillId="14" borderId="1" xfId="0" applyNumberFormat="1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1" fontId="3" fillId="11" borderId="31" xfId="0" applyNumberFormat="1" applyFont="1" applyFill="1" applyBorder="1" applyAlignment="1">
      <alignment horizontal="center" vertical="center" wrapText="1"/>
    </xf>
    <xf numFmtId="1" fontId="10" fillId="11" borderId="11" xfId="0" applyNumberFormat="1" applyFont="1" applyFill="1" applyBorder="1" applyAlignment="1">
      <alignment horizontal="center" vertical="center" wrapText="1"/>
    </xf>
    <xf numFmtId="1" fontId="4" fillId="11" borderId="11" xfId="0" applyNumberFormat="1" applyFont="1" applyFill="1" applyBorder="1" applyAlignment="1">
      <alignment horizontal="center" vertical="center" wrapText="1"/>
    </xf>
    <xf numFmtId="1" fontId="5" fillId="15" borderId="31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5" fillId="15" borderId="31" xfId="0" applyNumberFormat="1" applyFont="1" applyFill="1" applyBorder="1" applyAlignment="1">
      <alignment horizontal="center" vertical="center" wrapText="1"/>
    </xf>
    <xf numFmtId="2" fontId="4" fillId="5" borderId="11" xfId="0" applyNumberFormat="1" applyFont="1" applyFill="1" applyBorder="1" applyAlignment="1">
      <alignment horizontal="center" vertical="center" wrapText="1"/>
    </xf>
    <xf numFmtId="2" fontId="3" fillId="5" borderId="1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0" fillId="0" borderId="34" xfId="0" applyBorder="1"/>
    <xf numFmtId="1" fontId="0" fillId="0" borderId="45" xfId="0" applyNumberFormat="1" applyBorder="1"/>
    <xf numFmtId="1" fontId="0" fillId="0" borderId="46" xfId="0" applyNumberFormat="1" applyBorder="1"/>
    <xf numFmtId="1" fontId="0" fillId="0" borderId="35" xfId="0" applyNumberFormat="1" applyBorder="1"/>
    <xf numFmtId="0" fontId="0" fillId="15" borderId="32" xfId="0" applyFill="1" applyBorder="1"/>
    <xf numFmtId="1" fontId="0" fillId="15" borderId="45" xfId="0" applyNumberFormat="1" applyFill="1" applyBorder="1"/>
    <xf numFmtId="1" fontId="0" fillId="15" borderId="46" xfId="0" applyNumberFormat="1" applyFill="1" applyBorder="1"/>
    <xf numFmtId="1" fontId="0" fillId="15" borderId="33" xfId="0" applyNumberFormat="1" applyFill="1" applyBorder="1"/>
    <xf numFmtId="2" fontId="4" fillId="15" borderId="11" xfId="0" applyNumberFormat="1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11" borderId="26" xfId="0" applyFont="1" applyFill="1" applyBorder="1" applyAlignment="1">
      <alignment horizontal="center" vertical="center" wrapText="1"/>
    </xf>
    <xf numFmtId="0" fontId="5" fillId="11" borderId="18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11" borderId="2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64" fontId="3" fillId="5" borderId="20" xfId="0" applyNumberFormat="1" applyFont="1" applyFill="1" applyBorder="1" applyAlignment="1">
      <alignment horizontal="center" vertical="center" wrapText="1"/>
    </xf>
    <xf numFmtId="164" fontId="3" fillId="15" borderId="20" xfId="0" applyNumberFormat="1" applyFont="1" applyFill="1" applyBorder="1" applyAlignment="1">
      <alignment horizontal="center" vertical="center" wrapText="1"/>
    </xf>
    <xf numFmtId="0" fontId="3" fillId="14" borderId="20" xfId="0" applyFont="1" applyFill="1" applyBorder="1" applyAlignment="1">
      <alignment horizontal="center" vertical="center" wrapText="1"/>
    </xf>
    <xf numFmtId="0" fontId="3" fillId="16" borderId="11" xfId="0" applyFont="1" applyFill="1" applyBorder="1" applyAlignment="1" applyProtection="1">
      <alignment horizontal="center" vertical="center" wrapText="1"/>
      <protection locked="0"/>
    </xf>
    <xf numFmtId="0" fontId="3" fillId="16" borderId="2" xfId="0" applyFont="1" applyFill="1" applyBorder="1" applyAlignment="1" applyProtection="1">
      <alignment horizontal="center" vertical="center" wrapText="1"/>
      <protection locked="0"/>
    </xf>
    <xf numFmtId="0" fontId="5" fillId="16" borderId="10" xfId="0" applyFont="1" applyFill="1" applyBorder="1" applyAlignment="1" applyProtection="1">
      <alignment horizontal="center" vertical="center" wrapText="1"/>
      <protection locked="0"/>
    </xf>
    <xf numFmtId="0" fontId="3" fillId="16" borderId="1" xfId="0" applyFont="1" applyFill="1" applyBorder="1" applyAlignment="1" applyProtection="1">
      <alignment horizontal="center" vertical="center" wrapText="1"/>
      <protection locked="0"/>
    </xf>
    <xf numFmtId="0" fontId="5" fillId="16" borderId="2" xfId="0" applyFont="1" applyFill="1" applyBorder="1" applyAlignment="1" applyProtection="1">
      <alignment horizontal="center" vertical="center" wrapText="1"/>
      <protection locked="0"/>
    </xf>
    <xf numFmtId="0" fontId="6" fillId="16" borderId="2" xfId="0" applyFont="1" applyFill="1" applyBorder="1" applyAlignment="1" applyProtection="1">
      <alignment horizontal="center" vertical="center" wrapText="1"/>
      <protection locked="0"/>
    </xf>
    <xf numFmtId="0" fontId="6" fillId="16" borderId="10" xfId="0" applyFont="1" applyFill="1" applyBorder="1" applyAlignment="1" applyProtection="1">
      <alignment horizontal="center" vertical="center" wrapText="1"/>
      <protection locked="0"/>
    </xf>
    <xf numFmtId="0" fontId="4" fillId="16" borderId="2" xfId="0" applyFont="1" applyFill="1" applyBorder="1" applyAlignment="1" applyProtection="1">
      <alignment horizontal="center" vertical="center" wrapText="1"/>
      <protection locked="0"/>
    </xf>
    <xf numFmtId="0" fontId="3" fillId="16" borderId="10" xfId="0" applyFont="1" applyFill="1" applyBorder="1" applyAlignment="1" applyProtection="1">
      <alignment horizontal="center" vertical="center" wrapText="1"/>
      <protection locked="0"/>
    </xf>
    <xf numFmtId="0" fontId="4" fillId="16" borderId="10" xfId="0" applyFont="1" applyFill="1" applyBorder="1" applyAlignment="1" applyProtection="1">
      <alignment horizontal="center" vertical="center" wrapText="1"/>
      <protection locked="0"/>
    </xf>
    <xf numFmtId="0" fontId="5" fillId="16" borderId="9" xfId="0" applyFont="1" applyFill="1" applyBorder="1" applyAlignment="1" applyProtection="1">
      <alignment horizontal="center" vertical="center" wrapText="1"/>
      <protection locked="0"/>
    </xf>
    <xf numFmtId="0" fontId="5" fillId="16" borderId="1" xfId="0" applyFont="1" applyFill="1" applyBorder="1" applyAlignment="1" applyProtection="1">
      <alignment horizontal="center" vertical="center" wrapText="1"/>
      <protection locked="0"/>
    </xf>
    <xf numFmtId="0" fontId="5" fillId="16" borderId="14" xfId="0" applyFont="1" applyFill="1" applyBorder="1" applyAlignment="1" applyProtection="1">
      <alignment horizontal="center" vertical="center" wrapText="1"/>
      <protection locked="0"/>
    </xf>
    <xf numFmtId="0" fontId="3" fillId="16" borderId="12" xfId="0" applyFont="1" applyFill="1" applyBorder="1" applyAlignment="1" applyProtection="1">
      <alignment horizontal="center" vertical="center" wrapText="1"/>
      <protection locked="0"/>
    </xf>
    <xf numFmtId="0" fontId="4" fillId="16" borderId="1" xfId="0" applyFont="1" applyFill="1" applyBorder="1" applyAlignment="1" applyProtection="1">
      <alignment horizontal="center" vertical="center" wrapText="1"/>
      <protection locked="0"/>
    </xf>
    <xf numFmtId="0" fontId="3" fillId="16" borderId="15" xfId="0" applyFont="1" applyFill="1" applyBorder="1" applyAlignment="1" applyProtection="1">
      <alignment horizontal="center" vertical="center" wrapText="1"/>
      <protection locked="0"/>
    </xf>
    <xf numFmtId="0" fontId="9" fillId="16" borderId="1" xfId="0" applyFont="1" applyFill="1" applyBorder="1" applyAlignment="1" applyProtection="1">
      <alignment horizontal="center" vertical="center" wrapText="1"/>
      <protection locked="0"/>
    </xf>
    <xf numFmtId="0" fontId="3" fillId="16" borderId="9" xfId="0" applyFont="1" applyFill="1" applyBorder="1" applyAlignment="1" applyProtection="1">
      <alignment horizontal="center" vertical="center" wrapText="1"/>
      <protection locked="0"/>
    </xf>
    <xf numFmtId="1" fontId="3" fillId="16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16" borderId="4" xfId="0" applyFont="1" applyFill="1" applyBorder="1" applyAlignment="1" applyProtection="1">
      <alignment horizontal="center" vertical="center" textRotation="90" wrapText="1"/>
    </xf>
    <xf numFmtId="0" fontId="3" fillId="8" borderId="2" xfId="0" applyFont="1" applyFill="1" applyBorder="1" applyAlignment="1" applyProtection="1">
      <alignment horizontal="center" vertical="center" wrapText="1"/>
    </xf>
    <xf numFmtId="1" fontId="3" fillId="16" borderId="1" xfId="0" applyNumberFormat="1" applyFont="1" applyFill="1" applyBorder="1" applyAlignment="1" applyProtection="1">
      <alignment horizontal="center" vertical="center" wrapText="1"/>
    </xf>
    <xf numFmtId="1" fontId="0" fillId="0" borderId="31" xfId="0" applyNumberFormat="1" applyBorder="1"/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textRotation="90" wrapText="1"/>
    </xf>
    <xf numFmtId="2" fontId="3" fillId="3" borderId="0" xfId="0" applyNumberFormat="1" applyFont="1" applyFill="1" applyBorder="1" applyAlignment="1">
      <alignment horizontal="left" vertical="center" textRotation="90" wrapText="1"/>
    </xf>
    <xf numFmtId="0" fontId="3" fillId="4" borderId="25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left" vertical="center" wrapText="1"/>
    </xf>
    <xf numFmtId="0" fontId="3" fillId="12" borderId="14" xfId="0" applyFont="1" applyFill="1" applyBorder="1" applyAlignment="1">
      <alignment horizontal="left" vertical="center" wrapText="1"/>
    </xf>
    <xf numFmtId="0" fontId="3" fillId="12" borderId="15" xfId="0" applyFont="1" applyFill="1" applyBorder="1" applyAlignment="1">
      <alignment horizontal="left" vertical="center" wrapText="1"/>
    </xf>
    <xf numFmtId="0" fontId="3" fillId="12" borderId="24" xfId="0" applyFont="1" applyFill="1" applyBorder="1" applyAlignment="1">
      <alignment horizontal="left" vertical="center" wrapText="1"/>
    </xf>
    <xf numFmtId="0" fontId="3" fillId="12" borderId="29" xfId="0" applyFont="1" applyFill="1" applyBorder="1" applyAlignment="1">
      <alignment horizontal="left" vertical="center" wrapText="1"/>
    </xf>
    <xf numFmtId="0" fontId="3" fillId="12" borderId="26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3" fillId="2" borderId="39" xfId="0" applyFont="1" applyFill="1" applyBorder="1" applyAlignment="1">
      <alignment horizontal="left" vertical="center" wrapText="1"/>
    </xf>
    <xf numFmtId="0" fontId="3" fillId="2" borderId="34" xfId="0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left" vertical="center" wrapText="1"/>
    </xf>
    <xf numFmtId="0" fontId="3" fillId="2" borderId="36" xfId="0" applyFont="1" applyFill="1" applyBorder="1" applyAlignment="1">
      <alignment horizontal="left" vertical="center" wrapText="1"/>
    </xf>
    <xf numFmtId="0" fontId="3" fillId="2" borderId="37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11" fillId="12" borderId="14" xfId="0" applyFont="1" applyFill="1" applyBorder="1" applyAlignment="1">
      <alignment horizontal="left" vertical="center" wrapText="1"/>
    </xf>
    <xf numFmtId="0" fontId="11" fillId="12" borderId="15" xfId="0" applyFont="1" applyFill="1" applyBorder="1" applyAlignment="1">
      <alignment horizontal="left" vertical="center" wrapText="1"/>
    </xf>
    <xf numFmtId="0" fontId="4" fillId="12" borderId="24" xfId="0" applyFont="1" applyFill="1" applyBorder="1" applyAlignment="1">
      <alignment horizontal="left" vertical="center" wrapText="1"/>
    </xf>
    <xf numFmtId="0" fontId="4" fillId="12" borderId="29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4" fillId="12" borderId="7" xfId="0" applyFont="1" applyFill="1" applyBorder="1" applyAlignment="1">
      <alignment horizontal="left" vertical="center" wrapText="1"/>
    </xf>
    <xf numFmtId="0" fontId="4" fillId="12" borderId="26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left" vertical="center" wrapText="1"/>
    </xf>
    <xf numFmtId="0" fontId="4" fillId="2" borderId="35" xfId="0" applyFont="1" applyFill="1" applyBorder="1" applyAlignment="1">
      <alignment horizontal="left" vertical="center" wrapText="1"/>
    </xf>
    <xf numFmtId="0" fontId="4" fillId="2" borderId="36" xfId="0" applyFont="1" applyFill="1" applyBorder="1" applyAlignment="1">
      <alignment horizontal="left" vertical="center" wrapText="1"/>
    </xf>
    <xf numFmtId="0" fontId="4" fillId="2" borderId="37" xfId="0" applyFont="1" applyFill="1" applyBorder="1" applyAlignment="1">
      <alignment horizontal="left" vertical="center" wrapText="1"/>
    </xf>
    <xf numFmtId="0" fontId="3" fillId="12" borderId="7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3" fillId="12" borderId="1" xfId="0" applyFont="1" applyFill="1" applyBorder="1" applyAlignment="1">
      <alignment horizontal="left" vertical="center" wrapText="1"/>
    </xf>
    <xf numFmtId="0" fontId="3" fillId="2" borderId="38" xfId="0" applyFont="1" applyFill="1" applyBorder="1" applyAlignment="1">
      <alignment horizontal="left" vertical="center" wrapText="1"/>
    </xf>
    <xf numFmtId="0" fontId="3" fillId="13" borderId="2" xfId="0" applyFont="1" applyFill="1" applyBorder="1" applyAlignment="1">
      <alignment horizontal="left" vertical="center" wrapText="1"/>
    </xf>
    <xf numFmtId="0" fontId="3" fillId="13" borderId="14" xfId="0" applyFont="1" applyFill="1" applyBorder="1" applyAlignment="1">
      <alignment horizontal="left" vertical="center" wrapText="1"/>
    </xf>
    <xf numFmtId="0" fontId="3" fillId="13" borderId="1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textRotation="90" wrapText="1"/>
    </xf>
    <xf numFmtId="0" fontId="3" fillId="2" borderId="14" xfId="0" applyFont="1" applyFill="1" applyBorder="1" applyAlignment="1">
      <alignment horizontal="left" vertical="center" textRotation="90" wrapText="1"/>
    </xf>
    <xf numFmtId="0" fontId="3" fillId="2" borderId="15" xfId="0" applyFont="1" applyFill="1" applyBorder="1" applyAlignment="1">
      <alignment horizontal="left" vertical="center" textRotation="90" wrapText="1"/>
    </xf>
    <xf numFmtId="0" fontId="5" fillId="2" borderId="24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 textRotation="90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textRotation="90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5" fillId="12" borderId="14" xfId="0" applyFont="1" applyFill="1" applyBorder="1" applyAlignment="1">
      <alignment horizontal="left" vertical="center" wrapText="1"/>
    </xf>
    <xf numFmtId="0" fontId="5" fillId="12" borderId="15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5" fillId="7" borderId="14" xfId="0" applyFont="1" applyFill="1" applyBorder="1" applyAlignment="1">
      <alignment horizontal="left" vertical="center" wrapText="1"/>
    </xf>
    <xf numFmtId="0" fontId="5" fillId="7" borderId="15" xfId="0" applyFont="1" applyFill="1" applyBorder="1" applyAlignment="1">
      <alignment horizontal="left" vertical="center" wrapText="1"/>
    </xf>
    <xf numFmtId="0" fontId="3" fillId="10" borderId="24" xfId="0" applyFont="1" applyFill="1" applyBorder="1" applyAlignment="1">
      <alignment horizontal="left" vertical="center" wrapText="1"/>
    </xf>
    <xf numFmtId="0" fontId="3" fillId="10" borderId="29" xfId="0" applyFont="1" applyFill="1" applyBorder="1" applyAlignment="1">
      <alignment horizontal="left" vertical="center" wrapText="1"/>
    </xf>
    <xf numFmtId="0" fontId="3" fillId="10" borderId="26" xfId="0" applyFont="1" applyFill="1" applyBorder="1" applyAlignment="1">
      <alignment horizontal="left" vertical="center" wrapText="1"/>
    </xf>
    <xf numFmtId="0" fontId="3" fillId="12" borderId="40" xfId="0" applyFont="1" applyFill="1" applyBorder="1" applyAlignment="1">
      <alignment horizontal="left" vertical="center" wrapText="1"/>
    </xf>
    <xf numFmtId="0" fontId="3" fillId="12" borderId="41" xfId="0" applyFont="1" applyFill="1" applyBorder="1" applyAlignment="1">
      <alignment horizontal="left" vertical="center" wrapText="1"/>
    </xf>
    <xf numFmtId="0" fontId="3" fillId="12" borderId="42" xfId="0" applyFont="1" applyFill="1" applyBorder="1" applyAlignment="1">
      <alignment horizontal="left" vertical="center" wrapText="1"/>
    </xf>
    <xf numFmtId="0" fontId="0" fillId="12" borderId="14" xfId="0" applyFill="1" applyBorder="1" applyAlignment="1">
      <alignment horizontal="left" vertical="center" wrapText="1"/>
    </xf>
    <xf numFmtId="0" fontId="0" fillId="12" borderId="15" xfId="0" applyFill="1" applyBorder="1" applyAlignment="1">
      <alignment horizontal="left" vertical="center" wrapText="1"/>
    </xf>
    <xf numFmtId="0" fontId="4" fillId="12" borderId="2" xfId="0" applyFont="1" applyFill="1" applyBorder="1" applyAlignment="1">
      <alignment horizontal="left" vertical="center" wrapText="1"/>
    </xf>
    <xf numFmtId="0" fontId="4" fillId="12" borderId="14" xfId="0" applyFont="1" applyFill="1" applyBorder="1" applyAlignment="1">
      <alignment horizontal="left" vertical="center" wrapText="1"/>
    </xf>
    <xf numFmtId="0" fontId="4" fillId="12" borderId="15" xfId="0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left" vertical="center" textRotation="90" wrapText="1"/>
    </xf>
    <xf numFmtId="0" fontId="3" fillId="2" borderId="14" xfId="0" applyNumberFormat="1" applyFont="1" applyFill="1" applyBorder="1" applyAlignment="1">
      <alignment horizontal="left" vertical="center" textRotation="90" wrapText="1"/>
    </xf>
    <xf numFmtId="0" fontId="3" fillId="2" borderId="25" xfId="0" applyNumberFormat="1" applyFont="1" applyFill="1" applyBorder="1" applyAlignment="1">
      <alignment horizontal="left" vertical="center" textRotation="90" wrapText="1"/>
    </xf>
    <xf numFmtId="0" fontId="3" fillId="2" borderId="30" xfId="0" applyNumberFormat="1" applyFont="1" applyFill="1" applyBorder="1" applyAlignment="1">
      <alignment horizontal="left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44" xfId="0" applyFont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0" fillId="0" borderId="31" xfId="0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40</xdr:col>
      <xdr:colOff>285750</xdr:colOff>
      <xdr:row>0</xdr:row>
      <xdr:rowOff>228600</xdr:rowOff>
    </xdr:from>
    <xdr:ext cx="184731" cy="255111"/>
    <xdr:sp macro="" textlink="">
      <xdr:nvSpPr>
        <xdr:cNvPr id="2" name="TextBox 1"/>
        <xdr:cNvSpPr txBox="1"/>
      </xdr:nvSpPr>
      <xdr:spPr>
        <a:xfrm>
          <a:off x="35759571" y="2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40</xdr:col>
      <xdr:colOff>285750</xdr:colOff>
      <xdr:row>0</xdr:row>
      <xdr:rowOff>228600</xdr:rowOff>
    </xdr:from>
    <xdr:ext cx="184731" cy="255111"/>
    <xdr:sp macro="" textlink="">
      <xdr:nvSpPr>
        <xdr:cNvPr id="3" name="TextBox 2"/>
        <xdr:cNvSpPr txBox="1"/>
      </xdr:nvSpPr>
      <xdr:spPr>
        <a:xfrm>
          <a:off x="307562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40</xdr:col>
      <xdr:colOff>285750</xdr:colOff>
      <xdr:row>0</xdr:row>
      <xdr:rowOff>228600</xdr:rowOff>
    </xdr:from>
    <xdr:ext cx="184731" cy="255111"/>
    <xdr:sp macro="" textlink="">
      <xdr:nvSpPr>
        <xdr:cNvPr id="4" name="TextBox 3"/>
        <xdr:cNvSpPr txBox="1"/>
      </xdr:nvSpPr>
      <xdr:spPr>
        <a:xfrm>
          <a:off x="307562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40</xdr:col>
      <xdr:colOff>285750</xdr:colOff>
      <xdr:row>0</xdr:row>
      <xdr:rowOff>228600</xdr:rowOff>
    </xdr:from>
    <xdr:ext cx="184731" cy="255111"/>
    <xdr:sp macro="" textlink="">
      <xdr:nvSpPr>
        <xdr:cNvPr id="5" name="TextBox 4"/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40</xdr:col>
      <xdr:colOff>285750</xdr:colOff>
      <xdr:row>0</xdr:row>
      <xdr:rowOff>228600</xdr:rowOff>
    </xdr:from>
    <xdr:ext cx="184731" cy="255111"/>
    <xdr:sp macro="" textlink="">
      <xdr:nvSpPr>
        <xdr:cNvPr id="6" name="TextBox 5"/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40</xdr:col>
      <xdr:colOff>285750</xdr:colOff>
      <xdr:row>0</xdr:row>
      <xdr:rowOff>228600</xdr:rowOff>
    </xdr:from>
    <xdr:ext cx="184731" cy="255111"/>
    <xdr:sp macro="" textlink="">
      <xdr:nvSpPr>
        <xdr:cNvPr id="7" name="TextBox 6"/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40</xdr:col>
      <xdr:colOff>285750</xdr:colOff>
      <xdr:row>0</xdr:row>
      <xdr:rowOff>228600</xdr:rowOff>
    </xdr:from>
    <xdr:ext cx="184731" cy="255111"/>
    <xdr:sp macro="" textlink="">
      <xdr:nvSpPr>
        <xdr:cNvPr id="8" name="TextBox 7"/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40</xdr:col>
      <xdr:colOff>285750</xdr:colOff>
      <xdr:row>0</xdr:row>
      <xdr:rowOff>228600</xdr:rowOff>
    </xdr:from>
    <xdr:ext cx="184731" cy="255111"/>
    <xdr:sp macro="" textlink="">
      <xdr:nvSpPr>
        <xdr:cNvPr id="9" name="TextBox 8"/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40</xdr:col>
      <xdr:colOff>285750</xdr:colOff>
      <xdr:row>0</xdr:row>
      <xdr:rowOff>228600</xdr:rowOff>
    </xdr:from>
    <xdr:ext cx="184731" cy="255111"/>
    <xdr:sp macro="" textlink="">
      <xdr:nvSpPr>
        <xdr:cNvPr id="10" name="TextBox 9"/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/+&#1079;&#1074;&#1110;&#1090;&#1080;_&#1079;&#1072;%20&#1088;&#1110;&#1082;/2016/04&#1050;&#1074;&#1110;&#1090;&#1077;&#1085;&#1100;/&#1030;&#1085;&#1092;&#1086;&#1088;&#1084;&#1072;&#1094;&#1110;&#1103;%20&#1097;&#1086;&#1076;&#1086;%20&#1082;&#1110;&#1083;&#1100;&#1082;&#1110;&#1089;&#1085;&#1080;&#1093;%20&#1090;&#1072;%20&#1103;&#1082;&#1110;&#1089;&#1085;&#1080;&#1093;%20&#1085;&#1077;&#1087;&#1077;&#1088;&#1089;&#1086;&#1085;&#1110;&#1092;&#1110;&#1082;&#1086;&#1074;&#1072;&#1085;&#1080;&#1093;%20&#1093;&#1072;&#1088;&#1072;&#1082;&#1090;&#1077;&#1088;&#1080;&#1089;&#1090;&#1080;&#1082;%20&#1087;&#1072;&#1094;&#1110;&#1108;&#1085;&#1090;&#1110;&#1074;%20&#1047;&#1055;&#1058;%20&#1089;&#1090;&#1072;&#1085;&#1086;&#1084;%20%2001.05.2016_&#1044;&#1057;&#105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/+&#1079;&#1074;&#1110;&#1090;&#1080;_&#1079;&#1072;%20&#1088;&#1110;&#1082;/2016/02&#1051;&#1102;&#1090;&#1080;&#1081;/&#1030;&#1085;&#1092;&#1086;&#1088;&#1084;&#1072;&#1094;&#1110;&#1103;%20&#1097;&#1086;&#1076;&#1086;%20&#1082;&#1110;&#1083;&#1100;&#1082;&#1110;&#1089;&#1085;&#1080;&#1093;%20&#1090;&#1072;%20&#1103;&#1082;&#1110;&#1089;&#1085;&#1080;&#1093;%20&#1085;&#1077;&#1087;&#1077;&#1088;&#1089;&#1086;&#1085;&#1110;&#1092;&#1110;&#1082;&#1086;&#1074;&#1072;&#1085;&#1080;&#1093;%20&#1093;&#1072;&#1088;&#1072;&#1082;&#1090;&#1077;&#1088;&#1080;&#1089;&#1090;&#1080;&#1082;%20&#1087;&#1072;&#1094;&#1110;&#1108;&#1085;&#1090;&#1110;&#1074;%20&#1047;&#1055;&#1058;%20&#1089;&#1090;&#1072;&#1085;&#1086;&#1084;%20&#1085;&#1072;%2001.03.2016.xl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/+&#1079;&#1074;&#1110;&#1090;&#1080;_&#1079;&#1072;%20&#1088;&#1110;&#1082;/2016/03&#1041;&#1077;&#1088;&#1077;&#1079;&#1077;&#1085;&#1100;/&#1030;&#1085;&#1092;&#1086;&#1088;&#1084;&#1072;&#1094;&#1110;&#1103;%20&#1097;&#1086;&#1076;&#1086;%20&#1082;&#1110;&#1083;&#1100;&#1082;&#1110;&#1089;&#1085;&#1080;&#1093;%20&#1090;&#1072;%20&#1103;&#1082;&#1110;&#1089;&#1085;&#1080;&#1093;%20&#1085;&#1077;&#1087;&#1077;&#1088;&#1089;&#1086;&#1085;&#1110;&#1092;&#1110;&#1082;&#1086;&#1074;&#1072;&#1085;&#1080;&#1093;%20&#1093;&#1072;&#1088;&#1072;&#1082;&#1090;&#1077;&#1088;&#1080;&#1089;&#1090;&#1080;&#1082;%20&#1087;&#1072;&#1094;&#1110;&#1108;&#1085;&#1090;&#1110;&#1074;%20&#1047;&#1055;&#1058;%20&#1089;&#1090;&#1072;&#1085;&#1086;&#1084;%20&#1085;&#1072;%2001.04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/+&#1079;&#1074;&#1110;&#1090;&#1080;_&#1079;&#1072;%20&#1088;&#1110;&#1082;/2016/05&#1058;&#1088;&#1072;&#1074;&#1077;&#1085;&#1100;/&#1030;&#1085;&#1092;&#1086;&#1088;&#1084;&#1072;&#1094;&#1110;&#1103;%20&#1097;&#1086;&#1076;&#1086;%20&#1082;&#1110;&#1083;&#1100;&#1082;&#1110;&#1089;&#1085;&#1080;&#1093;%20&#1090;&#1072;%20&#1103;&#1082;&#1110;&#1089;&#1085;&#1080;&#1093;%20&#1085;&#1077;&#1087;&#1077;&#1088;&#1089;&#1086;&#1085;&#1110;&#1092;&#1110;&#1082;&#1086;&#1074;&#1072;&#1085;&#1080;&#1093;%20&#1093;&#1072;&#1088;&#1072;&#1082;&#1090;&#1077;&#1088;&#1080;&#1089;&#1090;&#1080;&#1082;%20&#1087;&#1072;&#1094;&#1110;&#1108;&#1085;&#1090;&#1110;&#1074;%20&#1047;&#1055;&#1058;%20&#1089;&#1090;&#1072;&#1085;&#1086;&#1084;%20&#1085;&#1072;%20&#1090;&#1077;&#1093;&#1087;&#1077;&#1088;&#1110;&#1086;&#1076;%2001_06_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/+&#1079;&#1074;&#1110;&#1090;&#1080;_&#1079;&#1072;%20&#1088;&#1110;&#1082;/2016/07&#1051;&#1080;&#1087;&#1077;&#1085;&#1100;/&#1030;&#1085;&#1092;&#1086;&#1088;&#1084;&#1072;&#1094;&#1110;&#1103;%20&#1097;&#1086;&#1076;&#1086;%20&#1082;&#1110;&#1083;&#1100;&#1082;&#1110;&#1089;&#1085;&#1080;&#1093;%20&#1090;&#1072;%20&#1103;&#1082;&#1110;&#1089;&#1085;&#1080;&#1093;%20&#1085;&#1077;&#1087;&#1077;&#1088;&#1089;&#1086;&#1085;&#1110;&#1092;&#1110;&#1082;&#1086;&#1074;&#1072;&#1085;&#1080;&#1093;%20&#1093;&#1072;&#1088;&#1072;&#1082;&#1090;&#1077;&#1088;&#1080;&#1089;&#1090;&#1080;&#1082;%20&#1087;&#1072;&#1094;&#1110;&#1108;&#1085;&#1090;&#1110;&#1074;%20&#1047;&#1055;&#1058;%20&#1089;&#1090;&#1072;&#1085;&#1086;&#1084;%20&#1085;&#1072;%20&#1090;&#1077;&#1093;&#1087;&#1077;&#1088;&#1110;&#1086;&#1076;%2001.08.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/+&#1079;&#1074;&#1110;&#1090;&#1080;_&#1079;&#1072;%20&#1088;&#1110;&#1082;/2016/08&#1057;&#1077;&#1088;&#1087;&#1077;&#1085;&#1100;/&#1030;&#1085;&#1092;&#1086;&#1088;&#1084;&#1072;&#1094;&#1110;&#1103;%20&#1097;&#1086;&#1076;&#1086;%20&#1082;&#1110;&#1083;&#1100;&#1082;&#1110;&#1089;&#1085;&#1080;&#1093;%20&#1090;&#1072;%20&#1103;&#1082;&#1110;&#1089;&#1085;&#1080;&#1093;%20&#1085;&#1077;&#1087;&#1077;&#1088;&#1089;&#1086;&#1085;&#1110;&#1092;&#1110;&#1082;&#1086;&#1074;&#1072;&#1085;&#1080;&#1093;%20&#1093;&#1072;&#1088;&#1072;&#1082;&#1090;&#1077;&#1088;&#1080;&#1089;&#1090;&#1080;&#1082;%20&#1087;&#1072;&#1094;&#1110;&#1108;&#1085;&#1090;&#1110;&#1074;%20&#1047;&#1055;&#1058;%20&#1089;&#1090;&#1072;&#1085;&#1086;&#1084;%20&#1085;&#1072;%20&#1090;&#1077;&#1093;&#1087;&#1077;&#1088;&#1110;&#1086;&#1076;%2001.09.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/+&#1079;&#1074;&#1110;&#1090;&#1080;_&#1079;&#1072;%20&#1088;&#1110;&#1082;/2016/09&#1042;&#1077;&#1088;&#1077;&#1089;&#1077;&#1085;&#1100;/&#1030;&#1085;&#1092;&#1086;&#1088;&#1084;&#1072;&#1094;&#1110;&#1103;%20&#1097;&#1086;&#1076;&#1086;%20&#1082;&#1110;&#1083;&#1100;&#1082;&#1110;&#1089;&#1085;&#1080;&#1093;%20&#1090;&#1072;%20&#1103;&#1082;&#1110;&#1089;&#1085;&#1080;&#1093;%20&#1085;&#1077;&#1087;&#1077;&#1088;&#1089;&#1086;&#1085;&#1110;&#1092;&#1110;&#1082;&#1086;&#1074;&#1072;&#1085;&#1080;&#1093;%20&#1093;&#1072;&#1088;&#1072;&#1082;&#1090;&#1077;&#1088;&#1080;&#1089;&#1090;&#1080;&#1082;%20&#1087;&#1072;&#1094;&#1110;&#1108;&#1085;&#1090;&#1110;&#1074;%20&#1047;&#1055;&#1058;%20&#1089;&#1090;&#1072;&#1085;&#1086;&#1084;%20&#1085;&#1072;%20&#1090;&#1077;&#1093;&#1087;&#1077;&#1088;&#1110;&#1086;&#1076;%2001.10.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/+&#1079;&#1074;&#1110;&#1090;&#1080;_&#1079;&#1072;%20&#1088;&#1110;&#1082;/2016/10&#1046;&#1086;&#1074;&#1090;&#1077;&#1085;&#1100;/&#1030;&#1085;&#1092;&#1086;&#1088;&#1084;&#1072;&#1094;&#1110;&#1103;%20&#1097;&#1086;&#1076;&#1086;%20&#1082;&#1110;&#1083;&#1100;&#1082;&#1110;&#1089;&#1085;&#1080;&#1093;%20&#1090;&#1072;%20&#1103;&#1082;&#1110;&#1089;&#1085;&#1080;&#1093;%20&#1085;&#1077;&#1087;&#1077;&#1088;&#1089;&#1086;&#1085;&#1110;&#1092;&#1110;&#1082;&#1086;&#1074;&#1072;&#1085;&#1080;&#1093;%20&#1093;&#1072;&#1088;&#1072;&#1082;&#1090;&#1077;&#1088;&#1080;&#1089;&#1090;&#1080;&#1082;%20&#1087;&#1072;&#1094;&#1110;&#1108;&#1085;&#1090;&#1110;&#1074;%20&#1047;&#1055;&#1058;%20&#1089;&#1090;&#1072;&#1085;&#1086;&#1084;%20&#1085;&#1072;%20&#1090;&#1077;&#1093;&#1087;&#1077;&#1088;&#1110;&#1086;&#1076;%2001.11.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/+&#1079;&#1074;&#1110;&#1090;&#1080;_&#1079;&#1072;%20&#1088;&#1110;&#1082;/2016/11&#1051;&#1080;&#1089;&#1090;&#1086;&#1087;&#1072;&#1076;/&#1030;&#1085;&#1092;&#1086;&#1088;&#1084;&#1072;&#1094;&#1110;&#1103;%20&#1097;&#1086;&#1076;&#1086;%20&#1082;&#1110;&#1083;&#1100;&#1082;&#1110;&#1089;&#1085;&#1080;&#1093;%20&#1090;&#1072;%20&#1103;&#1082;&#1110;&#1089;&#1085;&#1080;&#1093;%20&#1085;&#1077;&#1087;&#1077;&#1088;&#1089;&#1086;&#1085;&#1110;&#1092;&#1110;&#1082;&#1086;&#1074;&#1072;&#1085;&#1080;&#1093;%20&#1093;&#1072;&#1088;&#1072;&#1082;&#1090;&#1077;&#1088;&#1080;&#1089;&#1090;&#1080;&#1082;%20&#1087;&#1072;&#1094;&#1110;&#1108;&#1085;&#1090;&#1110;&#1074;%20&#1047;&#1055;&#1058;%20&#1089;&#1090;&#1072;&#1085;&#1086;&#1084;%20&#1085;&#1072;%20&#1090;&#1077;&#1093;&#1087;&#1077;&#1088;&#1110;&#1086;&#1076;%2001.12.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/+&#1079;&#1074;&#1110;&#1090;&#1080;_&#1079;&#1072;%20&#1088;&#1110;&#1082;/2016/12&#1043;&#1088;&#1091;&#1076;&#1077;&#1085;&#1100;/&#1030;&#1085;&#1092;&#1086;&#1088;&#1084;&#1072;&#1094;&#1110;&#1103;%20&#1097;&#1086;&#1076;&#1086;%20&#1082;&#1110;&#1083;&#1100;&#1082;&#1110;&#1089;&#1085;&#1080;&#1093;%20&#1090;&#1072;%20&#1103;&#1082;&#1110;&#1089;&#1085;&#1080;&#1093;%20&#1085;&#1077;&#1087;&#1077;&#1088;&#1089;&#1086;&#1085;&#1110;&#1092;&#1110;&#1082;&#1086;&#1074;&#1072;&#1085;&#1080;&#1093;%20&#1093;&#1072;&#1088;&#1072;&#1082;&#1090;&#1077;&#1088;&#1080;&#1089;&#1090;&#1080;&#1082;%20&#1087;&#1072;&#1094;&#1110;&#1108;&#1085;&#1090;&#1110;&#1074;%20&#1047;&#1055;&#1058;%20&#1089;&#1090;&#1072;&#1085;&#1086;&#1084;%20&#1085;&#1072;%20&#1090;&#1077;&#1093;&#1087;&#1077;&#1088;&#1110;&#1086;&#1076;%2001.01.201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/+&#1079;&#1074;&#1110;&#1090;&#1080;_&#1079;&#1072;%20&#1088;&#1110;&#1082;/2016/01&#1057;&#1110;&#1095;&#1077;&#1085;&#1100;/SMT_01.02.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__.2016"/>
      <sheetName val="стат1"/>
      <sheetName val="стат2"/>
      <sheetName val="Лист2"/>
      <sheetName val="Диаграмма2"/>
      <sheetName val="Лист1"/>
    </sheetNames>
    <sheetDataSet>
      <sheetData sheetId="0">
        <row r="3">
          <cell r="P3">
            <v>56</v>
          </cell>
        </row>
        <row r="4">
          <cell r="P4">
            <v>161</v>
          </cell>
        </row>
        <row r="5">
          <cell r="P5">
            <v>217</v>
          </cell>
        </row>
        <row r="6">
          <cell r="P6"/>
        </row>
        <row r="7">
          <cell r="P7">
            <v>21</v>
          </cell>
        </row>
        <row r="8">
          <cell r="P8">
            <v>21</v>
          </cell>
        </row>
        <row r="9">
          <cell r="P9"/>
        </row>
        <row r="10">
          <cell r="P10">
            <v>6</v>
          </cell>
        </row>
        <row r="11">
          <cell r="P11">
            <v>6</v>
          </cell>
        </row>
        <row r="12">
          <cell r="P12">
            <v>1</v>
          </cell>
        </row>
        <row r="13">
          <cell r="P13">
            <v>6</v>
          </cell>
        </row>
        <row r="14">
          <cell r="P14">
            <v>7</v>
          </cell>
        </row>
        <row r="15">
          <cell r="P15"/>
        </row>
        <row r="16">
          <cell r="P16">
            <v>5</v>
          </cell>
        </row>
        <row r="17">
          <cell r="P17">
            <v>5</v>
          </cell>
        </row>
        <row r="18">
          <cell r="P18"/>
        </row>
        <row r="19">
          <cell r="P19">
            <v>14</v>
          </cell>
        </row>
        <row r="20">
          <cell r="P20">
            <v>14</v>
          </cell>
        </row>
        <row r="21">
          <cell r="P21"/>
        </row>
        <row r="22">
          <cell r="P22">
            <v>5</v>
          </cell>
        </row>
        <row r="23">
          <cell r="P23">
            <v>5</v>
          </cell>
        </row>
        <row r="24">
          <cell r="P24"/>
        </row>
        <row r="25">
          <cell r="P25">
            <v>3</v>
          </cell>
        </row>
        <row r="26">
          <cell r="P26">
            <v>3</v>
          </cell>
        </row>
        <row r="27">
          <cell r="P27"/>
        </row>
        <row r="28">
          <cell r="P28">
            <v>16</v>
          </cell>
        </row>
        <row r="29">
          <cell r="P29">
            <v>16</v>
          </cell>
        </row>
        <row r="30">
          <cell r="P30"/>
        </row>
        <row r="31">
          <cell r="P31">
            <v>1</v>
          </cell>
        </row>
        <row r="32">
          <cell r="P32">
            <v>1</v>
          </cell>
        </row>
        <row r="33">
          <cell r="P33"/>
        </row>
        <row r="34">
          <cell r="P34">
            <v>16</v>
          </cell>
        </row>
        <row r="35">
          <cell r="P35">
            <v>16</v>
          </cell>
        </row>
        <row r="36">
          <cell r="P36"/>
        </row>
        <row r="37">
          <cell r="P37">
            <v>28</v>
          </cell>
        </row>
        <row r="38">
          <cell r="P38">
            <v>28</v>
          </cell>
        </row>
        <row r="39">
          <cell r="P39">
            <v>4</v>
          </cell>
        </row>
        <row r="40">
          <cell r="P40">
            <v>5</v>
          </cell>
        </row>
        <row r="41">
          <cell r="P41">
            <v>9</v>
          </cell>
        </row>
        <row r="42">
          <cell r="P42"/>
        </row>
        <row r="43">
          <cell r="P43">
            <v>1</v>
          </cell>
        </row>
        <row r="44">
          <cell r="P44">
            <v>1</v>
          </cell>
        </row>
        <row r="45">
          <cell r="P45"/>
        </row>
        <row r="46">
          <cell r="P46">
            <v>5</v>
          </cell>
        </row>
        <row r="47">
          <cell r="P47">
            <v>5</v>
          </cell>
        </row>
        <row r="48">
          <cell r="P48"/>
        </row>
        <row r="49">
          <cell r="P49">
            <v>4</v>
          </cell>
        </row>
        <row r="50">
          <cell r="P50">
            <v>4</v>
          </cell>
        </row>
        <row r="51">
          <cell r="P51">
            <v>61</v>
          </cell>
        </row>
        <row r="52">
          <cell r="P52">
            <v>297</v>
          </cell>
        </row>
        <row r="53">
          <cell r="P53">
            <v>358</v>
          </cell>
        </row>
        <row r="54">
          <cell r="P54">
            <v>23</v>
          </cell>
        </row>
        <row r="55">
          <cell r="P55">
            <v>59</v>
          </cell>
        </row>
        <row r="56">
          <cell r="P56">
            <v>82</v>
          </cell>
        </row>
        <row r="57">
          <cell r="P57"/>
        </row>
        <row r="58">
          <cell r="P58">
            <v>24</v>
          </cell>
        </row>
        <row r="59">
          <cell r="P59">
            <v>24</v>
          </cell>
        </row>
        <row r="60">
          <cell r="P60"/>
        </row>
        <row r="61">
          <cell r="P61">
            <v>15</v>
          </cell>
        </row>
        <row r="62">
          <cell r="P62">
            <v>15</v>
          </cell>
        </row>
        <row r="63">
          <cell r="P63"/>
        </row>
        <row r="64">
          <cell r="P64">
            <v>6</v>
          </cell>
        </row>
        <row r="65">
          <cell r="P65">
            <v>6</v>
          </cell>
        </row>
        <row r="66">
          <cell r="P66"/>
        </row>
        <row r="67">
          <cell r="P67">
            <v>7</v>
          </cell>
        </row>
        <row r="68">
          <cell r="P68">
            <v>7</v>
          </cell>
        </row>
        <row r="69">
          <cell r="P69"/>
        </row>
        <row r="70">
          <cell r="P70">
            <v>13</v>
          </cell>
        </row>
        <row r="71">
          <cell r="P71">
            <v>13</v>
          </cell>
        </row>
        <row r="72">
          <cell r="P72"/>
        </row>
        <row r="73">
          <cell r="P73">
            <v>4</v>
          </cell>
        </row>
        <row r="74">
          <cell r="P74">
            <v>4</v>
          </cell>
        </row>
        <row r="75">
          <cell r="P75">
            <v>23</v>
          </cell>
        </row>
        <row r="76">
          <cell r="P76">
            <v>128</v>
          </cell>
        </row>
        <row r="77">
          <cell r="P77">
            <v>151</v>
          </cell>
        </row>
        <row r="78">
          <cell r="P78">
            <v>68</v>
          </cell>
        </row>
        <row r="79">
          <cell r="P79">
            <v>96</v>
          </cell>
        </row>
        <row r="80">
          <cell r="P80">
            <v>230</v>
          </cell>
        </row>
        <row r="81">
          <cell r="P81">
            <v>394</v>
          </cell>
        </row>
        <row r="82">
          <cell r="P82"/>
        </row>
        <row r="83">
          <cell r="P83">
            <v>18</v>
          </cell>
        </row>
        <row r="84">
          <cell r="P84">
            <v>18</v>
          </cell>
        </row>
        <row r="85">
          <cell r="P85"/>
        </row>
        <row r="86">
          <cell r="P86">
            <v>260</v>
          </cell>
        </row>
        <row r="87">
          <cell r="P87">
            <v>260</v>
          </cell>
        </row>
        <row r="88">
          <cell r="P88"/>
        </row>
        <row r="89">
          <cell r="P89">
            <v>80</v>
          </cell>
        </row>
        <row r="90">
          <cell r="P90">
            <v>80</v>
          </cell>
        </row>
        <row r="91">
          <cell r="P91"/>
        </row>
        <row r="92">
          <cell r="P92">
            <v>61</v>
          </cell>
        </row>
        <row r="93">
          <cell r="P93">
            <v>61</v>
          </cell>
        </row>
        <row r="94">
          <cell r="P94"/>
        </row>
        <row r="95">
          <cell r="P95">
            <v>129</v>
          </cell>
        </row>
        <row r="96">
          <cell r="P96">
            <v>129</v>
          </cell>
        </row>
        <row r="97">
          <cell r="P97"/>
        </row>
        <row r="98">
          <cell r="P98">
            <v>52</v>
          </cell>
        </row>
        <row r="99">
          <cell r="P99">
            <v>52</v>
          </cell>
        </row>
        <row r="100">
          <cell r="P100"/>
        </row>
        <row r="101">
          <cell r="P101">
            <v>63</v>
          </cell>
        </row>
        <row r="102">
          <cell r="P102">
            <v>63</v>
          </cell>
        </row>
        <row r="103">
          <cell r="P103"/>
        </row>
        <row r="104">
          <cell r="P104">
            <v>55</v>
          </cell>
        </row>
        <row r="105">
          <cell r="P105">
            <v>55</v>
          </cell>
        </row>
        <row r="106">
          <cell r="P106"/>
        </row>
        <row r="107">
          <cell r="P107"/>
        </row>
        <row r="108">
          <cell r="P108">
            <v>0</v>
          </cell>
        </row>
        <row r="109">
          <cell r="P109"/>
        </row>
        <row r="110">
          <cell r="P110">
            <v>59</v>
          </cell>
        </row>
        <row r="111">
          <cell r="P111">
            <v>59</v>
          </cell>
        </row>
        <row r="112">
          <cell r="P112"/>
        </row>
        <row r="113">
          <cell r="P113">
            <v>44</v>
          </cell>
        </row>
        <row r="114">
          <cell r="P114">
            <v>44</v>
          </cell>
        </row>
        <row r="115">
          <cell r="P115"/>
        </row>
        <row r="116">
          <cell r="P116">
            <v>5</v>
          </cell>
        </row>
        <row r="117">
          <cell r="P117">
            <v>5</v>
          </cell>
        </row>
        <row r="118">
          <cell r="P118"/>
        </row>
        <row r="119">
          <cell r="P119"/>
        </row>
        <row r="120">
          <cell r="P120">
            <v>0</v>
          </cell>
        </row>
        <row r="121">
          <cell r="P121"/>
        </row>
        <row r="122">
          <cell r="P122">
            <v>11</v>
          </cell>
        </row>
        <row r="123">
          <cell r="P123">
            <v>11</v>
          </cell>
        </row>
        <row r="124">
          <cell r="P124"/>
        </row>
        <row r="125">
          <cell r="P125">
            <v>17</v>
          </cell>
        </row>
        <row r="126">
          <cell r="P126">
            <v>17</v>
          </cell>
        </row>
        <row r="127">
          <cell r="P127"/>
        </row>
        <row r="128">
          <cell r="P128">
            <v>9</v>
          </cell>
        </row>
        <row r="129">
          <cell r="P129">
            <v>9</v>
          </cell>
        </row>
        <row r="130">
          <cell r="P130"/>
        </row>
        <row r="131">
          <cell r="P131">
            <v>14</v>
          </cell>
        </row>
        <row r="132">
          <cell r="P132">
            <v>14</v>
          </cell>
        </row>
        <row r="133">
          <cell r="P133"/>
        </row>
        <row r="134">
          <cell r="P134">
            <v>1</v>
          </cell>
        </row>
        <row r="135">
          <cell r="P135">
            <v>1</v>
          </cell>
        </row>
        <row r="136">
          <cell r="P136"/>
        </row>
        <row r="137">
          <cell r="P137">
            <v>25</v>
          </cell>
        </row>
        <row r="138">
          <cell r="P138">
            <v>25</v>
          </cell>
        </row>
        <row r="139">
          <cell r="P139"/>
        </row>
        <row r="140">
          <cell r="P140">
            <v>5</v>
          </cell>
        </row>
        <row r="141">
          <cell r="P141">
            <v>5</v>
          </cell>
        </row>
        <row r="142">
          <cell r="P142"/>
        </row>
        <row r="143">
          <cell r="P143">
            <v>8</v>
          </cell>
        </row>
        <row r="144">
          <cell r="P144">
            <v>8</v>
          </cell>
        </row>
        <row r="145">
          <cell r="P145"/>
        </row>
        <row r="146">
          <cell r="P146">
            <v>139</v>
          </cell>
        </row>
        <row r="147">
          <cell r="P147">
            <v>139</v>
          </cell>
        </row>
        <row r="148">
          <cell r="P148"/>
        </row>
        <row r="149">
          <cell r="P149">
            <v>6</v>
          </cell>
        </row>
        <row r="150">
          <cell r="P150">
            <v>6</v>
          </cell>
        </row>
        <row r="151">
          <cell r="P151"/>
        </row>
        <row r="152">
          <cell r="P152"/>
        </row>
        <row r="153">
          <cell r="P153">
            <v>0</v>
          </cell>
        </row>
        <row r="154">
          <cell r="P154">
            <v>68</v>
          </cell>
        </row>
        <row r="155">
          <cell r="P155">
            <v>96</v>
          </cell>
        </row>
        <row r="156">
          <cell r="P156">
            <v>1291</v>
          </cell>
        </row>
        <row r="157">
          <cell r="P157">
            <v>1455</v>
          </cell>
        </row>
        <row r="158">
          <cell r="P158"/>
        </row>
        <row r="159">
          <cell r="P159"/>
        </row>
        <row r="160">
          <cell r="P160">
            <v>0</v>
          </cell>
        </row>
        <row r="161">
          <cell r="P161">
            <v>10</v>
          </cell>
        </row>
        <row r="162">
          <cell r="P162">
            <v>112</v>
          </cell>
        </row>
        <row r="163">
          <cell r="P163">
            <v>122</v>
          </cell>
        </row>
        <row r="164">
          <cell r="P164">
            <v>4</v>
          </cell>
        </row>
        <row r="165">
          <cell r="P165">
            <v>39</v>
          </cell>
        </row>
        <row r="166">
          <cell r="P166">
            <v>43</v>
          </cell>
        </row>
        <row r="167">
          <cell r="P167">
            <v>5</v>
          </cell>
        </row>
        <row r="168">
          <cell r="P168">
            <v>70</v>
          </cell>
        </row>
        <row r="169">
          <cell r="P169">
            <v>75</v>
          </cell>
        </row>
        <row r="170">
          <cell r="P170">
            <v>15</v>
          </cell>
        </row>
        <row r="171">
          <cell r="P171">
            <v>63</v>
          </cell>
        </row>
        <row r="172">
          <cell r="P172">
            <v>78</v>
          </cell>
        </row>
        <row r="173">
          <cell r="P173">
            <v>34</v>
          </cell>
        </row>
        <row r="174">
          <cell r="P174">
            <v>284</v>
          </cell>
        </row>
        <row r="175">
          <cell r="P175">
            <v>318</v>
          </cell>
        </row>
        <row r="176">
          <cell r="P176">
            <v>42</v>
          </cell>
        </row>
        <row r="177">
          <cell r="P177">
            <v>87</v>
          </cell>
        </row>
        <row r="178">
          <cell r="P178">
            <v>129</v>
          </cell>
        </row>
        <row r="179">
          <cell r="P179">
            <v>1</v>
          </cell>
        </row>
        <row r="180">
          <cell r="P180">
            <v>84</v>
          </cell>
        </row>
        <row r="181">
          <cell r="P181">
            <v>85</v>
          </cell>
        </row>
        <row r="182">
          <cell r="P182"/>
        </row>
        <row r="183">
          <cell r="P183">
            <v>36</v>
          </cell>
        </row>
        <row r="184">
          <cell r="P184">
            <v>36</v>
          </cell>
        </row>
        <row r="185">
          <cell r="P185"/>
        </row>
        <row r="186">
          <cell r="P186">
            <v>44</v>
          </cell>
        </row>
        <row r="187">
          <cell r="P187">
            <v>44</v>
          </cell>
        </row>
        <row r="188">
          <cell r="P188"/>
        </row>
        <row r="189">
          <cell r="P189">
            <v>20</v>
          </cell>
        </row>
        <row r="190">
          <cell r="P190">
            <v>20</v>
          </cell>
        </row>
        <row r="191">
          <cell r="P191">
            <v>43</v>
          </cell>
        </row>
        <row r="192">
          <cell r="P192">
            <v>271</v>
          </cell>
        </row>
        <row r="193">
          <cell r="P193">
            <v>314</v>
          </cell>
        </row>
        <row r="194">
          <cell r="P194">
            <v>11</v>
          </cell>
        </row>
        <row r="195">
          <cell r="P195">
            <v>23</v>
          </cell>
        </row>
        <row r="196">
          <cell r="P196">
            <v>34</v>
          </cell>
        </row>
        <row r="197">
          <cell r="P197"/>
        </row>
        <row r="198">
          <cell r="P198">
            <v>1</v>
          </cell>
        </row>
        <row r="199">
          <cell r="P199">
            <v>1</v>
          </cell>
        </row>
        <row r="200">
          <cell r="P200">
            <v>11</v>
          </cell>
        </row>
        <row r="201">
          <cell r="P201">
            <v>24</v>
          </cell>
        </row>
        <row r="202">
          <cell r="P202">
            <v>35</v>
          </cell>
        </row>
        <row r="203">
          <cell r="P203">
            <v>15</v>
          </cell>
        </row>
        <row r="204">
          <cell r="P204">
            <v>108</v>
          </cell>
        </row>
        <row r="205">
          <cell r="P205">
            <v>123</v>
          </cell>
        </row>
        <row r="206">
          <cell r="P206">
            <v>19</v>
          </cell>
        </row>
        <row r="207">
          <cell r="P207">
            <v>49</v>
          </cell>
        </row>
        <row r="208">
          <cell r="P208">
            <v>68</v>
          </cell>
        </row>
        <row r="209">
          <cell r="P209">
            <v>15</v>
          </cell>
        </row>
        <row r="210">
          <cell r="P210">
            <v>55</v>
          </cell>
        </row>
        <row r="211">
          <cell r="P211">
            <v>70</v>
          </cell>
        </row>
        <row r="212">
          <cell r="P212">
            <v>1</v>
          </cell>
        </row>
        <row r="213">
          <cell r="P213">
            <v>56</v>
          </cell>
        </row>
        <row r="214">
          <cell r="P214">
            <v>57</v>
          </cell>
        </row>
        <row r="215">
          <cell r="P215"/>
        </row>
        <row r="216">
          <cell r="P216">
            <v>10</v>
          </cell>
        </row>
        <row r="217">
          <cell r="P217">
            <v>10</v>
          </cell>
        </row>
        <row r="218">
          <cell r="P218"/>
        </row>
        <row r="219">
          <cell r="P219"/>
        </row>
        <row r="220">
          <cell r="P220">
            <v>0</v>
          </cell>
        </row>
        <row r="221">
          <cell r="P221">
            <v>50</v>
          </cell>
        </row>
        <row r="222">
          <cell r="P222">
            <v>278</v>
          </cell>
        </row>
        <row r="223">
          <cell r="P223">
            <v>328</v>
          </cell>
        </row>
        <row r="224">
          <cell r="P224">
            <v>36</v>
          </cell>
        </row>
        <row r="225">
          <cell r="P225">
            <v>107</v>
          </cell>
        </row>
        <row r="226">
          <cell r="P226">
            <v>143</v>
          </cell>
        </row>
        <row r="227">
          <cell r="P227">
            <v>9</v>
          </cell>
        </row>
        <row r="228">
          <cell r="P228">
            <v>33</v>
          </cell>
        </row>
        <row r="229">
          <cell r="P229">
            <v>42</v>
          </cell>
        </row>
        <row r="230">
          <cell r="P230"/>
        </row>
        <row r="231">
          <cell r="P231">
            <v>6</v>
          </cell>
        </row>
        <row r="232">
          <cell r="P232">
            <v>6</v>
          </cell>
        </row>
        <row r="233">
          <cell r="P233">
            <v>1</v>
          </cell>
        </row>
        <row r="234">
          <cell r="P234">
            <v>48</v>
          </cell>
        </row>
        <row r="235">
          <cell r="P235">
            <v>49</v>
          </cell>
        </row>
        <row r="236">
          <cell r="P236"/>
        </row>
        <row r="237">
          <cell r="P237">
            <v>1</v>
          </cell>
        </row>
        <row r="238">
          <cell r="P238">
            <v>1</v>
          </cell>
        </row>
        <row r="239">
          <cell r="P239"/>
        </row>
        <row r="240">
          <cell r="P240">
            <v>8</v>
          </cell>
        </row>
        <row r="241">
          <cell r="P241">
            <v>8</v>
          </cell>
        </row>
        <row r="242">
          <cell r="P242"/>
        </row>
        <row r="243">
          <cell r="P243">
            <v>7</v>
          </cell>
        </row>
        <row r="244">
          <cell r="P244">
            <v>7</v>
          </cell>
        </row>
        <row r="245">
          <cell r="P245"/>
        </row>
        <row r="246">
          <cell r="P246">
            <v>13</v>
          </cell>
        </row>
        <row r="247">
          <cell r="P247">
            <v>13</v>
          </cell>
        </row>
        <row r="248">
          <cell r="P248"/>
        </row>
        <row r="249">
          <cell r="P249">
            <v>2</v>
          </cell>
        </row>
        <row r="250">
          <cell r="P250">
            <v>2</v>
          </cell>
        </row>
        <row r="251">
          <cell r="P251"/>
        </row>
        <row r="252">
          <cell r="P252"/>
        </row>
        <row r="253">
          <cell r="P253">
            <v>0</v>
          </cell>
        </row>
        <row r="254">
          <cell r="P254">
            <v>46</v>
          </cell>
        </row>
        <row r="255">
          <cell r="P255">
            <v>225</v>
          </cell>
        </row>
        <row r="256">
          <cell r="P256">
            <v>271</v>
          </cell>
        </row>
        <row r="257">
          <cell r="P257">
            <v>80</v>
          </cell>
        </row>
        <row r="258">
          <cell r="P258">
            <v>92</v>
          </cell>
        </row>
        <row r="259">
          <cell r="P259">
            <v>160</v>
          </cell>
        </row>
        <row r="260">
          <cell r="P260">
            <v>332</v>
          </cell>
        </row>
        <row r="261">
          <cell r="P261">
            <v>137</v>
          </cell>
        </row>
        <row r="262">
          <cell r="P262">
            <v>79</v>
          </cell>
        </row>
        <row r="263">
          <cell r="P263">
            <v>302</v>
          </cell>
        </row>
        <row r="264">
          <cell r="P264">
            <v>518</v>
          </cell>
        </row>
        <row r="265">
          <cell r="P265"/>
        </row>
        <row r="266">
          <cell r="P266">
            <v>6</v>
          </cell>
        </row>
        <row r="267">
          <cell r="P267">
            <v>6</v>
          </cell>
        </row>
        <row r="268">
          <cell r="P268">
            <v>217</v>
          </cell>
        </row>
        <row r="269">
          <cell r="P269">
            <v>171</v>
          </cell>
        </row>
        <row r="270">
          <cell r="P270">
            <v>468</v>
          </cell>
        </row>
        <row r="271">
          <cell r="P271">
            <v>856</v>
          </cell>
        </row>
        <row r="272">
          <cell r="P272">
            <v>15</v>
          </cell>
        </row>
        <row r="273">
          <cell r="P273">
            <v>80</v>
          </cell>
        </row>
        <row r="274">
          <cell r="P274">
            <v>95</v>
          </cell>
        </row>
        <row r="275">
          <cell r="P275"/>
        </row>
        <row r="276">
          <cell r="P276">
            <v>79</v>
          </cell>
        </row>
        <row r="277">
          <cell r="P277">
            <v>79</v>
          </cell>
        </row>
        <row r="278">
          <cell r="P278">
            <v>15</v>
          </cell>
        </row>
        <row r="279">
          <cell r="P279">
            <v>159</v>
          </cell>
        </row>
        <row r="280">
          <cell r="P280">
            <v>174</v>
          </cell>
        </row>
        <row r="281">
          <cell r="P281">
            <v>24</v>
          </cell>
        </row>
        <row r="282">
          <cell r="P282">
            <v>142</v>
          </cell>
        </row>
        <row r="283">
          <cell r="P283">
            <v>166</v>
          </cell>
        </row>
        <row r="284">
          <cell r="P284"/>
        </row>
        <row r="285">
          <cell r="P285">
            <v>72</v>
          </cell>
        </row>
        <row r="286">
          <cell r="P286">
            <v>72</v>
          </cell>
        </row>
        <row r="287">
          <cell r="P287"/>
        </row>
        <row r="288">
          <cell r="P288">
            <v>38</v>
          </cell>
        </row>
        <row r="289">
          <cell r="P289">
            <v>38</v>
          </cell>
        </row>
        <row r="290">
          <cell r="P290"/>
        </row>
        <row r="291">
          <cell r="P291">
            <v>15</v>
          </cell>
        </row>
        <row r="292">
          <cell r="P292">
            <v>15</v>
          </cell>
        </row>
        <row r="293">
          <cell r="P293">
            <v>24</v>
          </cell>
        </row>
        <row r="294">
          <cell r="P294">
            <v>267</v>
          </cell>
        </row>
        <row r="295">
          <cell r="P295">
            <v>291</v>
          </cell>
        </row>
        <row r="296">
          <cell r="P296"/>
        </row>
        <row r="297">
          <cell r="P297">
            <v>88</v>
          </cell>
        </row>
        <row r="298">
          <cell r="P298">
            <v>88</v>
          </cell>
        </row>
        <row r="299">
          <cell r="P299">
            <v>7</v>
          </cell>
        </row>
        <row r="300">
          <cell r="P300">
            <v>27</v>
          </cell>
        </row>
        <row r="301">
          <cell r="P301">
            <v>34</v>
          </cell>
        </row>
        <row r="302">
          <cell r="P302"/>
        </row>
        <row r="303">
          <cell r="P303">
            <v>103</v>
          </cell>
        </row>
        <row r="304">
          <cell r="P304">
            <v>103</v>
          </cell>
        </row>
        <row r="305">
          <cell r="P305">
            <v>7</v>
          </cell>
        </row>
        <row r="306">
          <cell r="P306">
            <v>218</v>
          </cell>
        </row>
        <row r="307">
          <cell r="P307">
            <v>225</v>
          </cell>
        </row>
        <row r="308">
          <cell r="P308">
            <v>23</v>
          </cell>
        </row>
        <row r="309">
          <cell r="P309">
            <v>58</v>
          </cell>
        </row>
        <row r="310">
          <cell r="P310">
            <v>81</v>
          </cell>
        </row>
        <row r="311">
          <cell r="P311"/>
        </row>
        <row r="312">
          <cell r="P312">
            <v>65</v>
          </cell>
        </row>
        <row r="313">
          <cell r="P313">
            <v>65</v>
          </cell>
        </row>
        <row r="314">
          <cell r="P314"/>
        </row>
        <row r="315">
          <cell r="P315">
            <v>52</v>
          </cell>
        </row>
        <row r="316">
          <cell r="P316">
            <v>52</v>
          </cell>
        </row>
        <row r="317">
          <cell r="P317"/>
        </row>
        <row r="318">
          <cell r="P318">
            <v>2</v>
          </cell>
        </row>
        <row r="319">
          <cell r="P319">
            <v>2</v>
          </cell>
        </row>
        <row r="320">
          <cell r="P320"/>
        </row>
        <row r="321">
          <cell r="P321">
            <v>35</v>
          </cell>
        </row>
        <row r="322">
          <cell r="P322">
            <v>35</v>
          </cell>
        </row>
        <row r="323">
          <cell r="P323"/>
        </row>
        <row r="324">
          <cell r="P324">
            <v>29</v>
          </cell>
        </row>
        <row r="325">
          <cell r="P325">
            <v>29</v>
          </cell>
        </row>
        <row r="326">
          <cell r="P326">
            <v>23</v>
          </cell>
        </row>
        <row r="327">
          <cell r="P327">
            <v>241</v>
          </cell>
        </row>
        <row r="328">
          <cell r="P328">
            <v>264</v>
          </cell>
        </row>
        <row r="329">
          <cell r="P329">
            <v>61</v>
          </cell>
        </row>
        <row r="330">
          <cell r="P330">
            <v>201</v>
          </cell>
        </row>
        <row r="331">
          <cell r="P331">
            <v>262</v>
          </cell>
        </row>
        <row r="332">
          <cell r="P332"/>
        </row>
        <row r="333">
          <cell r="P333">
            <v>20</v>
          </cell>
        </row>
        <row r="334">
          <cell r="P334">
            <v>20</v>
          </cell>
        </row>
        <row r="335">
          <cell r="P335"/>
        </row>
        <row r="336">
          <cell r="P336">
            <v>127</v>
          </cell>
        </row>
        <row r="337">
          <cell r="P337">
            <v>127</v>
          </cell>
        </row>
        <row r="338">
          <cell r="P338"/>
        </row>
        <row r="339">
          <cell r="P339">
            <v>47</v>
          </cell>
        </row>
        <row r="340">
          <cell r="P340">
            <v>47</v>
          </cell>
        </row>
        <row r="341">
          <cell r="P341"/>
        </row>
        <row r="342">
          <cell r="P342">
            <v>72</v>
          </cell>
        </row>
        <row r="343">
          <cell r="P343">
            <v>72</v>
          </cell>
        </row>
        <row r="344">
          <cell r="P344"/>
        </row>
        <row r="345">
          <cell r="P345">
            <v>55</v>
          </cell>
        </row>
        <row r="346">
          <cell r="P346">
            <v>55</v>
          </cell>
        </row>
        <row r="347">
          <cell r="P347"/>
        </row>
        <row r="348">
          <cell r="P348">
            <v>38</v>
          </cell>
        </row>
        <row r="349">
          <cell r="P349">
            <v>38</v>
          </cell>
        </row>
        <row r="350">
          <cell r="P350"/>
        </row>
        <row r="351">
          <cell r="P351">
            <v>20</v>
          </cell>
        </row>
        <row r="352">
          <cell r="P352">
            <v>20</v>
          </cell>
        </row>
        <row r="353">
          <cell r="P353"/>
        </row>
        <row r="354">
          <cell r="P354">
            <v>6</v>
          </cell>
        </row>
        <row r="355">
          <cell r="P355">
            <v>6</v>
          </cell>
        </row>
        <row r="356">
          <cell r="P356"/>
        </row>
        <row r="357">
          <cell r="P357">
            <v>19</v>
          </cell>
        </row>
        <row r="358">
          <cell r="P358">
            <v>19</v>
          </cell>
        </row>
        <row r="359">
          <cell r="P359"/>
        </row>
        <row r="360">
          <cell r="P360">
            <v>3</v>
          </cell>
        </row>
        <row r="361">
          <cell r="P361">
            <v>3</v>
          </cell>
        </row>
        <row r="362">
          <cell r="P362"/>
        </row>
        <row r="363">
          <cell r="P363">
            <v>16</v>
          </cell>
        </row>
        <row r="364">
          <cell r="P364">
            <v>16</v>
          </cell>
        </row>
        <row r="365">
          <cell r="P365"/>
        </row>
        <row r="366">
          <cell r="P366">
            <v>27</v>
          </cell>
        </row>
        <row r="367">
          <cell r="P367">
            <v>27</v>
          </cell>
        </row>
        <row r="368">
          <cell r="P368">
            <v>61</v>
          </cell>
        </row>
        <row r="369">
          <cell r="P369">
            <v>651</v>
          </cell>
        </row>
        <row r="370">
          <cell r="P370">
            <v>712</v>
          </cell>
        </row>
        <row r="371">
          <cell r="P371">
            <v>0</v>
          </cell>
        </row>
        <row r="372">
          <cell r="P372">
            <v>0</v>
          </cell>
        </row>
        <row r="373">
          <cell r="P373">
            <v>0</v>
          </cell>
        </row>
        <row r="374">
          <cell r="P374"/>
        </row>
        <row r="375">
          <cell r="P375">
            <v>40</v>
          </cell>
        </row>
        <row r="376">
          <cell r="P376">
            <v>40</v>
          </cell>
        </row>
        <row r="377">
          <cell r="P377"/>
        </row>
        <row r="378">
          <cell r="P378"/>
        </row>
        <row r="379">
          <cell r="P379">
            <v>0</v>
          </cell>
        </row>
        <row r="380">
          <cell r="P380">
            <v>53</v>
          </cell>
        </row>
        <row r="381">
          <cell r="P381">
            <v>116</v>
          </cell>
        </row>
        <row r="382">
          <cell r="P382">
            <v>169</v>
          </cell>
        </row>
        <row r="383">
          <cell r="P383"/>
        </row>
        <row r="384">
          <cell r="P384">
            <v>106</v>
          </cell>
        </row>
        <row r="385">
          <cell r="P385">
            <v>106</v>
          </cell>
        </row>
        <row r="386">
          <cell r="P386">
            <v>53</v>
          </cell>
        </row>
        <row r="387">
          <cell r="P387">
            <v>262</v>
          </cell>
        </row>
        <row r="388">
          <cell r="P388">
            <v>315</v>
          </cell>
        </row>
        <row r="389">
          <cell r="P389">
            <v>36</v>
          </cell>
        </row>
        <row r="390">
          <cell r="P390">
            <v>204</v>
          </cell>
        </row>
        <row r="391">
          <cell r="P391">
            <v>240</v>
          </cell>
        </row>
        <row r="392">
          <cell r="P392"/>
        </row>
        <row r="393">
          <cell r="P393">
            <v>13</v>
          </cell>
        </row>
        <row r="394">
          <cell r="P394">
            <v>13</v>
          </cell>
        </row>
        <row r="395">
          <cell r="P395"/>
        </row>
        <row r="396">
          <cell r="P396">
            <v>94</v>
          </cell>
        </row>
        <row r="397">
          <cell r="P397">
            <v>94</v>
          </cell>
        </row>
        <row r="398">
          <cell r="P398"/>
        </row>
        <row r="399">
          <cell r="P399">
            <v>64</v>
          </cell>
        </row>
        <row r="400">
          <cell r="P400">
            <v>64</v>
          </cell>
        </row>
        <row r="401">
          <cell r="P401"/>
        </row>
        <row r="402">
          <cell r="P402">
            <v>41</v>
          </cell>
        </row>
        <row r="403">
          <cell r="P403">
            <v>41</v>
          </cell>
        </row>
        <row r="404">
          <cell r="P404"/>
        </row>
        <row r="405">
          <cell r="P405">
            <v>61</v>
          </cell>
        </row>
        <row r="406">
          <cell r="P406">
            <v>61</v>
          </cell>
        </row>
        <row r="407">
          <cell r="P407"/>
        </row>
        <row r="408">
          <cell r="P408">
            <v>23</v>
          </cell>
        </row>
        <row r="409">
          <cell r="P409">
            <v>23</v>
          </cell>
        </row>
        <row r="410">
          <cell r="P410"/>
        </row>
        <row r="411">
          <cell r="P411">
            <v>20</v>
          </cell>
        </row>
        <row r="412">
          <cell r="P412">
            <v>20</v>
          </cell>
        </row>
        <row r="413">
          <cell r="P413"/>
        </row>
        <row r="414">
          <cell r="P414">
            <v>10</v>
          </cell>
        </row>
        <row r="415">
          <cell r="P415">
            <v>10</v>
          </cell>
        </row>
        <row r="416">
          <cell r="P416"/>
        </row>
        <row r="417">
          <cell r="P417">
            <v>8</v>
          </cell>
        </row>
        <row r="418">
          <cell r="P418">
            <v>8</v>
          </cell>
        </row>
        <row r="419">
          <cell r="P419"/>
        </row>
        <row r="420">
          <cell r="P420">
            <v>19</v>
          </cell>
        </row>
        <row r="421">
          <cell r="P421">
            <v>19</v>
          </cell>
        </row>
        <row r="422">
          <cell r="P422"/>
        </row>
        <row r="423">
          <cell r="P423">
            <v>28</v>
          </cell>
        </row>
        <row r="424">
          <cell r="P424">
            <v>28</v>
          </cell>
        </row>
        <row r="425">
          <cell r="P425">
            <v>36</v>
          </cell>
        </row>
        <row r="426">
          <cell r="P426">
            <v>585</v>
          </cell>
        </row>
        <row r="427">
          <cell r="P427">
            <v>621</v>
          </cell>
        </row>
        <row r="428">
          <cell r="P428">
            <v>17</v>
          </cell>
        </row>
        <row r="429">
          <cell r="P429">
            <v>85</v>
          </cell>
        </row>
        <row r="430">
          <cell r="P430">
            <v>102</v>
          </cell>
        </row>
        <row r="431">
          <cell r="P431"/>
        </row>
        <row r="432">
          <cell r="P432">
            <v>25</v>
          </cell>
        </row>
        <row r="433">
          <cell r="P433">
            <v>25</v>
          </cell>
        </row>
        <row r="434">
          <cell r="P434"/>
        </row>
        <row r="435">
          <cell r="P435">
            <v>11</v>
          </cell>
        </row>
        <row r="436">
          <cell r="P436">
            <v>11</v>
          </cell>
        </row>
        <row r="437">
          <cell r="P437"/>
        </row>
        <row r="438">
          <cell r="P438">
            <v>25</v>
          </cell>
        </row>
        <row r="439">
          <cell r="P439">
            <v>25</v>
          </cell>
        </row>
        <row r="440">
          <cell r="P440">
            <v>17</v>
          </cell>
        </row>
        <row r="441">
          <cell r="P441">
            <v>146</v>
          </cell>
        </row>
        <row r="442">
          <cell r="P442">
            <v>163</v>
          </cell>
        </row>
        <row r="443">
          <cell r="P443">
            <v>37</v>
          </cell>
        </row>
        <row r="444">
          <cell r="P444">
            <v>152</v>
          </cell>
        </row>
        <row r="445">
          <cell r="P445">
            <v>189</v>
          </cell>
        </row>
        <row r="446">
          <cell r="P446"/>
        </row>
        <row r="447">
          <cell r="P447">
            <v>55</v>
          </cell>
        </row>
        <row r="448">
          <cell r="P448">
            <v>55</v>
          </cell>
        </row>
        <row r="449">
          <cell r="P449"/>
        </row>
        <row r="450">
          <cell r="P450">
            <v>60</v>
          </cell>
        </row>
        <row r="451">
          <cell r="P451">
            <v>60</v>
          </cell>
        </row>
        <row r="452">
          <cell r="P452"/>
        </row>
        <row r="453">
          <cell r="P453">
            <v>31</v>
          </cell>
        </row>
        <row r="454">
          <cell r="P454">
            <v>31</v>
          </cell>
        </row>
        <row r="455">
          <cell r="P455"/>
        </row>
        <row r="456">
          <cell r="P456">
            <v>8</v>
          </cell>
        </row>
        <row r="457">
          <cell r="P457">
            <v>8</v>
          </cell>
        </row>
        <row r="458">
          <cell r="P458"/>
        </row>
        <row r="459">
          <cell r="P459">
            <v>10</v>
          </cell>
        </row>
        <row r="460">
          <cell r="P460">
            <v>10</v>
          </cell>
        </row>
        <row r="461">
          <cell r="P461"/>
        </row>
        <row r="462">
          <cell r="P462">
            <v>2</v>
          </cell>
        </row>
        <row r="463">
          <cell r="P463">
            <v>2</v>
          </cell>
        </row>
        <row r="464">
          <cell r="P464"/>
        </row>
        <row r="465">
          <cell r="P465">
            <v>1</v>
          </cell>
        </row>
        <row r="466">
          <cell r="P466">
            <v>1</v>
          </cell>
        </row>
        <row r="467">
          <cell r="P467">
            <v>37</v>
          </cell>
        </row>
        <row r="468">
          <cell r="P468">
            <v>319</v>
          </cell>
        </row>
        <row r="469">
          <cell r="P469">
            <v>356</v>
          </cell>
        </row>
        <row r="470">
          <cell r="P470">
            <v>16</v>
          </cell>
        </row>
        <row r="471">
          <cell r="P471">
            <v>36</v>
          </cell>
        </row>
        <row r="472">
          <cell r="P472">
            <v>52</v>
          </cell>
        </row>
        <row r="473">
          <cell r="P473"/>
        </row>
        <row r="474">
          <cell r="P474">
            <v>30</v>
          </cell>
        </row>
        <row r="475">
          <cell r="P475">
            <v>30</v>
          </cell>
        </row>
        <row r="476">
          <cell r="P476">
            <v>1</v>
          </cell>
        </row>
        <row r="477">
          <cell r="P477">
            <v>32</v>
          </cell>
        </row>
        <row r="478">
          <cell r="P478">
            <v>33</v>
          </cell>
        </row>
        <row r="479">
          <cell r="P479">
            <v>17</v>
          </cell>
        </row>
        <row r="480">
          <cell r="P480">
            <v>98</v>
          </cell>
        </row>
        <row r="481">
          <cell r="P481">
            <v>115</v>
          </cell>
        </row>
        <row r="482">
          <cell r="P482">
            <v>4</v>
          </cell>
        </row>
        <row r="483">
          <cell r="P483">
            <v>154</v>
          </cell>
        </row>
        <row r="484">
          <cell r="P484">
            <v>158</v>
          </cell>
        </row>
        <row r="485">
          <cell r="P485">
            <v>4</v>
          </cell>
        </row>
        <row r="486">
          <cell r="P486">
            <v>78</v>
          </cell>
        </row>
        <row r="487">
          <cell r="P487">
            <v>82</v>
          </cell>
        </row>
        <row r="488">
          <cell r="P488"/>
        </row>
        <row r="489">
          <cell r="P489">
            <v>9</v>
          </cell>
        </row>
        <row r="490">
          <cell r="P490">
            <v>9</v>
          </cell>
        </row>
        <row r="491">
          <cell r="P491"/>
        </row>
        <row r="492">
          <cell r="P492">
            <v>4</v>
          </cell>
        </row>
        <row r="493">
          <cell r="P493">
            <v>4</v>
          </cell>
        </row>
        <row r="494">
          <cell r="P494"/>
        </row>
        <row r="495">
          <cell r="P495"/>
        </row>
        <row r="496">
          <cell r="P496">
            <v>0</v>
          </cell>
        </row>
        <row r="497">
          <cell r="P497"/>
        </row>
        <row r="498">
          <cell r="P498">
            <v>10</v>
          </cell>
        </row>
        <row r="499">
          <cell r="P499">
            <v>10</v>
          </cell>
        </row>
        <row r="500">
          <cell r="P500"/>
        </row>
        <row r="501">
          <cell r="P501">
            <v>18</v>
          </cell>
        </row>
        <row r="502">
          <cell r="P502">
            <v>18</v>
          </cell>
        </row>
        <row r="503">
          <cell r="P503"/>
        </row>
        <row r="504">
          <cell r="P504">
            <v>10</v>
          </cell>
        </row>
        <row r="505">
          <cell r="P505">
            <v>10</v>
          </cell>
        </row>
        <row r="506">
          <cell r="P506">
            <v>1</v>
          </cell>
        </row>
        <row r="507">
          <cell r="P507">
            <v>7</v>
          </cell>
        </row>
        <row r="508">
          <cell r="P508">
            <v>8</v>
          </cell>
        </row>
        <row r="509">
          <cell r="P509"/>
        </row>
        <row r="510">
          <cell r="P510">
            <v>5</v>
          </cell>
        </row>
        <row r="511">
          <cell r="P511">
            <v>5</v>
          </cell>
        </row>
        <row r="512">
          <cell r="P512">
            <v>9</v>
          </cell>
        </row>
        <row r="513">
          <cell r="P513">
            <v>295</v>
          </cell>
        </row>
        <row r="514">
          <cell r="P514">
            <v>304</v>
          </cell>
        </row>
        <row r="515">
          <cell r="P515">
            <v>25</v>
          </cell>
        </row>
        <row r="516">
          <cell r="P516">
            <v>76</v>
          </cell>
        </row>
        <row r="517">
          <cell r="P517">
            <v>101</v>
          </cell>
        </row>
        <row r="518">
          <cell r="P518"/>
        </row>
        <row r="519">
          <cell r="P519">
            <v>16</v>
          </cell>
        </row>
        <row r="520">
          <cell r="P520">
            <v>16</v>
          </cell>
        </row>
        <row r="521">
          <cell r="P521"/>
        </row>
        <row r="522">
          <cell r="P522">
            <v>42</v>
          </cell>
        </row>
        <row r="523">
          <cell r="P523">
            <v>42</v>
          </cell>
        </row>
        <row r="524">
          <cell r="P524">
            <v>6</v>
          </cell>
        </row>
        <row r="525">
          <cell r="P525">
            <v>42</v>
          </cell>
        </row>
        <row r="526">
          <cell r="P526">
            <v>48</v>
          </cell>
        </row>
        <row r="527">
          <cell r="P527"/>
        </row>
        <row r="528">
          <cell r="P528">
            <v>21</v>
          </cell>
        </row>
        <row r="529">
          <cell r="P529">
            <v>21</v>
          </cell>
        </row>
        <row r="530">
          <cell r="P530"/>
        </row>
        <row r="531">
          <cell r="P531">
            <v>24</v>
          </cell>
        </row>
        <row r="532">
          <cell r="P532">
            <v>24</v>
          </cell>
        </row>
        <row r="533">
          <cell r="P533">
            <v>31</v>
          </cell>
        </row>
        <row r="534">
          <cell r="P534">
            <v>221</v>
          </cell>
        </row>
        <row r="535">
          <cell r="P535">
            <v>252</v>
          </cell>
        </row>
        <row r="536">
          <cell r="P536"/>
        </row>
        <row r="537">
          <cell r="P537">
            <v>235</v>
          </cell>
        </row>
        <row r="538">
          <cell r="P538">
            <v>235</v>
          </cell>
        </row>
        <row r="539">
          <cell r="P539"/>
        </row>
        <row r="540">
          <cell r="P540">
            <v>9</v>
          </cell>
        </row>
        <row r="541">
          <cell r="P541">
            <v>9</v>
          </cell>
        </row>
        <row r="542">
          <cell r="P542"/>
        </row>
        <row r="543">
          <cell r="P543">
            <v>3</v>
          </cell>
        </row>
        <row r="544">
          <cell r="P544">
            <v>3</v>
          </cell>
        </row>
        <row r="545">
          <cell r="P545"/>
        </row>
        <row r="546">
          <cell r="P546">
            <v>11</v>
          </cell>
        </row>
        <row r="547">
          <cell r="P547">
            <v>11</v>
          </cell>
        </row>
        <row r="548">
          <cell r="P548"/>
        </row>
        <row r="549">
          <cell r="P549">
            <v>6</v>
          </cell>
        </row>
        <row r="550">
          <cell r="P550">
            <v>6</v>
          </cell>
        </row>
        <row r="551">
          <cell r="P551"/>
        </row>
        <row r="552">
          <cell r="P552">
            <v>18</v>
          </cell>
        </row>
        <row r="553">
          <cell r="P553">
            <v>18</v>
          </cell>
        </row>
        <row r="554">
          <cell r="P554"/>
        </row>
        <row r="555">
          <cell r="P555">
            <v>11</v>
          </cell>
        </row>
        <row r="556">
          <cell r="P556">
            <v>11</v>
          </cell>
        </row>
        <row r="557">
          <cell r="P557"/>
        </row>
        <row r="558">
          <cell r="P558"/>
        </row>
        <row r="559">
          <cell r="P559">
            <v>0</v>
          </cell>
        </row>
        <row r="560">
          <cell r="P560"/>
        </row>
        <row r="561">
          <cell r="P561">
            <v>3</v>
          </cell>
        </row>
        <row r="562">
          <cell r="P562">
            <v>3</v>
          </cell>
        </row>
        <row r="563">
          <cell r="P563"/>
        </row>
        <row r="564">
          <cell r="P564">
            <v>8</v>
          </cell>
        </row>
        <row r="565">
          <cell r="P565">
            <v>8</v>
          </cell>
        </row>
        <row r="566">
          <cell r="P566"/>
        </row>
        <row r="567">
          <cell r="P567">
            <v>16</v>
          </cell>
        </row>
        <row r="568">
          <cell r="P568">
            <v>16</v>
          </cell>
        </row>
        <row r="569">
          <cell r="P569">
            <v>0</v>
          </cell>
        </row>
        <row r="570">
          <cell r="P570">
            <v>320</v>
          </cell>
        </row>
        <row r="571">
          <cell r="P571">
            <v>320</v>
          </cell>
        </row>
        <row r="572">
          <cell r="P572">
            <v>20</v>
          </cell>
        </row>
        <row r="573">
          <cell r="P573">
            <v>74</v>
          </cell>
        </row>
        <row r="574">
          <cell r="P574">
            <v>94</v>
          </cell>
        </row>
        <row r="575">
          <cell r="P575"/>
        </row>
        <row r="576">
          <cell r="P576">
            <v>33</v>
          </cell>
        </row>
        <row r="577">
          <cell r="P577">
            <v>33</v>
          </cell>
        </row>
        <row r="578">
          <cell r="P578"/>
        </row>
        <row r="579">
          <cell r="P579">
            <v>20</v>
          </cell>
        </row>
        <row r="580">
          <cell r="P580">
            <v>20</v>
          </cell>
        </row>
        <row r="581">
          <cell r="P581"/>
        </row>
        <row r="582">
          <cell r="P582">
            <v>11</v>
          </cell>
        </row>
        <row r="583">
          <cell r="P583">
            <v>11</v>
          </cell>
        </row>
        <row r="584">
          <cell r="P584"/>
        </row>
        <row r="585">
          <cell r="P585">
            <v>27</v>
          </cell>
        </row>
        <row r="586">
          <cell r="P586">
            <v>27</v>
          </cell>
        </row>
        <row r="587">
          <cell r="P587"/>
        </row>
        <row r="588">
          <cell r="P588">
            <v>6</v>
          </cell>
        </row>
        <row r="589">
          <cell r="P589">
            <v>6</v>
          </cell>
        </row>
        <row r="590">
          <cell r="P590">
            <v>20</v>
          </cell>
        </row>
        <row r="591">
          <cell r="P591">
            <v>171</v>
          </cell>
        </row>
        <row r="592">
          <cell r="P592">
            <v>191</v>
          </cell>
        </row>
        <row r="593">
          <cell r="P593">
            <v>20</v>
          </cell>
        </row>
        <row r="594">
          <cell r="P594">
            <v>61</v>
          </cell>
        </row>
        <row r="595">
          <cell r="P595">
            <v>81</v>
          </cell>
        </row>
        <row r="596">
          <cell r="P596">
            <v>20</v>
          </cell>
        </row>
        <row r="597">
          <cell r="P597">
            <v>61</v>
          </cell>
        </row>
        <row r="598">
          <cell r="P598">
            <v>81</v>
          </cell>
        </row>
        <row r="599">
          <cell r="P599">
            <v>14</v>
          </cell>
        </row>
        <row r="600">
          <cell r="P600">
            <v>94</v>
          </cell>
        </row>
        <row r="601">
          <cell r="P601">
            <v>108</v>
          </cell>
        </row>
        <row r="602">
          <cell r="P602"/>
        </row>
        <row r="603">
          <cell r="P603">
            <v>19</v>
          </cell>
        </row>
        <row r="604">
          <cell r="P604">
            <v>19</v>
          </cell>
        </row>
        <row r="605">
          <cell r="P605"/>
        </row>
        <row r="606">
          <cell r="P606">
            <v>45</v>
          </cell>
        </row>
        <row r="607">
          <cell r="P607">
            <v>45</v>
          </cell>
        </row>
        <row r="608">
          <cell r="P608"/>
        </row>
        <row r="609">
          <cell r="P609">
            <v>12</v>
          </cell>
        </row>
        <row r="610">
          <cell r="P610">
            <v>12</v>
          </cell>
        </row>
        <row r="611">
          <cell r="P611">
            <v>14</v>
          </cell>
        </row>
        <row r="612">
          <cell r="P612">
            <v>170</v>
          </cell>
        </row>
        <row r="613">
          <cell r="P613">
            <v>184</v>
          </cell>
        </row>
        <row r="614">
          <cell r="P614">
            <v>937</v>
          </cell>
        </row>
        <row r="615">
          <cell r="P615">
            <v>267</v>
          </cell>
        </row>
        <row r="616">
          <cell r="P616">
            <v>7450</v>
          </cell>
        </row>
        <row r="617">
          <cell r="P617">
            <v>8654</v>
          </cell>
        </row>
      </sheetData>
      <sheetData sheetId="1"/>
      <sheetData sheetId="2"/>
      <sheetData sheetId="3"/>
      <sheetData sheetId="4" refreshError="1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3.2016"/>
    </sheetNames>
    <sheetDataSet>
      <sheetData sheetId="0">
        <row r="610">
          <cell r="F610">
            <v>185</v>
          </cell>
        </row>
        <row r="611">
          <cell r="F611">
            <v>945</v>
          </cell>
        </row>
        <row r="612">
          <cell r="F612">
            <v>283</v>
          </cell>
        </row>
        <row r="613">
          <cell r="F613">
            <v>7344</v>
          </cell>
        </row>
        <row r="614">
          <cell r="F614">
            <v>8572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4.2016"/>
    </sheetNames>
    <sheetDataSet>
      <sheetData sheetId="0">
        <row r="610">
          <cell r="F610">
            <v>181</v>
          </cell>
        </row>
        <row r="611">
          <cell r="F611">
            <v>935</v>
          </cell>
        </row>
        <row r="612">
          <cell r="F612">
            <v>265</v>
          </cell>
        </row>
        <row r="613">
          <cell r="F613">
            <v>7428</v>
          </cell>
        </row>
        <row r="614">
          <cell r="F614">
            <v>8628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6.2016"/>
      <sheetName val="стат1"/>
      <sheetName val="Питома вага по регіонах"/>
      <sheetName val="Лист2"/>
      <sheetName val="Диаграмма2"/>
      <sheetName val="Диаграмма3"/>
      <sheetName val="Середня доза препаратів"/>
    </sheetNames>
    <sheetDataSet>
      <sheetData sheetId="0">
        <row r="3">
          <cell r="P3">
            <v>57</v>
          </cell>
        </row>
        <row r="4">
          <cell r="P4">
            <v>162</v>
          </cell>
        </row>
        <row r="5">
          <cell r="P5">
            <v>219</v>
          </cell>
        </row>
        <row r="6">
          <cell r="P6"/>
        </row>
        <row r="7">
          <cell r="P7">
            <v>21</v>
          </cell>
        </row>
        <row r="8">
          <cell r="P8">
            <v>21</v>
          </cell>
        </row>
        <row r="9">
          <cell r="P9"/>
        </row>
        <row r="10">
          <cell r="P10">
            <v>6</v>
          </cell>
        </row>
        <row r="11">
          <cell r="P11">
            <v>6</v>
          </cell>
        </row>
        <row r="12">
          <cell r="P12">
            <v>1</v>
          </cell>
        </row>
        <row r="13">
          <cell r="P13">
            <v>6</v>
          </cell>
        </row>
        <row r="14">
          <cell r="P14">
            <v>7</v>
          </cell>
        </row>
        <row r="15">
          <cell r="P15"/>
        </row>
        <row r="16">
          <cell r="P16">
            <v>5</v>
          </cell>
        </row>
        <row r="17">
          <cell r="P17">
            <v>5</v>
          </cell>
        </row>
        <row r="18">
          <cell r="P18"/>
        </row>
        <row r="19">
          <cell r="P19">
            <v>14</v>
          </cell>
        </row>
        <row r="20">
          <cell r="P20">
            <v>14</v>
          </cell>
        </row>
        <row r="21">
          <cell r="P21"/>
        </row>
        <row r="22">
          <cell r="P22">
            <v>5</v>
          </cell>
        </row>
        <row r="23">
          <cell r="P23">
            <v>5</v>
          </cell>
        </row>
        <row r="24">
          <cell r="P24"/>
        </row>
        <row r="25">
          <cell r="P25">
            <v>3</v>
          </cell>
        </row>
        <row r="26">
          <cell r="P26">
            <v>3</v>
          </cell>
        </row>
        <row r="27">
          <cell r="P27"/>
        </row>
        <row r="28">
          <cell r="P28">
            <v>15</v>
          </cell>
        </row>
        <row r="29">
          <cell r="P29">
            <v>15</v>
          </cell>
        </row>
        <row r="30">
          <cell r="P30"/>
        </row>
        <row r="31">
          <cell r="P31"/>
        </row>
        <row r="32">
          <cell r="P32">
            <v>0</v>
          </cell>
        </row>
        <row r="33">
          <cell r="P33"/>
        </row>
        <row r="34">
          <cell r="P34">
            <v>15</v>
          </cell>
        </row>
        <row r="35">
          <cell r="P35">
            <v>15</v>
          </cell>
        </row>
        <row r="36">
          <cell r="P36"/>
        </row>
        <row r="37">
          <cell r="P37">
            <v>30</v>
          </cell>
        </row>
        <row r="38">
          <cell r="P38">
            <v>30</v>
          </cell>
        </row>
        <row r="39">
          <cell r="P39">
            <v>3</v>
          </cell>
        </row>
        <row r="40">
          <cell r="P40">
            <v>6</v>
          </cell>
        </row>
        <row r="41">
          <cell r="P41">
            <v>9</v>
          </cell>
        </row>
        <row r="42">
          <cell r="P42"/>
        </row>
        <row r="43">
          <cell r="P43">
            <v>1</v>
          </cell>
        </row>
        <row r="44">
          <cell r="P44">
            <v>1</v>
          </cell>
        </row>
        <row r="45">
          <cell r="P45"/>
        </row>
        <row r="46">
          <cell r="P46">
            <v>6</v>
          </cell>
        </row>
        <row r="47">
          <cell r="P47">
            <v>6</v>
          </cell>
        </row>
        <row r="48">
          <cell r="P48"/>
        </row>
        <row r="49">
          <cell r="P49">
            <v>5</v>
          </cell>
        </row>
        <row r="50">
          <cell r="P50">
            <v>5</v>
          </cell>
        </row>
        <row r="51">
          <cell r="P51">
            <v>61</v>
          </cell>
        </row>
        <row r="52">
          <cell r="P52">
            <v>300</v>
          </cell>
        </row>
        <row r="53">
          <cell r="P53">
            <v>361</v>
          </cell>
        </row>
        <row r="54">
          <cell r="P54">
            <v>23</v>
          </cell>
        </row>
        <row r="55">
          <cell r="P55">
            <v>62</v>
          </cell>
        </row>
        <row r="56">
          <cell r="P56">
            <v>85</v>
          </cell>
        </row>
        <row r="57">
          <cell r="P57"/>
        </row>
        <row r="58">
          <cell r="P58">
            <v>24</v>
          </cell>
        </row>
        <row r="59">
          <cell r="P59">
            <v>24</v>
          </cell>
        </row>
        <row r="60">
          <cell r="P60"/>
        </row>
        <row r="61">
          <cell r="P61">
            <v>14</v>
          </cell>
        </row>
        <row r="62">
          <cell r="P62">
            <v>14</v>
          </cell>
        </row>
        <row r="63">
          <cell r="P63"/>
        </row>
        <row r="64">
          <cell r="P64">
            <v>6</v>
          </cell>
        </row>
        <row r="65">
          <cell r="P65">
            <v>6</v>
          </cell>
        </row>
        <row r="66">
          <cell r="P66"/>
        </row>
        <row r="67">
          <cell r="P67">
            <v>7</v>
          </cell>
        </row>
        <row r="68">
          <cell r="P68">
            <v>7</v>
          </cell>
        </row>
        <row r="69">
          <cell r="P69"/>
        </row>
        <row r="70">
          <cell r="P70">
            <v>13</v>
          </cell>
        </row>
        <row r="71">
          <cell r="P71">
            <v>13</v>
          </cell>
        </row>
        <row r="72">
          <cell r="P72"/>
        </row>
        <row r="73">
          <cell r="P73">
            <v>5</v>
          </cell>
        </row>
        <row r="74">
          <cell r="P74">
            <v>5</v>
          </cell>
        </row>
        <row r="75">
          <cell r="P75">
            <v>23</v>
          </cell>
        </row>
        <row r="76">
          <cell r="P76">
            <v>131</v>
          </cell>
        </row>
        <row r="77">
          <cell r="P77">
            <v>154</v>
          </cell>
        </row>
        <row r="78">
          <cell r="P78">
            <v>68</v>
          </cell>
        </row>
        <row r="79">
          <cell r="P79">
            <v>93</v>
          </cell>
        </row>
        <row r="80">
          <cell r="P80">
            <v>237</v>
          </cell>
        </row>
        <row r="81">
          <cell r="P81">
            <v>398</v>
          </cell>
        </row>
        <row r="82">
          <cell r="P82"/>
        </row>
        <row r="83">
          <cell r="P83">
            <v>18</v>
          </cell>
        </row>
        <row r="84">
          <cell r="P84">
            <v>18</v>
          </cell>
        </row>
        <row r="85">
          <cell r="P85"/>
        </row>
        <row r="86">
          <cell r="P86">
            <v>260</v>
          </cell>
        </row>
        <row r="87">
          <cell r="P87">
            <v>260</v>
          </cell>
        </row>
        <row r="88">
          <cell r="P88"/>
        </row>
        <row r="89">
          <cell r="P89">
            <v>79</v>
          </cell>
        </row>
        <row r="90">
          <cell r="P90">
            <v>79</v>
          </cell>
        </row>
        <row r="91">
          <cell r="P91"/>
        </row>
        <row r="92">
          <cell r="P92">
            <v>60</v>
          </cell>
        </row>
        <row r="93">
          <cell r="P93">
            <v>60</v>
          </cell>
        </row>
        <row r="94">
          <cell r="P94"/>
        </row>
        <row r="95">
          <cell r="P95">
            <v>129</v>
          </cell>
        </row>
        <row r="96">
          <cell r="P96">
            <v>129</v>
          </cell>
        </row>
        <row r="97">
          <cell r="P97"/>
        </row>
        <row r="98">
          <cell r="P98">
            <v>53</v>
          </cell>
        </row>
        <row r="99">
          <cell r="P99">
            <v>53</v>
          </cell>
        </row>
        <row r="100">
          <cell r="P100"/>
        </row>
        <row r="101">
          <cell r="P101">
            <v>70</v>
          </cell>
        </row>
        <row r="102">
          <cell r="P102">
            <v>70</v>
          </cell>
        </row>
        <row r="103">
          <cell r="P103"/>
        </row>
        <row r="104">
          <cell r="P104">
            <v>56</v>
          </cell>
        </row>
        <row r="105">
          <cell r="P105">
            <v>56</v>
          </cell>
        </row>
        <row r="106">
          <cell r="P106"/>
        </row>
        <row r="107">
          <cell r="P107"/>
        </row>
        <row r="108">
          <cell r="P108">
            <v>0</v>
          </cell>
        </row>
        <row r="109">
          <cell r="P109"/>
        </row>
        <row r="110">
          <cell r="P110">
            <v>58</v>
          </cell>
        </row>
        <row r="111">
          <cell r="P111">
            <v>58</v>
          </cell>
        </row>
        <row r="112">
          <cell r="P112"/>
        </row>
        <row r="113">
          <cell r="P113">
            <v>45</v>
          </cell>
        </row>
        <row r="114">
          <cell r="P114">
            <v>45</v>
          </cell>
        </row>
        <row r="115">
          <cell r="P115"/>
        </row>
        <row r="116">
          <cell r="P116">
            <v>7</v>
          </cell>
        </row>
        <row r="117">
          <cell r="P117">
            <v>7</v>
          </cell>
        </row>
        <row r="118">
          <cell r="P118"/>
        </row>
        <row r="119">
          <cell r="P119"/>
        </row>
        <row r="120">
          <cell r="P120">
            <v>0</v>
          </cell>
        </row>
        <row r="121">
          <cell r="P121"/>
        </row>
        <row r="122">
          <cell r="P122">
            <v>10</v>
          </cell>
        </row>
        <row r="123">
          <cell r="P123">
            <v>10</v>
          </cell>
        </row>
        <row r="124">
          <cell r="P124"/>
        </row>
        <row r="125">
          <cell r="P125">
            <v>20</v>
          </cell>
        </row>
        <row r="126">
          <cell r="P126">
            <v>20</v>
          </cell>
        </row>
        <row r="127">
          <cell r="P127"/>
        </row>
        <row r="128">
          <cell r="P128">
            <v>8</v>
          </cell>
        </row>
        <row r="129">
          <cell r="P129">
            <v>8</v>
          </cell>
        </row>
        <row r="130">
          <cell r="P130"/>
        </row>
        <row r="131">
          <cell r="P131">
            <v>14</v>
          </cell>
        </row>
        <row r="132">
          <cell r="P132">
            <v>14</v>
          </cell>
        </row>
        <row r="133">
          <cell r="P133"/>
        </row>
        <row r="134">
          <cell r="P134">
            <v>1</v>
          </cell>
        </row>
        <row r="135">
          <cell r="P135">
            <v>1</v>
          </cell>
        </row>
        <row r="136">
          <cell r="P136"/>
        </row>
        <row r="137">
          <cell r="P137">
            <v>22</v>
          </cell>
        </row>
        <row r="138">
          <cell r="P138">
            <v>22</v>
          </cell>
        </row>
        <row r="139">
          <cell r="P139"/>
        </row>
        <row r="140">
          <cell r="P140">
            <v>6</v>
          </cell>
        </row>
        <row r="141">
          <cell r="P141">
            <v>6</v>
          </cell>
        </row>
        <row r="142">
          <cell r="P142"/>
        </row>
        <row r="143">
          <cell r="P143">
            <v>5</v>
          </cell>
        </row>
        <row r="144">
          <cell r="P144">
            <v>5</v>
          </cell>
        </row>
        <row r="145">
          <cell r="P145"/>
        </row>
        <row r="146">
          <cell r="P146">
            <v>137</v>
          </cell>
        </row>
        <row r="147">
          <cell r="P147">
            <v>137</v>
          </cell>
        </row>
        <row r="148">
          <cell r="P148"/>
        </row>
        <row r="149">
          <cell r="P149">
            <v>5</v>
          </cell>
        </row>
        <row r="150">
          <cell r="P150">
            <v>5</v>
          </cell>
        </row>
        <row r="151">
          <cell r="P151"/>
        </row>
        <row r="152">
          <cell r="P152"/>
        </row>
        <row r="153">
          <cell r="P153">
            <v>0</v>
          </cell>
        </row>
        <row r="154">
          <cell r="P154">
            <v>68</v>
          </cell>
        </row>
        <row r="155">
          <cell r="P155">
            <v>93</v>
          </cell>
        </row>
        <row r="156">
          <cell r="P156">
            <v>1300</v>
          </cell>
        </row>
        <row r="157">
          <cell r="P157">
            <v>1461</v>
          </cell>
        </row>
        <row r="158">
          <cell r="P158"/>
        </row>
        <row r="159">
          <cell r="P159"/>
        </row>
        <row r="160">
          <cell r="P160">
            <v>0</v>
          </cell>
        </row>
        <row r="161">
          <cell r="P161">
            <v>8</v>
          </cell>
        </row>
        <row r="162">
          <cell r="P162">
            <v>114</v>
          </cell>
        </row>
        <row r="163">
          <cell r="P163">
            <v>122</v>
          </cell>
        </row>
        <row r="164">
          <cell r="P164">
            <v>4</v>
          </cell>
        </row>
        <row r="165">
          <cell r="P165">
            <v>37</v>
          </cell>
        </row>
        <row r="166">
          <cell r="P166">
            <v>41</v>
          </cell>
        </row>
        <row r="167">
          <cell r="P167">
            <v>6</v>
          </cell>
        </row>
        <row r="168">
          <cell r="P168">
            <v>69</v>
          </cell>
        </row>
        <row r="169">
          <cell r="P169">
            <v>75</v>
          </cell>
        </row>
        <row r="170">
          <cell r="P170">
            <v>15</v>
          </cell>
        </row>
        <row r="171">
          <cell r="P171">
            <v>64</v>
          </cell>
        </row>
        <row r="172">
          <cell r="P172">
            <v>79</v>
          </cell>
        </row>
        <row r="173">
          <cell r="P173">
            <v>33</v>
          </cell>
        </row>
        <row r="174">
          <cell r="P174">
            <v>284</v>
          </cell>
        </row>
        <row r="175">
          <cell r="P175">
            <v>317</v>
          </cell>
        </row>
        <row r="176">
          <cell r="P176">
            <v>43</v>
          </cell>
        </row>
        <row r="177">
          <cell r="P177">
            <v>81</v>
          </cell>
        </row>
        <row r="178">
          <cell r="P178">
            <v>124</v>
          </cell>
        </row>
        <row r="179">
          <cell r="P179">
            <v>2</v>
          </cell>
        </row>
        <row r="180">
          <cell r="P180">
            <v>82</v>
          </cell>
        </row>
        <row r="181">
          <cell r="P181">
            <v>84</v>
          </cell>
        </row>
        <row r="182">
          <cell r="P182"/>
        </row>
        <row r="183">
          <cell r="P183">
            <v>39</v>
          </cell>
        </row>
        <row r="184">
          <cell r="P184">
            <v>39</v>
          </cell>
        </row>
        <row r="185">
          <cell r="P185"/>
        </row>
        <row r="186">
          <cell r="P186">
            <v>46</v>
          </cell>
        </row>
        <row r="187">
          <cell r="P187">
            <v>46</v>
          </cell>
        </row>
        <row r="188">
          <cell r="P188"/>
        </row>
        <row r="189">
          <cell r="P189">
            <v>26</v>
          </cell>
        </row>
        <row r="190">
          <cell r="P190">
            <v>26</v>
          </cell>
        </row>
        <row r="191">
          <cell r="P191">
            <v>45</v>
          </cell>
        </row>
        <row r="192">
          <cell r="P192">
            <v>274</v>
          </cell>
        </row>
        <row r="193">
          <cell r="P193">
            <v>319</v>
          </cell>
        </row>
        <row r="194">
          <cell r="P194">
            <v>11</v>
          </cell>
        </row>
        <row r="195">
          <cell r="P195">
            <v>23</v>
          </cell>
        </row>
        <row r="196">
          <cell r="P196">
            <v>34</v>
          </cell>
        </row>
        <row r="197">
          <cell r="P197"/>
        </row>
        <row r="198">
          <cell r="P198">
            <v>1</v>
          </cell>
        </row>
        <row r="199">
          <cell r="P199">
            <v>1</v>
          </cell>
        </row>
        <row r="200">
          <cell r="P200">
            <v>11</v>
          </cell>
        </row>
        <row r="201">
          <cell r="P201">
            <v>24</v>
          </cell>
        </row>
        <row r="202">
          <cell r="P202">
            <v>35</v>
          </cell>
        </row>
        <row r="203">
          <cell r="P203">
            <v>15</v>
          </cell>
        </row>
        <row r="204">
          <cell r="P204">
            <v>109</v>
          </cell>
        </row>
        <row r="205">
          <cell r="P205">
            <v>124</v>
          </cell>
        </row>
        <row r="206">
          <cell r="P206">
            <v>20</v>
          </cell>
        </row>
        <row r="207">
          <cell r="P207">
            <v>49</v>
          </cell>
        </row>
        <row r="208">
          <cell r="P208">
            <v>69</v>
          </cell>
        </row>
        <row r="209">
          <cell r="P209">
            <v>15</v>
          </cell>
        </row>
        <row r="210">
          <cell r="P210">
            <v>55</v>
          </cell>
        </row>
        <row r="211">
          <cell r="P211">
            <v>70</v>
          </cell>
        </row>
        <row r="212">
          <cell r="P212">
            <v>1</v>
          </cell>
        </row>
        <row r="213">
          <cell r="P213">
            <v>55</v>
          </cell>
        </row>
        <row r="214">
          <cell r="P214">
            <v>56</v>
          </cell>
        </row>
        <row r="215">
          <cell r="P215"/>
        </row>
        <row r="216">
          <cell r="P216">
            <v>8</v>
          </cell>
        </row>
        <row r="217">
          <cell r="P217">
            <v>8</v>
          </cell>
        </row>
        <row r="218">
          <cell r="P218"/>
        </row>
        <row r="219">
          <cell r="P219"/>
        </row>
        <row r="220">
          <cell r="P220">
            <v>0</v>
          </cell>
        </row>
        <row r="221">
          <cell r="P221">
            <v>51</v>
          </cell>
        </row>
        <row r="222">
          <cell r="P222">
            <v>276</v>
          </cell>
        </row>
        <row r="223">
          <cell r="P223">
            <v>327</v>
          </cell>
        </row>
        <row r="224">
          <cell r="P224">
            <v>37</v>
          </cell>
        </row>
        <row r="225">
          <cell r="P225">
            <v>108</v>
          </cell>
        </row>
        <row r="226">
          <cell r="P226">
            <v>145</v>
          </cell>
        </row>
        <row r="227">
          <cell r="P227">
            <v>9</v>
          </cell>
        </row>
        <row r="228">
          <cell r="P228">
            <v>35</v>
          </cell>
        </row>
        <row r="229">
          <cell r="P229">
            <v>44</v>
          </cell>
        </row>
        <row r="230">
          <cell r="P230"/>
        </row>
        <row r="231">
          <cell r="P231">
            <v>6</v>
          </cell>
        </row>
        <row r="232">
          <cell r="P232">
            <v>6</v>
          </cell>
        </row>
        <row r="233">
          <cell r="P233">
            <v>1</v>
          </cell>
        </row>
        <row r="234">
          <cell r="P234">
            <v>47</v>
          </cell>
        </row>
        <row r="235">
          <cell r="P235">
            <v>48</v>
          </cell>
        </row>
        <row r="236">
          <cell r="P236"/>
        </row>
        <row r="237">
          <cell r="P237">
            <v>1</v>
          </cell>
        </row>
        <row r="238">
          <cell r="P238">
            <v>1</v>
          </cell>
        </row>
        <row r="239">
          <cell r="P239"/>
        </row>
        <row r="240">
          <cell r="P240">
            <v>8</v>
          </cell>
        </row>
        <row r="241">
          <cell r="P241">
            <v>8</v>
          </cell>
        </row>
        <row r="242">
          <cell r="P242"/>
        </row>
        <row r="243">
          <cell r="P243">
            <v>8</v>
          </cell>
        </row>
        <row r="244">
          <cell r="P244">
            <v>8</v>
          </cell>
        </row>
        <row r="245">
          <cell r="P245"/>
        </row>
        <row r="246">
          <cell r="P246">
            <v>13</v>
          </cell>
        </row>
        <row r="247">
          <cell r="P247">
            <v>13</v>
          </cell>
        </row>
        <row r="248">
          <cell r="P248"/>
        </row>
        <row r="249">
          <cell r="P249">
            <v>2</v>
          </cell>
        </row>
        <row r="250">
          <cell r="P250">
            <v>2</v>
          </cell>
        </row>
        <row r="251">
          <cell r="P251"/>
        </row>
        <row r="252">
          <cell r="P252"/>
        </row>
        <row r="253">
          <cell r="P253">
            <v>0</v>
          </cell>
        </row>
        <row r="254">
          <cell r="P254">
            <v>47</v>
          </cell>
        </row>
        <row r="255">
          <cell r="P255">
            <v>228</v>
          </cell>
        </row>
        <row r="256">
          <cell r="P256">
            <v>275</v>
          </cell>
        </row>
        <row r="257">
          <cell r="P257">
            <v>80</v>
          </cell>
        </row>
        <row r="258">
          <cell r="P258">
            <v>99</v>
          </cell>
        </row>
        <row r="259">
          <cell r="P259">
            <v>158</v>
          </cell>
        </row>
        <row r="260">
          <cell r="P260">
            <v>337</v>
          </cell>
        </row>
        <row r="261">
          <cell r="P261">
            <v>138</v>
          </cell>
        </row>
        <row r="262">
          <cell r="P262">
            <v>47</v>
          </cell>
        </row>
        <row r="263">
          <cell r="P263">
            <v>341</v>
          </cell>
        </row>
        <row r="264">
          <cell r="P264">
            <v>526</v>
          </cell>
        </row>
        <row r="265">
          <cell r="P265"/>
        </row>
        <row r="266">
          <cell r="P266">
            <v>7</v>
          </cell>
        </row>
        <row r="267">
          <cell r="P267">
            <v>7</v>
          </cell>
        </row>
        <row r="268">
          <cell r="P268">
            <v>218</v>
          </cell>
        </row>
        <row r="269">
          <cell r="P269">
            <v>146</v>
          </cell>
        </row>
        <row r="270">
          <cell r="P270">
            <v>506</v>
          </cell>
        </row>
        <row r="271">
          <cell r="P271">
            <v>870</v>
          </cell>
        </row>
        <row r="272">
          <cell r="P272">
            <v>15</v>
          </cell>
        </row>
        <row r="273">
          <cell r="P273">
            <v>80</v>
          </cell>
        </row>
        <row r="274">
          <cell r="P274">
            <v>95</v>
          </cell>
        </row>
        <row r="275">
          <cell r="P275"/>
        </row>
        <row r="276">
          <cell r="P276">
            <v>80</v>
          </cell>
        </row>
        <row r="277">
          <cell r="P277">
            <v>80</v>
          </cell>
        </row>
        <row r="278">
          <cell r="P278">
            <v>15</v>
          </cell>
        </row>
        <row r="279">
          <cell r="P279">
            <v>160</v>
          </cell>
        </row>
        <row r="280">
          <cell r="P280">
            <v>175</v>
          </cell>
        </row>
        <row r="281">
          <cell r="P281">
            <v>24</v>
          </cell>
        </row>
        <row r="282">
          <cell r="P282">
            <v>145</v>
          </cell>
        </row>
        <row r="283">
          <cell r="P283">
            <v>169</v>
          </cell>
        </row>
        <row r="284">
          <cell r="P284"/>
        </row>
        <row r="285">
          <cell r="P285">
            <v>72</v>
          </cell>
        </row>
        <row r="286">
          <cell r="P286">
            <v>72</v>
          </cell>
        </row>
        <row r="287">
          <cell r="P287"/>
        </row>
        <row r="288">
          <cell r="P288">
            <v>36</v>
          </cell>
        </row>
        <row r="289">
          <cell r="P289">
            <v>36</v>
          </cell>
        </row>
        <row r="290">
          <cell r="P290"/>
        </row>
        <row r="291">
          <cell r="P291">
            <v>17</v>
          </cell>
        </row>
        <row r="292">
          <cell r="P292">
            <v>17</v>
          </cell>
        </row>
        <row r="293">
          <cell r="P293">
            <v>24</v>
          </cell>
        </row>
        <row r="294">
          <cell r="P294">
            <v>270</v>
          </cell>
        </row>
        <row r="295">
          <cell r="P295">
            <v>294</v>
          </cell>
        </row>
        <row r="296">
          <cell r="P296"/>
        </row>
        <row r="297">
          <cell r="P297">
            <v>89</v>
          </cell>
        </row>
        <row r="298">
          <cell r="P298">
            <v>89</v>
          </cell>
        </row>
        <row r="299">
          <cell r="P299">
            <v>7</v>
          </cell>
        </row>
        <row r="300">
          <cell r="P300">
            <v>25</v>
          </cell>
        </row>
        <row r="301">
          <cell r="P301">
            <v>32</v>
          </cell>
        </row>
        <row r="302">
          <cell r="P302"/>
        </row>
        <row r="303">
          <cell r="P303">
            <v>106</v>
          </cell>
        </row>
        <row r="304">
          <cell r="P304">
            <v>106</v>
          </cell>
        </row>
        <row r="305">
          <cell r="P305">
            <v>7</v>
          </cell>
        </row>
        <row r="306">
          <cell r="P306">
            <v>220</v>
          </cell>
        </row>
        <row r="307">
          <cell r="P307">
            <v>227</v>
          </cell>
        </row>
        <row r="308">
          <cell r="P308">
            <v>24</v>
          </cell>
        </row>
        <row r="309">
          <cell r="P309">
            <v>59</v>
          </cell>
        </row>
        <row r="310">
          <cell r="P310">
            <v>83</v>
          </cell>
        </row>
        <row r="311">
          <cell r="P311"/>
        </row>
        <row r="312">
          <cell r="P312">
            <v>66</v>
          </cell>
        </row>
        <row r="313">
          <cell r="P313">
            <v>66</v>
          </cell>
        </row>
        <row r="314">
          <cell r="P314"/>
        </row>
        <row r="315">
          <cell r="P315">
            <v>50</v>
          </cell>
        </row>
        <row r="316">
          <cell r="P316">
            <v>50</v>
          </cell>
        </row>
        <row r="317">
          <cell r="P317"/>
        </row>
        <row r="318">
          <cell r="P318">
            <v>2</v>
          </cell>
        </row>
        <row r="319">
          <cell r="P319">
            <v>2</v>
          </cell>
        </row>
        <row r="320">
          <cell r="P320"/>
        </row>
        <row r="321">
          <cell r="P321">
            <v>36</v>
          </cell>
        </row>
        <row r="322">
          <cell r="P322">
            <v>36</v>
          </cell>
        </row>
        <row r="323">
          <cell r="P323"/>
        </row>
        <row r="324">
          <cell r="P324">
            <v>30</v>
          </cell>
        </row>
        <row r="325">
          <cell r="P325">
            <v>30</v>
          </cell>
        </row>
        <row r="326">
          <cell r="P326">
            <v>24</v>
          </cell>
        </row>
        <row r="327">
          <cell r="P327">
            <v>243</v>
          </cell>
        </row>
        <row r="328">
          <cell r="P328">
            <v>267</v>
          </cell>
        </row>
        <row r="329">
          <cell r="P329">
            <v>60</v>
          </cell>
        </row>
        <row r="330">
          <cell r="P330">
            <v>198</v>
          </cell>
        </row>
        <row r="331">
          <cell r="P331">
            <v>258</v>
          </cell>
        </row>
        <row r="332">
          <cell r="P332"/>
        </row>
        <row r="333">
          <cell r="P333">
            <v>20</v>
          </cell>
        </row>
        <row r="334">
          <cell r="P334">
            <v>20</v>
          </cell>
        </row>
        <row r="335">
          <cell r="P335"/>
        </row>
        <row r="336">
          <cell r="P336">
            <v>131</v>
          </cell>
        </row>
        <row r="337">
          <cell r="P337">
            <v>131</v>
          </cell>
        </row>
        <row r="338">
          <cell r="P338"/>
        </row>
        <row r="339">
          <cell r="P339">
            <v>48</v>
          </cell>
        </row>
        <row r="340">
          <cell r="P340">
            <v>48</v>
          </cell>
        </row>
        <row r="341">
          <cell r="P341"/>
        </row>
        <row r="342">
          <cell r="P342">
            <v>72</v>
          </cell>
        </row>
        <row r="343">
          <cell r="P343">
            <v>72</v>
          </cell>
        </row>
        <row r="344">
          <cell r="P344"/>
        </row>
        <row r="345">
          <cell r="P345">
            <v>54</v>
          </cell>
        </row>
        <row r="346">
          <cell r="P346">
            <v>54</v>
          </cell>
        </row>
        <row r="347">
          <cell r="P347"/>
        </row>
        <row r="348">
          <cell r="P348">
            <v>40</v>
          </cell>
        </row>
        <row r="349">
          <cell r="P349">
            <v>40</v>
          </cell>
        </row>
        <row r="350">
          <cell r="P350"/>
        </row>
        <row r="351">
          <cell r="P351">
            <v>20</v>
          </cell>
        </row>
        <row r="352">
          <cell r="P352">
            <v>20</v>
          </cell>
        </row>
        <row r="353">
          <cell r="P353"/>
        </row>
        <row r="354">
          <cell r="P354">
            <v>6</v>
          </cell>
        </row>
        <row r="355">
          <cell r="P355">
            <v>6</v>
          </cell>
        </row>
        <row r="356">
          <cell r="P356"/>
        </row>
        <row r="357">
          <cell r="P357">
            <v>18</v>
          </cell>
        </row>
        <row r="358">
          <cell r="P358">
            <v>18</v>
          </cell>
        </row>
        <row r="359">
          <cell r="P359"/>
        </row>
        <row r="360">
          <cell r="P360">
            <v>3</v>
          </cell>
        </row>
        <row r="361">
          <cell r="P361">
            <v>3</v>
          </cell>
        </row>
        <row r="362">
          <cell r="P362"/>
        </row>
        <row r="363">
          <cell r="P363">
            <v>17</v>
          </cell>
        </row>
        <row r="364">
          <cell r="P364">
            <v>17</v>
          </cell>
        </row>
        <row r="365">
          <cell r="P365"/>
        </row>
        <row r="366">
          <cell r="P366">
            <v>29</v>
          </cell>
        </row>
        <row r="367">
          <cell r="P367">
            <v>29</v>
          </cell>
        </row>
        <row r="368">
          <cell r="P368">
            <v>60</v>
          </cell>
        </row>
        <row r="369">
          <cell r="P369">
            <v>656</v>
          </cell>
        </row>
        <row r="370">
          <cell r="P370">
            <v>716</v>
          </cell>
        </row>
        <row r="371">
          <cell r="P371"/>
        </row>
        <row r="372">
          <cell r="P372"/>
        </row>
        <row r="373">
          <cell r="P373">
            <v>0</v>
          </cell>
        </row>
        <row r="374">
          <cell r="P374"/>
        </row>
        <row r="375">
          <cell r="P375">
            <v>40</v>
          </cell>
        </row>
        <row r="376">
          <cell r="P376">
            <v>40</v>
          </cell>
        </row>
        <row r="377">
          <cell r="P377"/>
        </row>
        <row r="378">
          <cell r="P378"/>
        </row>
        <row r="379">
          <cell r="P379">
            <v>0</v>
          </cell>
        </row>
        <row r="380">
          <cell r="P380">
            <v>57</v>
          </cell>
        </row>
        <row r="381">
          <cell r="P381">
            <v>125</v>
          </cell>
        </row>
        <row r="382">
          <cell r="P382">
            <v>182</v>
          </cell>
        </row>
        <row r="383">
          <cell r="P383"/>
        </row>
        <row r="384">
          <cell r="P384">
            <v>103</v>
          </cell>
        </row>
        <row r="385">
          <cell r="P385">
            <v>103</v>
          </cell>
        </row>
        <row r="386">
          <cell r="P386">
            <v>57</v>
          </cell>
        </row>
        <row r="387">
          <cell r="P387">
            <v>268</v>
          </cell>
        </row>
        <row r="388">
          <cell r="P388">
            <v>325</v>
          </cell>
        </row>
        <row r="389">
          <cell r="P389">
            <v>37</v>
          </cell>
        </row>
        <row r="390">
          <cell r="P390">
            <v>204</v>
          </cell>
        </row>
        <row r="391">
          <cell r="P391">
            <v>241</v>
          </cell>
        </row>
        <row r="392">
          <cell r="P392"/>
        </row>
        <row r="393">
          <cell r="P393">
            <v>13</v>
          </cell>
        </row>
        <row r="394">
          <cell r="P394">
            <v>13</v>
          </cell>
        </row>
        <row r="395">
          <cell r="P395"/>
        </row>
        <row r="396">
          <cell r="P396">
            <v>95</v>
          </cell>
        </row>
        <row r="397">
          <cell r="P397">
            <v>95</v>
          </cell>
        </row>
        <row r="398">
          <cell r="P398"/>
        </row>
        <row r="399">
          <cell r="P399">
            <v>65</v>
          </cell>
        </row>
        <row r="400">
          <cell r="P400">
            <v>65</v>
          </cell>
        </row>
        <row r="401">
          <cell r="P401"/>
        </row>
        <row r="402">
          <cell r="P402">
            <v>42</v>
          </cell>
        </row>
        <row r="403">
          <cell r="P403">
            <v>42</v>
          </cell>
        </row>
        <row r="404">
          <cell r="P404"/>
        </row>
        <row r="405">
          <cell r="P405">
            <v>63</v>
          </cell>
        </row>
        <row r="406">
          <cell r="P406">
            <v>63</v>
          </cell>
        </row>
        <row r="407">
          <cell r="P407"/>
        </row>
        <row r="408">
          <cell r="P408">
            <v>22</v>
          </cell>
        </row>
        <row r="409">
          <cell r="P409">
            <v>22</v>
          </cell>
        </row>
        <row r="410">
          <cell r="P410"/>
        </row>
        <row r="411">
          <cell r="P411">
            <v>20</v>
          </cell>
        </row>
        <row r="412">
          <cell r="P412">
            <v>20</v>
          </cell>
        </row>
        <row r="413">
          <cell r="P413"/>
        </row>
        <row r="414">
          <cell r="P414">
            <v>10</v>
          </cell>
        </row>
        <row r="415">
          <cell r="P415">
            <v>10</v>
          </cell>
        </row>
        <row r="416">
          <cell r="P416"/>
        </row>
        <row r="417">
          <cell r="P417">
            <v>10</v>
          </cell>
        </row>
        <row r="418">
          <cell r="P418">
            <v>10</v>
          </cell>
        </row>
        <row r="419">
          <cell r="P419"/>
        </row>
        <row r="420">
          <cell r="P420">
            <v>19</v>
          </cell>
        </row>
        <row r="421">
          <cell r="P421">
            <v>19</v>
          </cell>
        </row>
        <row r="422">
          <cell r="P422"/>
        </row>
        <row r="423">
          <cell r="P423">
            <v>28</v>
          </cell>
        </row>
        <row r="424">
          <cell r="P424">
            <v>28</v>
          </cell>
        </row>
        <row r="425">
          <cell r="P425">
            <v>37</v>
          </cell>
        </row>
        <row r="426">
          <cell r="P426">
            <v>591</v>
          </cell>
        </row>
        <row r="427">
          <cell r="P427">
            <v>628</v>
          </cell>
        </row>
        <row r="428">
          <cell r="P428">
            <v>17</v>
          </cell>
        </row>
        <row r="429">
          <cell r="P429">
            <v>91</v>
          </cell>
        </row>
        <row r="430">
          <cell r="P430">
            <v>108</v>
          </cell>
        </row>
        <row r="431">
          <cell r="P431"/>
        </row>
        <row r="432">
          <cell r="P432">
            <v>25</v>
          </cell>
        </row>
        <row r="433">
          <cell r="P433">
            <v>25</v>
          </cell>
        </row>
        <row r="434">
          <cell r="P434"/>
        </row>
        <row r="435">
          <cell r="P435">
            <v>10</v>
          </cell>
        </row>
        <row r="436">
          <cell r="P436">
            <v>10</v>
          </cell>
        </row>
        <row r="437">
          <cell r="P437"/>
        </row>
        <row r="438">
          <cell r="P438">
            <v>25</v>
          </cell>
        </row>
        <row r="439">
          <cell r="P439">
            <v>25</v>
          </cell>
        </row>
        <row r="440">
          <cell r="P440">
            <v>17</v>
          </cell>
        </row>
        <row r="441">
          <cell r="P441">
            <v>151</v>
          </cell>
        </row>
        <row r="442">
          <cell r="P442">
            <v>168</v>
          </cell>
        </row>
        <row r="443">
          <cell r="P443">
            <v>38</v>
          </cell>
        </row>
        <row r="444">
          <cell r="P444">
            <v>155</v>
          </cell>
        </row>
        <row r="445">
          <cell r="P445">
            <v>193</v>
          </cell>
        </row>
        <row r="446">
          <cell r="P446"/>
        </row>
        <row r="447">
          <cell r="P447">
            <v>55</v>
          </cell>
        </row>
        <row r="448">
          <cell r="P448">
            <v>55</v>
          </cell>
        </row>
        <row r="449">
          <cell r="P449"/>
        </row>
        <row r="450">
          <cell r="P450">
            <v>60</v>
          </cell>
        </row>
        <row r="451">
          <cell r="P451">
            <v>60</v>
          </cell>
        </row>
        <row r="452">
          <cell r="P452"/>
        </row>
        <row r="453">
          <cell r="P453">
            <v>31</v>
          </cell>
        </row>
        <row r="454">
          <cell r="P454">
            <v>31</v>
          </cell>
        </row>
        <row r="455">
          <cell r="P455"/>
        </row>
        <row r="456">
          <cell r="P456">
            <v>9</v>
          </cell>
        </row>
        <row r="457">
          <cell r="P457">
            <v>9</v>
          </cell>
        </row>
        <row r="458">
          <cell r="P458"/>
        </row>
        <row r="459">
          <cell r="P459">
            <v>10</v>
          </cell>
        </row>
        <row r="460">
          <cell r="P460">
            <v>10</v>
          </cell>
        </row>
        <row r="461">
          <cell r="P461"/>
        </row>
        <row r="462">
          <cell r="P462">
            <v>1</v>
          </cell>
        </row>
        <row r="463">
          <cell r="P463">
            <v>1</v>
          </cell>
        </row>
        <row r="464">
          <cell r="P464"/>
        </row>
        <row r="465">
          <cell r="P465">
            <v>1</v>
          </cell>
        </row>
        <row r="466">
          <cell r="P466">
            <v>1</v>
          </cell>
        </row>
        <row r="467">
          <cell r="P467">
            <v>38</v>
          </cell>
        </row>
        <row r="468">
          <cell r="P468">
            <v>322</v>
          </cell>
        </row>
        <row r="469">
          <cell r="P469">
            <v>360</v>
          </cell>
        </row>
        <row r="470">
          <cell r="P470">
            <v>18</v>
          </cell>
        </row>
        <row r="471">
          <cell r="P471">
            <v>38</v>
          </cell>
        </row>
        <row r="472">
          <cell r="P472">
            <v>56</v>
          </cell>
        </row>
        <row r="473">
          <cell r="P473"/>
        </row>
        <row r="474">
          <cell r="P474">
            <v>30</v>
          </cell>
        </row>
        <row r="475">
          <cell r="P475"/>
        </row>
        <row r="476">
          <cell r="P476">
            <v>1</v>
          </cell>
        </row>
        <row r="477">
          <cell r="P477">
            <v>30</v>
          </cell>
        </row>
        <row r="478">
          <cell r="P478">
            <v>31</v>
          </cell>
        </row>
        <row r="479">
          <cell r="P479">
            <v>19</v>
          </cell>
        </row>
        <row r="480">
          <cell r="P480">
            <v>98</v>
          </cell>
        </row>
        <row r="481">
          <cell r="P481">
            <v>117</v>
          </cell>
        </row>
        <row r="482">
          <cell r="P482">
            <v>3</v>
          </cell>
        </row>
        <row r="483">
          <cell r="P483">
            <v>155</v>
          </cell>
        </row>
        <row r="484">
          <cell r="P484">
            <v>158</v>
          </cell>
        </row>
        <row r="485">
          <cell r="P485">
            <v>4</v>
          </cell>
        </row>
        <row r="486">
          <cell r="P486">
            <v>78</v>
          </cell>
        </row>
        <row r="487">
          <cell r="P487">
            <v>82</v>
          </cell>
        </row>
        <row r="488">
          <cell r="P488"/>
        </row>
        <row r="489">
          <cell r="P489">
            <v>8</v>
          </cell>
        </row>
        <row r="490">
          <cell r="P490">
            <v>8</v>
          </cell>
        </row>
        <row r="491">
          <cell r="P491"/>
        </row>
        <row r="492">
          <cell r="P492">
            <v>3</v>
          </cell>
        </row>
        <row r="493">
          <cell r="P493">
            <v>3</v>
          </cell>
        </row>
        <row r="494">
          <cell r="P494"/>
        </row>
        <row r="495">
          <cell r="P495">
            <v>1</v>
          </cell>
        </row>
        <row r="496">
          <cell r="P496">
            <v>1</v>
          </cell>
        </row>
        <row r="497">
          <cell r="P497"/>
        </row>
        <row r="498">
          <cell r="P498">
            <v>10</v>
          </cell>
        </row>
        <row r="499">
          <cell r="P499">
            <v>10</v>
          </cell>
        </row>
        <row r="500">
          <cell r="P500"/>
        </row>
        <row r="501">
          <cell r="P501">
            <v>19</v>
          </cell>
        </row>
        <row r="502">
          <cell r="P502">
            <v>19</v>
          </cell>
        </row>
        <row r="503">
          <cell r="P503"/>
        </row>
        <row r="504">
          <cell r="P504">
            <v>9</v>
          </cell>
        </row>
        <row r="505">
          <cell r="P505">
            <v>9</v>
          </cell>
        </row>
        <row r="506">
          <cell r="P506">
            <v>1</v>
          </cell>
        </row>
        <row r="507">
          <cell r="P507">
            <v>7</v>
          </cell>
        </row>
        <row r="508">
          <cell r="P508">
            <v>8</v>
          </cell>
        </row>
        <row r="509">
          <cell r="P509"/>
        </row>
        <row r="510">
          <cell r="P510">
            <v>5</v>
          </cell>
        </row>
        <row r="511">
          <cell r="P511">
            <v>5</v>
          </cell>
        </row>
        <row r="512">
          <cell r="P512">
            <v>8</v>
          </cell>
        </row>
        <row r="513">
          <cell r="P513">
            <v>295</v>
          </cell>
        </row>
        <row r="514">
          <cell r="P514">
            <v>303</v>
          </cell>
        </row>
        <row r="515">
          <cell r="P515">
            <v>25</v>
          </cell>
        </row>
        <row r="516">
          <cell r="P516">
            <v>78</v>
          </cell>
        </row>
        <row r="517">
          <cell r="P517">
            <v>103</v>
          </cell>
        </row>
        <row r="518">
          <cell r="P518"/>
        </row>
        <row r="519">
          <cell r="P519">
            <v>17</v>
          </cell>
        </row>
        <row r="520">
          <cell r="P520">
            <v>17</v>
          </cell>
        </row>
        <row r="521">
          <cell r="P521"/>
        </row>
        <row r="522">
          <cell r="P522">
            <v>41</v>
          </cell>
        </row>
        <row r="523">
          <cell r="P523">
            <v>41</v>
          </cell>
        </row>
        <row r="524">
          <cell r="P524">
            <v>5</v>
          </cell>
        </row>
        <row r="525">
          <cell r="P525">
            <v>42</v>
          </cell>
        </row>
        <row r="526">
          <cell r="P526">
            <v>47</v>
          </cell>
        </row>
        <row r="527">
          <cell r="P527"/>
        </row>
        <row r="528">
          <cell r="P528">
            <v>21</v>
          </cell>
        </row>
        <row r="529">
          <cell r="P529">
            <v>21</v>
          </cell>
        </row>
        <row r="530">
          <cell r="P530"/>
        </row>
        <row r="531">
          <cell r="P531">
            <v>24</v>
          </cell>
        </row>
        <row r="532">
          <cell r="P532">
            <v>24</v>
          </cell>
        </row>
        <row r="533">
          <cell r="P533">
            <v>30</v>
          </cell>
        </row>
        <row r="534">
          <cell r="P534">
            <v>223</v>
          </cell>
        </row>
        <row r="535">
          <cell r="P535">
            <v>253</v>
          </cell>
        </row>
        <row r="536">
          <cell r="P536"/>
        </row>
        <row r="537">
          <cell r="P537">
            <v>230</v>
          </cell>
        </row>
        <row r="538">
          <cell r="P538">
            <v>230</v>
          </cell>
        </row>
        <row r="539">
          <cell r="P539"/>
        </row>
        <row r="540">
          <cell r="P540">
            <v>8</v>
          </cell>
        </row>
        <row r="541">
          <cell r="P541">
            <v>8</v>
          </cell>
        </row>
        <row r="542">
          <cell r="P542"/>
        </row>
        <row r="543">
          <cell r="P543">
            <v>5</v>
          </cell>
        </row>
        <row r="544">
          <cell r="P544">
            <v>5</v>
          </cell>
        </row>
        <row r="545">
          <cell r="P545"/>
        </row>
        <row r="546">
          <cell r="P546">
            <v>11</v>
          </cell>
        </row>
        <row r="547">
          <cell r="P547">
            <v>11</v>
          </cell>
        </row>
        <row r="548">
          <cell r="P548"/>
        </row>
        <row r="549">
          <cell r="P549">
            <v>6</v>
          </cell>
        </row>
        <row r="550">
          <cell r="P550">
            <v>6</v>
          </cell>
        </row>
        <row r="551">
          <cell r="P551"/>
        </row>
        <row r="552">
          <cell r="P552">
            <v>19</v>
          </cell>
        </row>
        <row r="553">
          <cell r="P553">
            <v>19</v>
          </cell>
        </row>
        <row r="554">
          <cell r="P554"/>
        </row>
        <row r="555">
          <cell r="P555">
            <v>11</v>
          </cell>
        </row>
        <row r="556">
          <cell r="P556">
            <v>11</v>
          </cell>
        </row>
        <row r="557">
          <cell r="P557"/>
        </row>
        <row r="558">
          <cell r="P558"/>
        </row>
        <row r="559">
          <cell r="P559">
            <v>0</v>
          </cell>
        </row>
        <row r="560">
          <cell r="P560"/>
        </row>
        <row r="561">
          <cell r="P561">
            <v>3</v>
          </cell>
        </row>
        <row r="562">
          <cell r="P562">
            <v>3</v>
          </cell>
        </row>
        <row r="563">
          <cell r="P563"/>
        </row>
        <row r="564">
          <cell r="P564">
            <v>8</v>
          </cell>
        </row>
        <row r="565">
          <cell r="P565">
            <v>8</v>
          </cell>
        </row>
        <row r="566">
          <cell r="P566"/>
        </row>
        <row r="567">
          <cell r="P567">
            <v>15</v>
          </cell>
        </row>
        <row r="568">
          <cell r="P568">
            <v>15</v>
          </cell>
        </row>
        <row r="569">
          <cell r="P569">
            <v>0</v>
          </cell>
        </row>
        <row r="570">
          <cell r="P570">
            <v>316</v>
          </cell>
        </row>
        <row r="571">
          <cell r="P571">
            <v>316</v>
          </cell>
        </row>
        <row r="572">
          <cell r="P572">
            <v>20</v>
          </cell>
        </row>
        <row r="573">
          <cell r="P573">
            <v>72</v>
          </cell>
        </row>
        <row r="574">
          <cell r="P574">
            <v>92</v>
          </cell>
        </row>
        <row r="575">
          <cell r="P575"/>
        </row>
        <row r="576">
          <cell r="P576">
            <v>33</v>
          </cell>
        </row>
        <row r="577">
          <cell r="P577">
            <v>33</v>
          </cell>
        </row>
        <row r="578">
          <cell r="P578"/>
        </row>
        <row r="579">
          <cell r="P579">
            <v>19</v>
          </cell>
        </row>
        <row r="580">
          <cell r="P580">
            <v>19</v>
          </cell>
        </row>
        <row r="581">
          <cell r="P581"/>
        </row>
        <row r="582">
          <cell r="P582">
            <v>11</v>
          </cell>
        </row>
        <row r="583">
          <cell r="P583">
            <v>11</v>
          </cell>
        </row>
        <row r="584">
          <cell r="P584"/>
        </row>
        <row r="585">
          <cell r="P585">
            <v>29</v>
          </cell>
        </row>
        <row r="586">
          <cell r="P586">
            <v>29</v>
          </cell>
        </row>
        <row r="587">
          <cell r="P587"/>
        </row>
        <row r="588">
          <cell r="P588">
            <v>6</v>
          </cell>
        </row>
        <row r="589">
          <cell r="P589">
            <v>6</v>
          </cell>
        </row>
        <row r="590">
          <cell r="P590">
            <v>20</v>
          </cell>
        </row>
        <row r="591">
          <cell r="P591">
            <v>170</v>
          </cell>
        </row>
        <row r="592">
          <cell r="P592">
            <v>190</v>
          </cell>
        </row>
        <row r="593">
          <cell r="P593">
            <v>21</v>
          </cell>
        </row>
        <row r="594">
          <cell r="P594">
            <v>60</v>
          </cell>
        </row>
        <row r="595">
          <cell r="P595">
            <v>81</v>
          </cell>
        </row>
        <row r="596">
          <cell r="P596">
            <v>21</v>
          </cell>
        </row>
        <row r="597">
          <cell r="P597">
            <v>60</v>
          </cell>
        </row>
        <row r="598">
          <cell r="P598">
            <v>81</v>
          </cell>
        </row>
        <row r="599">
          <cell r="P599">
            <v>14</v>
          </cell>
        </row>
        <row r="600">
          <cell r="P600">
            <v>100</v>
          </cell>
        </row>
        <row r="601">
          <cell r="P601">
            <v>114</v>
          </cell>
        </row>
        <row r="602">
          <cell r="P602"/>
        </row>
        <row r="603">
          <cell r="P603">
            <v>18</v>
          </cell>
        </row>
        <row r="604">
          <cell r="P604">
            <v>18</v>
          </cell>
        </row>
        <row r="605">
          <cell r="P605"/>
        </row>
        <row r="606">
          <cell r="P606">
            <v>45</v>
          </cell>
        </row>
        <row r="607">
          <cell r="P607">
            <v>45</v>
          </cell>
        </row>
        <row r="608">
          <cell r="P608"/>
        </row>
        <row r="609">
          <cell r="P609">
            <v>11</v>
          </cell>
        </row>
        <row r="610">
          <cell r="P610">
            <v>11</v>
          </cell>
        </row>
        <row r="611">
          <cell r="P611">
            <v>14</v>
          </cell>
        </row>
        <row r="612">
          <cell r="P612">
            <v>174</v>
          </cell>
        </row>
        <row r="613">
          <cell r="P613">
            <v>188</v>
          </cell>
        </row>
        <row r="614">
          <cell r="P614">
            <v>948</v>
          </cell>
        </row>
        <row r="615">
          <cell r="P615">
            <v>239</v>
          </cell>
        </row>
        <row r="616">
          <cell r="P616">
            <v>7540</v>
          </cell>
        </row>
        <row r="617">
          <cell r="P617">
            <v>8727</v>
          </cell>
        </row>
      </sheetData>
      <sheetData sheetId="1"/>
      <sheetData sheetId="2"/>
      <sheetData sheetId="3"/>
      <sheetData sheetId="4" refreshError="1"/>
      <sheetData sheetId="5" refreshError="1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__.2016"/>
      <sheetName val="стат1"/>
      <sheetName val="Питома вага по регіонах"/>
      <sheetName val="Лист2"/>
      <sheetName val="Диаграмма1"/>
      <sheetName val="середні дози"/>
      <sheetName val="Середня доза препаратів"/>
      <sheetName val="динамика ЗПТ"/>
      <sheetName val="Діаграми динамики"/>
    </sheetNames>
    <sheetDataSet>
      <sheetData sheetId="0">
        <row r="3">
          <cell r="P3"/>
        </row>
        <row r="4">
          <cell r="P4"/>
        </row>
        <row r="5">
          <cell r="P5">
            <v>0</v>
          </cell>
        </row>
        <row r="6">
          <cell r="P6"/>
        </row>
        <row r="7">
          <cell r="P7"/>
        </row>
        <row r="8">
          <cell r="P8">
            <v>0</v>
          </cell>
        </row>
        <row r="9">
          <cell r="P9"/>
        </row>
        <row r="10">
          <cell r="P10"/>
        </row>
        <row r="11">
          <cell r="P11">
            <v>0</v>
          </cell>
        </row>
        <row r="12">
          <cell r="P12"/>
        </row>
        <row r="13">
          <cell r="P13"/>
        </row>
        <row r="14">
          <cell r="P14">
            <v>0</v>
          </cell>
        </row>
        <row r="15">
          <cell r="P15"/>
        </row>
        <row r="16">
          <cell r="P16"/>
        </row>
        <row r="17">
          <cell r="P17">
            <v>0</v>
          </cell>
        </row>
        <row r="18">
          <cell r="P18"/>
        </row>
        <row r="19">
          <cell r="P19"/>
        </row>
        <row r="20">
          <cell r="P20">
            <v>0</v>
          </cell>
        </row>
        <row r="21">
          <cell r="P21"/>
        </row>
        <row r="22">
          <cell r="P22"/>
        </row>
        <row r="23">
          <cell r="P23">
            <v>0</v>
          </cell>
        </row>
        <row r="24">
          <cell r="P24"/>
        </row>
        <row r="25">
          <cell r="P25"/>
        </row>
        <row r="26">
          <cell r="P26">
            <v>0</v>
          </cell>
        </row>
        <row r="27">
          <cell r="P27"/>
        </row>
        <row r="28">
          <cell r="P28"/>
        </row>
        <row r="29">
          <cell r="P29">
            <v>0</v>
          </cell>
        </row>
        <row r="30">
          <cell r="P30"/>
        </row>
        <row r="31">
          <cell r="P31"/>
        </row>
        <row r="32">
          <cell r="P32">
            <v>0</v>
          </cell>
        </row>
        <row r="33">
          <cell r="P33"/>
        </row>
        <row r="34">
          <cell r="P34"/>
        </row>
        <row r="35">
          <cell r="P35">
            <v>0</v>
          </cell>
        </row>
        <row r="36">
          <cell r="P36"/>
        </row>
        <row r="37">
          <cell r="P37"/>
        </row>
        <row r="38">
          <cell r="P38">
            <v>0</v>
          </cell>
        </row>
        <row r="39">
          <cell r="P39"/>
        </row>
        <row r="40">
          <cell r="P40"/>
        </row>
        <row r="41">
          <cell r="P41">
            <v>0</v>
          </cell>
        </row>
        <row r="42">
          <cell r="P42"/>
        </row>
        <row r="43">
          <cell r="P43"/>
        </row>
        <row r="44">
          <cell r="P44">
            <v>0</v>
          </cell>
        </row>
        <row r="45">
          <cell r="P45"/>
        </row>
        <row r="46">
          <cell r="P46"/>
        </row>
        <row r="47">
          <cell r="P47">
            <v>0</v>
          </cell>
        </row>
        <row r="48">
          <cell r="P48"/>
        </row>
        <row r="49">
          <cell r="P49"/>
        </row>
        <row r="50">
          <cell r="P50">
            <v>0</v>
          </cell>
        </row>
        <row r="51">
          <cell r="P51">
            <v>0</v>
          </cell>
        </row>
        <row r="52">
          <cell r="P52">
            <v>0</v>
          </cell>
        </row>
        <row r="53">
          <cell r="P53">
            <v>0</v>
          </cell>
        </row>
        <row r="54">
          <cell r="P54"/>
        </row>
        <row r="55">
          <cell r="P55"/>
        </row>
        <row r="56">
          <cell r="P56">
            <v>0</v>
          </cell>
        </row>
        <row r="57">
          <cell r="P57"/>
        </row>
        <row r="58">
          <cell r="P58"/>
        </row>
        <row r="59">
          <cell r="P59">
            <v>0</v>
          </cell>
        </row>
        <row r="60">
          <cell r="P60"/>
        </row>
        <row r="61">
          <cell r="P61"/>
        </row>
        <row r="62">
          <cell r="P62">
            <v>0</v>
          </cell>
        </row>
        <row r="63">
          <cell r="P63"/>
        </row>
        <row r="64">
          <cell r="P64"/>
        </row>
        <row r="65">
          <cell r="P65">
            <v>0</v>
          </cell>
        </row>
        <row r="66">
          <cell r="P66"/>
        </row>
        <row r="67">
          <cell r="P67"/>
        </row>
        <row r="68">
          <cell r="P68">
            <v>0</v>
          </cell>
        </row>
        <row r="69">
          <cell r="P69"/>
        </row>
        <row r="70">
          <cell r="P70"/>
        </row>
        <row r="71">
          <cell r="P71">
            <v>0</v>
          </cell>
        </row>
        <row r="72">
          <cell r="P72"/>
        </row>
        <row r="73">
          <cell r="P73"/>
        </row>
        <row r="74">
          <cell r="P74">
            <v>0</v>
          </cell>
        </row>
        <row r="75">
          <cell r="P75">
            <v>0</v>
          </cell>
        </row>
        <row r="76">
          <cell r="P76">
            <v>0</v>
          </cell>
        </row>
        <row r="77">
          <cell r="P77">
            <v>0</v>
          </cell>
        </row>
        <row r="78">
          <cell r="P78"/>
        </row>
        <row r="79">
          <cell r="P79"/>
        </row>
        <row r="80">
          <cell r="P80"/>
        </row>
        <row r="81">
          <cell r="P81">
            <v>0</v>
          </cell>
        </row>
        <row r="82">
          <cell r="P82"/>
        </row>
        <row r="83">
          <cell r="P83"/>
        </row>
        <row r="84">
          <cell r="P84">
            <v>0</v>
          </cell>
        </row>
        <row r="85">
          <cell r="P85"/>
        </row>
        <row r="86">
          <cell r="P86"/>
        </row>
        <row r="87">
          <cell r="P87">
            <v>0</v>
          </cell>
        </row>
        <row r="88">
          <cell r="P88"/>
        </row>
        <row r="89">
          <cell r="P89"/>
        </row>
        <row r="90">
          <cell r="P90">
            <v>0</v>
          </cell>
        </row>
        <row r="91">
          <cell r="P91"/>
        </row>
        <row r="92">
          <cell r="P92"/>
        </row>
        <row r="93">
          <cell r="P93">
            <v>0</v>
          </cell>
        </row>
        <row r="94">
          <cell r="P94"/>
        </row>
        <row r="95">
          <cell r="P95"/>
        </row>
        <row r="96">
          <cell r="P96">
            <v>0</v>
          </cell>
        </row>
        <row r="97">
          <cell r="P97"/>
        </row>
        <row r="98">
          <cell r="P98"/>
        </row>
        <row r="99">
          <cell r="P99">
            <v>0</v>
          </cell>
        </row>
        <row r="100">
          <cell r="P100"/>
        </row>
        <row r="101">
          <cell r="P101"/>
        </row>
        <row r="102">
          <cell r="P102">
            <v>0</v>
          </cell>
        </row>
        <row r="103">
          <cell r="P103"/>
        </row>
        <row r="104">
          <cell r="P104"/>
        </row>
        <row r="105">
          <cell r="P105">
            <v>0</v>
          </cell>
        </row>
        <row r="106">
          <cell r="P106"/>
        </row>
        <row r="107">
          <cell r="P107"/>
        </row>
        <row r="108">
          <cell r="P108">
            <v>0</v>
          </cell>
        </row>
        <row r="109">
          <cell r="P109"/>
        </row>
        <row r="110">
          <cell r="P110"/>
        </row>
        <row r="111">
          <cell r="P111">
            <v>0</v>
          </cell>
        </row>
        <row r="112">
          <cell r="P112"/>
        </row>
        <row r="113">
          <cell r="P113"/>
        </row>
        <row r="114">
          <cell r="P114">
            <v>0</v>
          </cell>
        </row>
        <row r="115">
          <cell r="P115"/>
        </row>
        <row r="116">
          <cell r="P116"/>
        </row>
        <row r="117">
          <cell r="P117">
            <v>0</v>
          </cell>
        </row>
        <row r="118">
          <cell r="P118"/>
        </row>
        <row r="119">
          <cell r="P119"/>
        </row>
        <row r="120">
          <cell r="P120">
            <v>0</v>
          </cell>
        </row>
        <row r="121">
          <cell r="P121"/>
        </row>
        <row r="122">
          <cell r="P122"/>
        </row>
        <row r="123">
          <cell r="P123">
            <v>0</v>
          </cell>
        </row>
        <row r="124">
          <cell r="P124"/>
        </row>
        <row r="125">
          <cell r="P125"/>
        </row>
        <row r="126">
          <cell r="P126">
            <v>0</v>
          </cell>
        </row>
        <row r="127">
          <cell r="P127"/>
        </row>
        <row r="128">
          <cell r="P128"/>
        </row>
        <row r="129">
          <cell r="P129">
            <v>0</v>
          </cell>
        </row>
        <row r="130">
          <cell r="P130"/>
        </row>
        <row r="131">
          <cell r="P131"/>
        </row>
        <row r="132">
          <cell r="P132">
            <v>0</v>
          </cell>
        </row>
        <row r="133">
          <cell r="P133"/>
        </row>
        <row r="134">
          <cell r="P134"/>
        </row>
        <row r="135">
          <cell r="P135">
            <v>0</v>
          </cell>
        </row>
        <row r="136">
          <cell r="P136"/>
        </row>
        <row r="137">
          <cell r="P137"/>
        </row>
        <row r="138">
          <cell r="P138">
            <v>0</v>
          </cell>
        </row>
        <row r="139">
          <cell r="P139"/>
        </row>
        <row r="140">
          <cell r="P140"/>
        </row>
        <row r="141">
          <cell r="P141">
            <v>0</v>
          </cell>
        </row>
        <row r="142">
          <cell r="P142"/>
        </row>
        <row r="143">
          <cell r="P143"/>
        </row>
        <row r="144">
          <cell r="P144">
            <v>0</v>
          </cell>
        </row>
        <row r="145">
          <cell r="P145"/>
        </row>
        <row r="146">
          <cell r="P146"/>
        </row>
        <row r="147">
          <cell r="P147">
            <v>0</v>
          </cell>
        </row>
        <row r="148">
          <cell r="P148"/>
        </row>
        <row r="149">
          <cell r="P149"/>
        </row>
        <row r="150">
          <cell r="P150">
            <v>0</v>
          </cell>
        </row>
        <row r="151">
          <cell r="P151"/>
        </row>
        <row r="152">
          <cell r="P152"/>
        </row>
        <row r="153">
          <cell r="P153">
            <v>0</v>
          </cell>
        </row>
        <row r="154">
          <cell r="P154">
            <v>0</v>
          </cell>
        </row>
        <row r="155">
          <cell r="P155">
            <v>0</v>
          </cell>
        </row>
        <row r="156">
          <cell r="P156">
            <v>0</v>
          </cell>
        </row>
        <row r="157">
          <cell r="P157">
            <v>0</v>
          </cell>
        </row>
        <row r="158">
          <cell r="P158"/>
        </row>
        <row r="159">
          <cell r="P159"/>
        </row>
        <row r="160">
          <cell r="P160">
            <v>0</v>
          </cell>
        </row>
        <row r="161">
          <cell r="P161"/>
        </row>
        <row r="162">
          <cell r="P162"/>
        </row>
        <row r="163">
          <cell r="P163">
            <v>0</v>
          </cell>
        </row>
        <row r="164">
          <cell r="P164"/>
        </row>
        <row r="165">
          <cell r="P165"/>
        </row>
        <row r="166">
          <cell r="P166">
            <v>0</v>
          </cell>
        </row>
        <row r="167">
          <cell r="P167"/>
        </row>
        <row r="168">
          <cell r="P168"/>
        </row>
        <row r="169">
          <cell r="P169">
            <v>0</v>
          </cell>
        </row>
        <row r="170">
          <cell r="P170"/>
        </row>
        <row r="171">
          <cell r="P171"/>
        </row>
        <row r="172">
          <cell r="P172">
            <v>0</v>
          </cell>
        </row>
        <row r="173">
          <cell r="P173">
            <v>0</v>
          </cell>
        </row>
        <row r="174">
          <cell r="P174">
            <v>0</v>
          </cell>
        </row>
        <row r="175">
          <cell r="P175">
            <v>0</v>
          </cell>
        </row>
        <row r="176">
          <cell r="P176"/>
        </row>
        <row r="177">
          <cell r="P177"/>
        </row>
        <row r="178">
          <cell r="P178">
            <v>0</v>
          </cell>
        </row>
        <row r="179">
          <cell r="P179"/>
        </row>
        <row r="180">
          <cell r="P180"/>
        </row>
        <row r="181">
          <cell r="P181">
            <v>0</v>
          </cell>
        </row>
        <row r="182">
          <cell r="P182"/>
        </row>
        <row r="183">
          <cell r="P183"/>
        </row>
        <row r="184">
          <cell r="P184">
            <v>0</v>
          </cell>
        </row>
        <row r="185">
          <cell r="P185"/>
        </row>
        <row r="186">
          <cell r="P186"/>
        </row>
        <row r="187">
          <cell r="P187">
            <v>0</v>
          </cell>
        </row>
        <row r="188">
          <cell r="P188"/>
        </row>
        <row r="189">
          <cell r="P189"/>
        </row>
        <row r="190">
          <cell r="P190">
            <v>0</v>
          </cell>
        </row>
        <row r="191">
          <cell r="P191">
            <v>0</v>
          </cell>
        </row>
        <row r="192">
          <cell r="P192">
            <v>0</v>
          </cell>
        </row>
        <row r="193">
          <cell r="P193">
            <v>0</v>
          </cell>
        </row>
        <row r="194">
          <cell r="P194"/>
        </row>
        <row r="195">
          <cell r="P195"/>
        </row>
        <row r="196">
          <cell r="P196">
            <v>0</v>
          </cell>
        </row>
        <row r="197">
          <cell r="P197"/>
        </row>
        <row r="198">
          <cell r="P198"/>
        </row>
        <row r="199">
          <cell r="P199">
            <v>0</v>
          </cell>
        </row>
        <row r="200">
          <cell r="P200">
            <v>0</v>
          </cell>
        </row>
        <row r="201">
          <cell r="P201">
            <v>0</v>
          </cell>
        </row>
        <row r="202">
          <cell r="P202">
            <v>0</v>
          </cell>
        </row>
        <row r="203">
          <cell r="P203"/>
        </row>
        <row r="204">
          <cell r="P204"/>
        </row>
        <row r="205">
          <cell r="P205">
            <v>0</v>
          </cell>
        </row>
        <row r="206">
          <cell r="P206"/>
        </row>
        <row r="207">
          <cell r="P207"/>
        </row>
        <row r="208">
          <cell r="P208">
            <v>0</v>
          </cell>
        </row>
        <row r="209">
          <cell r="P209"/>
        </row>
        <row r="210">
          <cell r="P210"/>
        </row>
        <row r="211">
          <cell r="P211">
            <v>0</v>
          </cell>
        </row>
        <row r="212">
          <cell r="P212"/>
        </row>
        <row r="213">
          <cell r="P213"/>
        </row>
        <row r="214">
          <cell r="P214">
            <v>0</v>
          </cell>
        </row>
        <row r="215">
          <cell r="P215"/>
        </row>
        <row r="216">
          <cell r="P216"/>
        </row>
        <row r="217">
          <cell r="P217">
            <v>0</v>
          </cell>
        </row>
        <row r="218">
          <cell r="P218"/>
        </row>
        <row r="219">
          <cell r="P219"/>
        </row>
        <row r="220">
          <cell r="P220">
            <v>0</v>
          </cell>
        </row>
        <row r="221">
          <cell r="P221">
            <v>0</v>
          </cell>
        </row>
        <row r="222">
          <cell r="P222">
            <v>0</v>
          </cell>
        </row>
        <row r="223">
          <cell r="P223">
            <v>0</v>
          </cell>
        </row>
        <row r="224">
          <cell r="P224"/>
        </row>
        <row r="225">
          <cell r="P225"/>
        </row>
        <row r="226">
          <cell r="P226">
            <v>0</v>
          </cell>
        </row>
        <row r="227">
          <cell r="P227"/>
        </row>
        <row r="228">
          <cell r="P228"/>
        </row>
        <row r="229">
          <cell r="P229">
            <v>0</v>
          </cell>
        </row>
        <row r="230">
          <cell r="P230"/>
        </row>
        <row r="231">
          <cell r="P231"/>
        </row>
        <row r="232">
          <cell r="P232">
            <v>0</v>
          </cell>
        </row>
        <row r="233">
          <cell r="P233"/>
        </row>
        <row r="234">
          <cell r="P234"/>
        </row>
        <row r="235">
          <cell r="P235">
            <v>0</v>
          </cell>
        </row>
        <row r="236">
          <cell r="P236"/>
        </row>
        <row r="237">
          <cell r="P237"/>
        </row>
        <row r="238">
          <cell r="P238">
            <v>0</v>
          </cell>
        </row>
        <row r="239">
          <cell r="P239"/>
        </row>
        <row r="240">
          <cell r="P240"/>
        </row>
        <row r="241">
          <cell r="P241">
            <v>0</v>
          </cell>
        </row>
        <row r="242">
          <cell r="P242"/>
        </row>
        <row r="243">
          <cell r="P243"/>
        </row>
        <row r="244">
          <cell r="P244">
            <v>0</v>
          </cell>
        </row>
        <row r="245">
          <cell r="P245"/>
        </row>
        <row r="246">
          <cell r="P246"/>
        </row>
        <row r="247">
          <cell r="P247">
            <v>0</v>
          </cell>
        </row>
        <row r="248">
          <cell r="P248"/>
        </row>
        <row r="249">
          <cell r="P249"/>
        </row>
        <row r="250">
          <cell r="P250">
            <v>0</v>
          </cell>
        </row>
        <row r="251">
          <cell r="P251"/>
        </row>
        <row r="252">
          <cell r="P252"/>
        </row>
        <row r="253">
          <cell r="P253">
            <v>0</v>
          </cell>
        </row>
        <row r="254">
          <cell r="P254">
            <v>0</v>
          </cell>
        </row>
        <row r="255">
          <cell r="P255">
            <v>0</v>
          </cell>
        </row>
        <row r="256">
          <cell r="P256">
            <v>0</v>
          </cell>
        </row>
        <row r="257">
          <cell r="P257"/>
        </row>
        <row r="258">
          <cell r="P258"/>
        </row>
        <row r="259">
          <cell r="P259"/>
        </row>
        <row r="260">
          <cell r="P260">
            <v>0</v>
          </cell>
        </row>
        <row r="261">
          <cell r="P261"/>
        </row>
        <row r="262">
          <cell r="P262"/>
        </row>
        <row r="263">
          <cell r="P263"/>
        </row>
        <row r="264">
          <cell r="P264">
            <v>0</v>
          </cell>
        </row>
        <row r="265">
          <cell r="P265"/>
        </row>
        <row r="266">
          <cell r="P266"/>
        </row>
        <row r="267">
          <cell r="P267">
            <v>0</v>
          </cell>
        </row>
        <row r="268">
          <cell r="P268">
            <v>0</v>
          </cell>
        </row>
        <row r="269">
          <cell r="P269">
            <v>0</v>
          </cell>
        </row>
        <row r="270">
          <cell r="P270">
            <v>0</v>
          </cell>
        </row>
        <row r="271">
          <cell r="P271">
            <v>0</v>
          </cell>
        </row>
        <row r="272">
          <cell r="P272"/>
        </row>
        <row r="273">
          <cell r="P273"/>
        </row>
        <row r="274">
          <cell r="P274">
            <v>0</v>
          </cell>
        </row>
        <row r="275">
          <cell r="P275"/>
        </row>
        <row r="276">
          <cell r="P276"/>
        </row>
        <row r="277">
          <cell r="P277">
            <v>0</v>
          </cell>
        </row>
        <row r="278">
          <cell r="P278">
            <v>0</v>
          </cell>
        </row>
        <row r="279">
          <cell r="P279">
            <v>0</v>
          </cell>
        </row>
        <row r="280">
          <cell r="P280">
            <v>0</v>
          </cell>
        </row>
        <row r="281">
          <cell r="P281"/>
        </row>
        <row r="282">
          <cell r="P282"/>
        </row>
        <row r="283">
          <cell r="P283">
            <v>0</v>
          </cell>
        </row>
        <row r="284">
          <cell r="P284"/>
        </row>
        <row r="285">
          <cell r="P285"/>
        </row>
        <row r="286">
          <cell r="P286">
            <v>0</v>
          </cell>
        </row>
        <row r="287">
          <cell r="P287"/>
        </row>
        <row r="288">
          <cell r="P288"/>
        </row>
        <row r="289">
          <cell r="P289">
            <v>0</v>
          </cell>
        </row>
        <row r="290">
          <cell r="P290"/>
        </row>
        <row r="291">
          <cell r="P291"/>
        </row>
        <row r="292">
          <cell r="P292">
            <v>0</v>
          </cell>
        </row>
        <row r="293">
          <cell r="P293">
            <v>0</v>
          </cell>
        </row>
        <row r="294">
          <cell r="P294">
            <v>0</v>
          </cell>
        </row>
        <row r="295">
          <cell r="P295">
            <v>0</v>
          </cell>
        </row>
        <row r="296">
          <cell r="P296"/>
        </row>
        <row r="297">
          <cell r="P297"/>
        </row>
        <row r="298">
          <cell r="P298">
            <v>0</v>
          </cell>
        </row>
        <row r="299">
          <cell r="P299"/>
        </row>
        <row r="300">
          <cell r="P300"/>
        </row>
        <row r="301">
          <cell r="P301">
            <v>0</v>
          </cell>
        </row>
        <row r="302">
          <cell r="P302"/>
        </row>
        <row r="303">
          <cell r="P303"/>
        </row>
        <row r="304">
          <cell r="P304">
            <v>0</v>
          </cell>
        </row>
        <row r="305">
          <cell r="P305">
            <v>0</v>
          </cell>
        </row>
        <row r="306">
          <cell r="P306">
            <v>0</v>
          </cell>
        </row>
        <row r="307">
          <cell r="P307">
            <v>0</v>
          </cell>
        </row>
        <row r="308">
          <cell r="P308"/>
        </row>
        <row r="309">
          <cell r="P309"/>
        </row>
        <row r="310">
          <cell r="P310">
            <v>0</v>
          </cell>
        </row>
        <row r="311">
          <cell r="P311"/>
        </row>
        <row r="312">
          <cell r="P312"/>
        </row>
        <row r="313">
          <cell r="P313">
            <v>0</v>
          </cell>
        </row>
        <row r="314">
          <cell r="P314"/>
        </row>
        <row r="315">
          <cell r="P315"/>
        </row>
        <row r="316">
          <cell r="P316">
            <v>0</v>
          </cell>
        </row>
        <row r="317">
          <cell r="P317"/>
        </row>
        <row r="318">
          <cell r="P318"/>
        </row>
        <row r="319">
          <cell r="P319">
            <v>0</v>
          </cell>
        </row>
        <row r="320">
          <cell r="P320"/>
        </row>
        <row r="321">
          <cell r="P321"/>
        </row>
        <row r="322">
          <cell r="P322">
            <v>0</v>
          </cell>
        </row>
        <row r="323">
          <cell r="P323"/>
        </row>
        <row r="324">
          <cell r="P324"/>
        </row>
        <row r="325">
          <cell r="P325">
            <v>0</v>
          </cell>
        </row>
        <row r="326">
          <cell r="P326">
            <v>0</v>
          </cell>
        </row>
        <row r="327">
          <cell r="P327">
            <v>0</v>
          </cell>
        </row>
        <row r="328">
          <cell r="P328">
            <v>0</v>
          </cell>
        </row>
        <row r="329">
          <cell r="P329"/>
        </row>
        <row r="330">
          <cell r="P330"/>
        </row>
        <row r="331">
          <cell r="P331">
            <v>0</v>
          </cell>
        </row>
        <row r="332">
          <cell r="P332"/>
        </row>
        <row r="333">
          <cell r="P333"/>
        </row>
        <row r="334">
          <cell r="P334">
            <v>0</v>
          </cell>
        </row>
        <row r="335">
          <cell r="P335"/>
        </row>
        <row r="336">
          <cell r="P336"/>
        </row>
        <row r="337">
          <cell r="P337">
            <v>0</v>
          </cell>
        </row>
        <row r="338">
          <cell r="P338"/>
        </row>
        <row r="339">
          <cell r="P339"/>
        </row>
        <row r="340">
          <cell r="P340">
            <v>0</v>
          </cell>
        </row>
        <row r="341">
          <cell r="P341"/>
        </row>
        <row r="342">
          <cell r="P342"/>
        </row>
        <row r="343">
          <cell r="P343">
            <v>0</v>
          </cell>
        </row>
        <row r="344">
          <cell r="P344"/>
        </row>
        <row r="345">
          <cell r="P345"/>
        </row>
        <row r="346">
          <cell r="P346">
            <v>0</v>
          </cell>
        </row>
        <row r="347">
          <cell r="P347"/>
        </row>
        <row r="348">
          <cell r="P348"/>
        </row>
        <row r="349">
          <cell r="P349">
            <v>0</v>
          </cell>
        </row>
        <row r="350">
          <cell r="P350"/>
        </row>
        <row r="351">
          <cell r="P351"/>
        </row>
        <row r="352">
          <cell r="P352">
            <v>0</v>
          </cell>
        </row>
        <row r="353">
          <cell r="P353"/>
        </row>
        <row r="354">
          <cell r="P354"/>
        </row>
        <row r="355">
          <cell r="P355">
            <v>0</v>
          </cell>
        </row>
        <row r="356">
          <cell r="P356"/>
        </row>
        <row r="357">
          <cell r="P357"/>
        </row>
        <row r="358">
          <cell r="P358">
            <v>0</v>
          </cell>
        </row>
        <row r="359">
          <cell r="P359"/>
        </row>
        <row r="360">
          <cell r="P360"/>
        </row>
        <row r="361">
          <cell r="P361">
            <v>0</v>
          </cell>
        </row>
        <row r="362">
          <cell r="P362"/>
        </row>
        <row r="363">
          <cell r="P363"/>
        </row>
        <row r="364">
          <cell r="P364">
            <v>0</v>
          </cell>
        </row>
        <row r="365">
          <cell r="P365"/>
        </row>
        <row r="366">
          <cell r="P366"/>
        </row>
        <row r="367">
          <cell r="P367">
            <v>0</v>
          </cell>
        </row>
        <row r="368">
          <cell r="P368">
            <v>0</v>
          </cell>
        </row>
        <row r="369">
          <cell r="P369">
            <v>0</v>
          </cell>
        </row>
        <row r="370">
          <cell r="P370">
            <v>0</v>
          </cell>
        </row>
        <row r="371">
          <cell r="P371"/>
        </row>
        <row r="372">
          <cell r="P372"/>
        </row>
        <row r="373">
          <cell r="P373">
            <v>0</v>
          </cell>
        </row>
        <row r="374">
          <cell r="P374"/>
        </row>
        <row r="375">
          <cell r="P375"/>
        </row>
        <row r="376">
          <cell r="P376">
            <v>0</v>
          </cell>
        </row>
        <row r="377">
          <cell r="P377"/>
        </row>
        <row r="378">
          <cell r="P378"/>
        </row>
        <row r="379">
          <cell r="P379">
            <v>0</v>
          </cell>
        </row>
        <row r="380">
          <cell r="P380"/>
        </row>
        <row r="381">
          <cell r="P381"/>
        </row>
        <row r="382">
          <cell r="P382">
            <v>0</v>
          </cell>
        </row>
        <row r="383">
          <cell r="P383"/>
        </row>
        <row r="384">
          <cell r="P384"/>
        </row>
        <row r="385">
          <cell r="P385">
            <v>0</v>
          </cell>
        </row>
        <row r="386">
          <cell r="P386">
            <v>0</v>
          </cell>
        </row>
        <row r="387">
          <cell r="P387">
            <v>0</v>
          </cell>
        </row>
        <row r="388">
          <cell r="P388">
            <v>0</v>
          </cell>
        </row>
        <row r="389">
          <cell r="P389"/>
        </row>
        <row r="390">
          <cell r="P390"/>
        </row>
        <row r="391">
          <cell r="P391">
            <v>0</v>
          </cell>
        </row>
        <row r="392">
          <cell r="P392"/>
        </row>
        <row r="393">
          <cell r="P393"/>
        </row>
        <row r="394">
          <cell r="P394">
            <v>0</v>
          </cell>
        </row>
        <row r="395">
          <cell r="P395"/>
        </row>
        <row r="396">
          <cell r="P396"/>
        </row>
        <row r="397">
          <cell r="P397">
            <v>0</v>
          </cell>
        </row>
        <row r="398">
          <cell r="P398"/>
        </row>
        <row r="399">
          <cell r="P399"/>
        </row>
        <row r="400">
          <cell r="P400">
            <v>0</v>
          </cell>
        </row>
        <row r="401">
          <cell r="P401"/>
        </row>
        <row r="402">
          <cell r="P402"/>
        </row>
        <row r="403">
          <cell r="P403">
            <v>0</v>
          </cell>
        </row>
        <row r="404">
          <cell r="P404"/>
        </row>
        <row r="405">
          <cell r="P405"/>
        </row>
        <row r="406">
          <cell r="P406">
            <v>0</v>
          </cell>
        </row>
        <row r="407">
          <cell r="P407"/>
        </row>
        <row r="408">
          <cell r="P408"/>
        </row>
        <row r="409">
          <cell r="P409">
            <v>0</v>
          </cell>
        </row>
        <row r="410">
          <cell r="P410"/>
        </row>
        <row r="411">
          <cell r="P411"/>
        </row>
        <row r="412">
          <cell r="P412">
            <v>0</v>
          </cell>
        </row>
        <row r="413">
          <cell r="P413"/>
        </row>
        <row r="414">
          <cell r="P414"/>
        </row>
        <row r="415">
          <cell r="P415">
            <v>0</v>
          </cell>
        </row>
        <row r="416">
          <cell r="P416"/>
        </row>
        <row r="417">
          <cell r="P417"/>
        </row>
        <row r="418">
          <cell r="P418">
            <v>0</v>
          </cell>
        </row>
        <row r="419">
          <cell r="P419"/>
        </row>
        <row r="420">
          <cell r="P420"/>
        </row>
        <row r="421">
          <cell r="P421">
            <v>0</v>
          </cell>
        </row>
        <row r="422">
          <cell r="P422"/>
        </row>
        <row r="423">
          <cell r="P423"/>
        </row>
        <row r="424">
          <cell r="P424">
            <v>0</v>
          </cell>
        </row>
        <row r="425">
          <cell r="P425">
            <v>0</v>
          </cell>
        </row>
        <row r="426">
          <cell r="P426">
            <v>0</v>
          </cell>
        </row>
        <row r="427">
          <cell r="P427">
            <v>0</v>
          </cell>
        </row>
        <row r="428">
          <cell r="P428"/>
        </row>
        <row r="429">
          <cell r="P429"/>
        </row>
        <row r="430">
          <cell r="P430">
            <v>0</v>
          </cell>
        </row>
        <row r="431">
          <cell r="P431"/>
        </row>
        <row r="432">
          <cell r="P432"/>
        </row>
        <row r="433">
          <cell r="P433">
            <v>0</v>
          </cell>
        </row>
        <row r="434">
          <cell r="P434"/>
        </row>
        <row r="435">
          <cell r="P435"/>
        </row>
        <row r="436">
          <cell r="P436">
            <v>0</v>
          </cell>
        </row>
        <row r="437">
          <cell r="P437"/>
        </row>
        <row r="438">
          <cell r="P438"/>
        </row>
        <row r="439">
          <cell r="P439">
            <v>0</v>
          </cell>
        </row>
        <row r="440">
          <cell r="P440">
            <v>0</v>
          </cell>
        </row>
        <row r="441">
          <cell r="P441">
            <v>0</v>
          </cell>
        </row>
        <row r="442">
          <cell r="P442">
            <v>0</v>
          </cell>
        </row>
        <row r="443">
          <cell r="P443"/>
        </row>
        <row r="444">
          <cell r="P444"/>
        </row>
        <row r="445">
          <cell r="P445">
            <v>0</v>
          </cell>
        </row>
        <row r="446">
          <cell r="P446"/>
        </row>
        <row r="447">
          <cell r="P447"/>
        </row>
        <row r="448">
          <cell r="P448">
            <v>0</v>
          </cell>
        </row>
        <row r="449">
          <cell r="P449"/>
        </row>
        <row r="450">
          <cell r="P450"/>
        </row>
        <row r="451">
          <cell r="P451">
            <v>0</v>
          </cell>
        </row>
        <row r="452">
          <cell r="P452"/>
        </row>
        <row r="453">
          <cell r="P453"/>
        </row>
        <row r="454">
          <cell r="P454">
            <v>0</v>
          </cell>
        </row>
        <row r="455">
          <cell r="P455"/>
        </row>
        <row r="456">
          <cell r="P456"/>
        </row>
        <row r="457">
          <cell r="P457">
            <v>0</v>
          </cell>
        </row>
        <row r="458">
          <cell r="P458"/>
        </row>
        <row r="459">
          <cell r="P459"/>
        </row>
        <row r="460">
          <cell r="P460">
            <v>0</v>
          </cell>
        </row>
        <row r="461">
          <cell r="P461"/>
        </row>
        <row r="462">
          <cell r="P462"/>
        </row>
        <row r="463">
          <cell r="P463">
            <v>0</v>
          </cell>
        </row>
        <row r="464">
          <cell r="P464"/>
        </row>
        <row r="465">
          <cell r="P465"/>
        </row>
        <row r="466">
          <cell r="P466">
            <v>0</v>
          </cell>
        </row>
        <row r="467">
          <cell r="P467">
            <v>0</v>
          </cell>
        </row>
        <row r="468">
          <cell r="P468">
            <v>0</v>
          </cell>
        </row>
        <row r="469">
          <cell r="P469">
            <v>0</v>
          </cell>
        </row>
        <row r="470">
          <cell r="P470"/>
        </row>
        <row r="471">
          <cell r="P471"/>
        </row>
        <row r="472">
          <cell r="P472">
            <v>0</v>
          </cell>
        </row>
        <row r="473">
          <cell r="P473"/>
        </row>
        <row r="474">
          <cell r="P474"/>
        </row>
        <row r="475">
          <cell r="P475"/>
        </row>
        <row r="476">
          <cell r="P476"/>
        </row>
        <row r="477">
          <cell r="P477"/>
        </row>
        <row r="478">
          <cell r="P478">
            <v>0</v>
          </cell>
        </row>
        <row r="479">
          <cell r="P479">
            <v>0</v>
          </cell>
        </row>
        <row r="480">
          <cell r="P480">
            <v>0</v>
          </cell>
        </row>
        <row r="481">
          <cell r="P481">
            <v>0</v>
          </cell>
        </row>
        <row r="482">
          <cell r="P482"/>
        </row>
        <row r="483">
          <cell r="P483"/>
        </row>
        <row r="484">
          <cell r="P484">
            <v>0</v>
          </cell>
        </row>
        <row r="485">
          <cell r="P485"/>
        </row>
        <row r="486">
          <cell r="P486"/>
        </row>
        <row r="487">
          <cell r="P487">
            <v>0</v>
          </cell>
        </row>
        <row r="488">
          <cell r="P488"/>
        </row>
        <row r="489">
          <cell r="P489"/>
        </row>
        <row r="490">
          <cell r="P490">
            <v>0</v>
          </cell>
        </row>
        <row r="491">
          <cell r="P491"/>
        </row>
        <row r="492">
          <cell r="P492"/>
        </row>
        <row r="493">
          <cell r="P493">
            <v>0</v>
          </cell>
        </row>
        <row r="494">
          <cell r="P494"/>
        </row>
        <row r="495">
          <cell r="P495"/>
        </row>
        <row r="496">
          <cell r="P496">
            <v>0</v>
          </cell>
        </row>
        <row r="497">
          <cell r="P497"/>
        </row>
        <row r="498">
          <cell r="P498"/>
        </row>
        <row r="499">
          <cell r="P499">
            <v>0</v>
          </cell>
        </row>
        <row r="500">
          <cell r="P500"/>
        </row>
        <row r="501">
          <cell r="P501"/>
        </row>
        <row r="502">
          <cell r="P502">
            <v>0</v>
          </cell>
        </row>
        <row r="503">
          <cell r="P503"/>
        </row>
        <row r="504">
          <cell r="P504"/>
        </row>
        <row r="505">
          <cell r="P505">
            <v>0</v>
          </cell>
        </row>
        <row r="506">
          <cell r="P506"/>
        </row>
        <row r="507">
          <cell r="P507"/>
        </row>
        <row r="508">
          <cell r="P508">
            <v>0</v>
          </cell>
        </row>
        <row r="509">
          <cell r="P509"/>
        </row>
        <row r="510">
          <cell r="P510"/>
        </row>
        <row r="511">
          <cell r="P511">
            <v>0</v>
          </cell>
        </row>
        <row r="512">
          <cell r="P512">
            <v>0</v>
          </cell>
        </row>
        <row r="513">
          <cell r="P513">
            <v>0</v>
          </cell>
        </row>
        <row r="514">
          <cell r="P514">
            <v>0</v>
          </cell>
        </row>
        <row r="515">
          <cell r="P515"/>
        </row>
        <row r="516">
          <cell r="P516"/>
        </row>
        <row r="517">
          <cell r="P517">
            <v>0</v>
          </cell>
        </row>
        <row r="518">
          <cell r="P518"/>
        </row>
        <row r="519">
          <cell r="P519"/>
        </row>
        <row r="520">
          <cell r="P520">
            <v>0</v>
          </cell>
        </row>
        <row r="521">
          <cell r="P521"/>
        </row>
        <row r="522">
          <cell r="P522"/>
        </row>
        <row r="523">
          <cell r="P523">
            <v>0</v>
          </cell>
        </row>
        <row r="524">
          <cell r="P524"/>
        </row>
        <row r="525">
          <cell r="P525"/>
        </row>
        <row r="526">
          <cell r="P526">
            <v>0</v>
          </cell>
        </row>
        <row r="527">
          <cell r="P527"/>
        </row>
        <row r="528">
          <cell r="P528"/>
        </row>
        <row r="529">
          <cell r="P529">
            <v>0</v>
          </cell>
        </row>
        <row r="530">
          <cell r="P530"/>
        </row>
        <row r="531">
          <cell r="P531"/>
        </row>
        <row r="532">
          <cell r="P532">
            <v>0</v>
          </cell>
        </row>
        <row r="533">
          <cell r="P533">
            <v>0</v>
          </cell>
        </row>
        <row r="534">
          <cell r="P534">
            <v>0</v>
          </cell>
        </row>
        <row r="535">
          <cell r="P535">
            <v>0</v>
          </cell>
        </row>
        <row r="536">
          <cell r="P536"/>
        </row>
        <row r="537">
          <cell r="P537"/>
        </row>
        <row r="538">
          <cell r="P538">
            <v>0</v>
          </cell>
        </row>
        <row r="539">
          <cell r="P539"/>
        </row>
        <row r="540">
          <cell r="P540"/>
        </row>
        <row r="541">
          <cell r="P541">
            <v>0</v>
          </cell>
        </row>
        <row r="542">
          <cell r="P542"/>
        </row>
        <row r="543">
          <cell r="P543"/>
        </row>
        <row r="544">
          <cell r="P544">
            <v>0</v>
          </cell>
        </row>
        <row r="545">
          <cell r="P545"/>
        </row>
        <row r="546">
          <cell r="P546"/>
        </row>
        <row r="547">
          <cell r="P547">
            <v>0</v>
          </cell>
        </row>
        <row r="548">
          <cell r="P548"/>
        </row>
        <row r="549">
          <cell r="P549"/>
        </row>
        <row r="550">
          <cell r="P550">
            <v>0</v>
          </cell>
        </row>
        <row r="551">
          <cell r="P551"/>
        </row>
        <row r="552">
          <cell r="P552"/>
        </row>
        <row r="553">
          <cell r="P553">
            <v>0</v>
          </cell>
        </row>
        <row r="554">
          <cell r="P554"/>
        </row>
        <row r="555">
          <cell r="P555"/>
        </row>
        <row r="556">
          <cell r="P556">
            <v>0</v>
          </cell>
        </row>
        <row r="557">
          <cell r="P557"/>
        </row>
        <row r="558">
          <cell r="P558"/>
        </row>
        <row r="559">
          <cell r="P559">
            <v>0</v>
          </cell>
        </row>
        <row r="560">
          <cell r="P560"/>
        </row>
        <row r="561">
          <cell r="P561"/>
        </row>
        <row r="562">
          <cell r="P562">
            <v>0</v>
          </cell>
        </row>
        <row r="563">
          <cell r="P563"/>
        </row>
        <row r="564">
          <cell r="P564"/>
        </row>
        <row r="565">
          <cell r="P565">
            <v>0</v>
          </cell>
        </row>
        <row r="566">
          <cell r="P566"/>
        </row>
        <row r="567">
          <cell r="P567"/>
        </row>
        <row r="568">
          <cell r="P568">
            <v>0</v>
          </cell>
        </row>
        <row r="569">
          <cell r="P569">
            <v>0</v>
          </cell>
        </row>
        <row r="570">
          <cell r="P570">
            <v>0</v>
          </cell>
        </row>
        <row r="571">
          <cell r="P571">
            <v>0</v>
          </cell>
        </row>
        <row r="572">
          <cell r="P572"/>
        </row>
        <row r="573">
          <cell r="P573"/>
        </row>
        <row r="574">
          <cell r="P574">
            <v>0</v>
          </cell>
        </row>
        <row r="575">
          <cell r="P575"/>
        </row>
        <row r="576">
          <cell r="P576"/>
        </row>
        <row r="577">
          <cell r="P577">
            <v>0</v>
          </cell>
        </row>
        <row r="578">
          <cell r="P578"/>
        </row>
        <row r="579">
          <cell r="P579"/>
        </row>
        <row r="580">
          <cell r="P580">
            <v>0</v>
          </cell>
        </row>
        <row r="581">
          <cell r="P581"/>
        </row>
        <row r="582">
          <cell r="P582"/>
        </row>
        <row r="583">
          <cell r="P583">
            <v>0</v>
          </cell>
        </row>
        <row r="584">
          <cell r="P584"/>
        </row>
        <row r="585">
          <cell r="P585"/>
        </row>
        <row r="586">
          <cell r="P586">
            <v>0</v>
          </cell>
        </row>
        <row r="587">
          <cell r="P587"/>
        </row>
        <row r="588">
          <cell r="P588"/>
        </row>
        <row r="589">
          <cell r="P589">
            <v>0</v>
          </cell>
        </row>
        <row r="590">
          <cell r="P590">
            <v>0</v>
          </cell>
        </row>
        <row r="591">
          <cell r="P591">
            <v>0</v>
          </cell>
        </row>
        <row r="592">
          <cell r="P592">
            <v>0</v>
          </cell>
        </row>
        <row r="593">
          <cell r="P593"/>
        </row>
        <row r="594">
          <cell r="P594"/>
        </row>
        <row r="595">
          <cell r="P595">
            <v>0</v>
          </cell>
        </row>
        <row r="596">
          <cell r="P596">
            <v>0</v>
          </cell>
        </row>
        <row r="597">
          <cell r="P597">
            <v>0</v>
          </cell>
        </row>
        <row r="598">
          <cell r="P598">
            <v>0</v>
          </cell>
        </row>
        <row r="599">
          <cell r="P599"/>
        </row>
        <row r="600">
          <cell r="P600"/>
        </row>
        <row r="601">
          <cell r="P601">
            <v>0</v>
          </cell>
        </row>
        <row r="602">
          <cell r="P602"/>
        </row>
        <row r="603">
          <cell r="P603"/>
        </row>
        <row r="604">
          <cell r="P604">
            <v>0</v>
          </cell>
        </row>
        <row r="605">
          <cell r="P605"/>
        </row>
        <row r="606">
          <cell r="P606"/>
        </row>
        <row r="607">
          <cell r="P607">
            <v>0</v>
          </cell>
        </row>
        <row r="608">
          <cell r="P608"/>
        </row>
        <row r="609">
          <cell r="P609"/>
        </row>
        <row r="610">
          <cell r="P610">
            <v>0</v>
          </cell>
        </row>
        <row r="611">
          <cell r="P611">
            <v>0</v>
          </cell>
        </row>
        <row r="612">
          <cell r="P612">
            <v>0</v>
          </cell>
        </row>
        <row r="613">
          <cell r="P613">
            <v>0</v>
          </cell>
        </row>
        <row r="614">
          <cell r="P614">
            <v>0</v>
          </cell>
        </row>
        <row r="615">
          <cell r="P615">
            <v>0</v>
          </cell>
        </row>
        <row r="616">
          <cell r="P616">
            <v>0</v>
          </cell>
        </row>
        <row r="617">
          <cell r="P617">
            <v>0</v>
          </cell>
        </row>
      </sheetData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__.2016"/>
      <sheetName val="стат1"/>
      <sheetName val="Питома вага по регіонах"/>
      <sheetName val="Лист2"/>
      <sheetName val="Диаграмма1"/>
      <sheetName val="середні дози"/>
      <sheetName val="Середня доза препаратів"/>
      <sheetName val="динамика ЗПТ"/>
      <sheetName val="Діаграми динамики"/>
    </sheetNames>
    <sheetDataSet>
      <sheetData sheetId="0">
        <row r="3">
          <cell r="P3"/>
        </row>
        <row r="4">
          <cell r="P4"/>
        </row>
        <row r="5">
          <cell r="P5">
            <v>0</v>
          </cell>
        </row>
        <row r="6">
          <cell r="P6"/>
        </row>
        <row r="7">
          <cell r="P7"/>
        </row>
        <row r="8">
          <cell r="P8">
            <v>0</v>
          </cell>
        </row>
        <row r="9">
          <cell r="P9"/>
        </row>
        <row r="10">
          <cell r="P10"/>
        </row>
        <row r="11">
          <cell r="P11">
            <v>0</v>
          </cell>
        </row>
        <row r="12">
          <cell r="P12"/>
        </row>
        <row r="13">
          <cell r="P13"/>
        </row>
        <row r="14">
          <cell r="P14">
            <v>0</v>
          </cell>
        </row>
        <row r="15">
          <cell r="P15"/>
        </row>
        <row r="16">
          <cell r="P16"/>
        </row>
        <row r="17">
          <cell r="P17">
            <v>0</v>
          </cell>
        </row>
        <row r="18">
          <cell r="P18"/>
        </row>
        <row r="19">
          <cell r="P19"/>
        </row>
        <row r="20">
          <cell r="P20">
            <v>0</v>
          </cell>
        </row>
        <row r="21">
          <cell r="P21"/>
        </row>
        <row r="22">
          <cell r="P22"/>
        </row>
        <row r="23">
          <cell r="P23">
            <v>0</v>
          </cell>
        </row>
        <row r="24">
          <cell r="P24"/>
        </row>
        <row r="25">
          <cell r="P25"/>
        </row>
        <row r="26">
          <cell r="P26">
            <v>0</v>
          </cell>
        </row>
        <row r="27">
          <cell r="P27"/>
        </row>
        <row r="28">
          <cell r="P28"/>
        </row>
        <row r="29">
          <cell r="P29">
            <v>0</v>
          </cell>
        </row>
        <row r="30">
          <cell r="P30"/>
        </row>
        <row r="31">
          <cell r="P31"/>
        </row>
        <row r="32">
          <cell r="P32">
            <v>0</v>
          </cell>
        </row>
        <row r="33">
          <cell r="P33"/>
        </row>
        <row r="34">
          <cell r="P34"/>
        </row>
        <row r="35">
          <cell r="P35">
            <v>0</v>
          </cell>
        </row>
        <row r="36">
          <cell r="P36"/>
        </row>
        <row r="37">
          <cell r="P37"/>
        </row>
        <row r="38">
          <cell r="P38">
            <v>0</v>
          </cell>
        </row>
        <row r="39">
          <cell r="P39"/>
        </row>
        <row r="40">
          <cell r="P40"/>
        </row>
        <row r="41">
          <cell r="P41">
            <v>0</v>
          </cell>
        </row>
        <row r="42">
          <cell r="P42"/>
        </row>
        <row r="43">
          <cell r="P43"/>
        </row>
        <row r="44">
          <cell r="P44">
            <v>0</v>
          </cell>
        </row>
        <row r="45">
          <cell r="P45"/>
        </row>
        <row r="46">
          <cell r="P46"/>
        </row>
        <row r="47">
          <cell r="P47">
            <v>0</v>
          </cell>
        </row>
        <row r="48">
          <cell r="P48"/>
        </row>
        <row r="49">
          <cell r="P49"/>
        </row>
        <row r="50">
          <cell r="P50">
            <v>0</v>
          </cell>
        </row>
        <row r="51">
          <cell r="P51">
            <v>0</v>
          </cell>
        </row>
        <row r="52">
          <cell r="P52">
            <v>0</v>
          </cell>
        </row>
        <row r="53">
          <cell r="P53">
            <v>0</v>
          </cell>
        </row>
        <row r="54">
          <cell r="P54"/>
        </row>
        <row r="55">
          <cell r="P55"/>
        </row>
        <row r="56">
          <cell r="P56">
            <v>0</v>
          </cell>
        </row>
        <row r="57">
          <cell r="P57"/>
        </row>
        <row r="58">
          <cell r="P58"/>
        </row>
        <row r="59">
          <cell r="P59">
            <v>0</v>
          </cell>
        </row>
        <row r="60">
          <cell r="P60"/>
        </row>
        <row r="61">
          <cell r="P61"/>
        </row>
        <row r="62">
          <cell r="P62">
            <v>0</v>
          </cell>
        </row>
        <row r="63">
          <cell r="P63"/>
        </row>
        <row r="64">
          <cell r="P64"/>
        </row>
        <row r="65">
          <cell r="P65">
            <v>0</v>
          </cell>
        </row>
        <row r="66">
          <cell r="P66"/>
        </row>
        <row r="67">
          <cell r="P67"/>
        </row>
        <row r="68">
          <cell r="P68">
            <v>0</v>
          </cell>
        </row>
        <row r="69">
          <cell r="P69"/>
        </row>
        <row r="70">
          <cell r="P70"/>
        </row>
        <row r="71">
          <cell r="P71">
            <v>0</v>
          </cell>
        </row>
        <row r="72">
          <cell r="P72"/>
        </row>
        <row r="73">
          <cell r="P73"/>
        </row>
        <row r="74">
          <cell r="P74">
            <v>0</v>
          </cell>
        </row>
        <row r="75">
          <cell r="P75">
            <v>0</v>
          </cell>
        </row>
        <row r="76">
          <cell r="P76">
            <v>0</v>
          </cell>
        </row>
        <row r="77">
          <cell r="P77">
            <v>0</v>
          </cell>
        </row>
        <row r="78">
          <cell r="P78"/>
        </row>
        <row r="79">
          <cell r="P79"/>
        </row>
        <row r="80">
          <cell r="P80"/>
        </row>
        <row r="81">
          <cell r="P81">
            <v>0</v>
          </cell>
        </row>
        <row r="82">
          <cell r="P82"/>
        </row>
        <row r="83">
          <cell r="P83"/>
        </row>
        <row r="84">
          <cell r="P84">
            <v>0</v>
          </cell>
        </row>
        <row r="85">
          <cell r="P85"/>
        </row>
        <row r="86">
          <cell r="P86"/>
        </row>
        <row r="87">
          <cell r="P87">
            <v>0</v>
          </cell>
        </row>
        <row r="88">
          <cell r="P88"/>
        </row>
        <row r="89">
          <cell r="P89"/>
        </row>
        <row r="90">
          <cell r="P90">
            <v>0</v>
          </cell>
        </row>
        <row r="91">
          <cell r="P91"/>
        </row>
        <row r="92">
          <cell r="P92"/>
        </row>
        <row r="93">
          <cell r="P93">
            <v>0</v>
          </cell>
        </row>
        <row r="94">
          <cell r="P94"/>
        </row>
        <row r="95">
          <cell r="P95"/>
        </row>
        <row r="96">
          <cell r="P96">
            <v>0</v>
          </cell>
        </row>
        <row r="97">
          <cell r="P97"/>
        </row>
        <row r="98">
          <cell r="P98"/>
        </row>
        <row r="99">
          <cell r="P99">
            <v>0</v>
          </cell>
        </row>
        <row r="100">
          <cell r="P100"/>
        </row>
        <row r="101">
          <cell r="P101"/>
        </row>
        <row r="102">
          <cell r="P102">
            <v>0</v>
          </cell>
        </row>
        <row r="103">
          <cell r="P103"/>
        </row>
        <row r="104">
          <cell r="P104"/>
        </row>
        <row r="105">
          <cell r="P105">
            <v>0</v>
          </cell>
        </row>
        <row r="106">
          <cell r="P106"/>
        </row>
        <row r="107">
          <cell r="P107"/>
        </row>
        <row r="108">
          <cell r="P108">
            <v>0</v>
          </cell>
        </row>
        <row r="109">
          <cell r="P109"/>
        </row>
        <row r="110">
          <cell r="P110"/>
        </row>
        <row r="111">
          <cell r="P111">
            <v>0</v>
          </cell>
        </row>
        <row r="112">
          <cell r="P112"/>
        </row>
        <row r="113">
          <cell r="P113"/>
        </row>
        <row r="114">
          <cell r="P114">
            <v>0</v>
          </cell>
        </row>
        <row r="115">
          <cell r="P115"/>
        </row>
        <row r="116">
          <cell r="P116"/>
        </row>
        <row r="117">
          <cell r="P117">
            <v>0</v>
          </cell>
        </row>
        <row r="118">
          <cell r="P118"/>
        </row>
        <row r="119">
          <cell r="P119"/>
        </row>
        <row r="120">
          <cell r="P120">
            <v>0</v>
          </cell>
        </row>
        <row r="121">
          <cell r="P121"/>
        </row>
        <row r="122">
          <cell r="P122"/>
        </row>
        <row r="123">
          <cell r="P123">
            <v>0</v>
          </cell>
        </row>
        <row r="124">
          <cell r="P124"/>
        </row>
        <row r="125">
          <cell r="P125"/>
        </row>
        <row r="126">
          <cell r="P126">
            <v>0</v>
          </cell>
        </row>
        <row r="127">
          <cell r="P127"/>
        </row>
        <row r="128">
          <cell r="P128"/>
        </row>
        <row r="129">
          <cell r="P129">
            <v>0</v>
          </cell>
        </row>
        <row r="130">
          <cell r="P130"/>
        </row>
        <row r="131">
          <cell r="P131"/>
        </row>
        <row r="132">
          <cell r="P132">
            <v>0</v>
          </cell>
        </row>
        <row r="133">
          <cell r="P133"/>
        </row>
        <row r="134">
          <cell r="P134"/>
        </row>
        <row r="135">
          <cell r="P135">
            <v>0</v>
          </cell>
        </row>
        <row r="136">
          <cell r="P136"/>
        </row>
        <row r="137">
          <cell r="P137"/>
        </row>
        <row r="138">
          <cell r="P138">
            <v>0</v>
          </cell>
        </row>
        <row r="139">
          <cell r="P139"/>
        </row>
        <row r="140">
          <cell r="P140"/>
        </row>
        <row r="141">
          <cell r="P141">
            <v>0</v>
          </cell>
        </row>
        <row r="142">
          <cell r="P142"/>
        </row>
        <row r="143">
          <cell r="P143"/>
        </row>
        <row r="144">
          <cell r="P144">
            <v>0</v>
          </cell>
        </row>
        <row r="145">
          <cell r="P145"/>
        </row>
        <row r="146">
          <cell r="P146"/>
        </row>
        <row r="147">
          <cell r="P147">
            <v>0</v>
          </cell>
        </row>
        <row r="148">
          <cell r="P148"/>
        </row>
        <row r="149">
          <cell r="P149"/>
        </row>
        <row r="150">
          <cell r="P150">
            <v>0</v>
          </cell>
        </row>
        <row r="151">
          <cell r="P151"/>
        </row>
        <row r="152">
          <cell r="P152"/>
        </row>
        <row r="153">
          <cell r="P153">
            <v>0</v>
          </cell>
        </row>
        <row r="154">
          <cell r="P154">
            <v>0</v>
          </cell>
        </row>
        <row r="155">
          <cell r="P155">
            <v>0</v>
          </cell>
        </row>
        <row r="156">
          <cell r="P156">
            <v>0</v>
          </cell>
        </row>
        <row r="157">
          <cell r="P157">
            <v>0</v>
          </cell>
        </row>
        <row r="158">
          <cell r="P158"/>
        </row>
        <row r="159">
          <cell r="P159"/>
        </row>
        <row r="160">
          <cell r="P160">
            <v>0</v>
          </cell>
        </row>
        <row r="161">
          <cell r="P161"/>
        </row>
        <row r="162">
          <cell r="P162"/>
        </row>
        <row r="163">
          <cell r="P163">
            <v>0</v>
          </cell>
        </row>
        <row r="164">
          <cell r="P164"/>
        </row>
        <row r="165">
          <cell r="P165"/>
        </row>
        <row r="166">
          <cell r="P166">
            <v>0</v>
          </cell>
        </row>
        <row r="167">
          <cell r="P167"/>
        </row>
        <row r="168">
          <cell r="P168"/>
        </row>
        <row r="169">
          <cell r="P169">
            <v>0</v>
          </cell>
        </row>
        <row r="170">
          <cell r="P170"/>
        </row>
        <row r="171">
          <cell r="P171"/>
        </row>
        <row r="172">
          <cell r="P172">
            <v>0</v>
          </cell>
        </row>
        <row r="173">
          <cell r="P173">
            <v>0</v>
          </cell>
        </row>
        <row r="174">
          <cell r="P174">
            <v>0</v>
          </cell>
        </row>
        <row r="175">
          <cell r="P175">
            <v>0</v>
          </cell>
        </row>
        <row r="176">
          <cell r="P176"/>
        </row>
        <row r="177">
          <cell r="P177"/>
        </row>
        <row r="178">
          <cell r="P178">
            <v>0</v>
          </cell>
        </row>
        <row r="179">
          <cell r="P179"/>
        </row>
        <row r="180">
          <cell r="P180"/>
        </row>
        <row r="181">
          <cell r="P181">
            <v>0</v>
          </cell>
        </row>
        <row r="182">
          <cell r="P182"/>
        </row>
        <row r="183">
          <cell r="P183"/>
        </row>
        <row r="184">
          <cell r="P184">
            <v>0</v>
          </cell>
        </row>
        <row r="185">
          <cell r="P185"/>
        </row>
        <row r="186">
          <cell r="P186"/>
        </row>
        <row r="187">
          <cell r="P187">
            <v>0</v>
          </cell>
        </row>
        <row r="188">
          <cell r="P188"/>
        </row>
        <row r="189">
          <cell r="P189"/>
        </row>
        <row r="190">
          <cell r="P190">
            <v>0</v>
          </cell>
        </row>
        <row r="191">
          <cell r="P191">
            <v>0</v>
          </cell>
        </row>
        <row r="192">
          <cell r="P192">
            <v>0</v>
          </cell>
        </row>
        <row r="193">
          <cell r="P193">
            <v>0</v>
          </cell>
        </row>
        <row r="194">
          <cell r="P194"/>
        </row>
        <row r="195">
          <cell r="P195"/>
        </row>
        <row r="196">
          <cell r="P196">
            <v>0</v>
          </cell>
        </row>
        <row r="197">
          <cell r="P197"/>
        </row>
        <row r="198">
          <cell r="P198"/>
        </row>
        <row r="199">
          <cell r="P199">
            <v>0</v>
          </cell>
        </row>
        <row r="200">
          <cell r="P200">
            <v>0</v>
          </cell>
        </row>
        <row r="201">
          <cell r="P201">
            <v>0</v>
          </cell>
        </row>
        <row r="202">
          <cell r="P202">
            <v>0</v>
          </cell>
        </row>
        <row r="203">
          <cell r="P203"/>
        </row>
        <row r="204">
          <cell r="P204"/>
        </row>
        <row r="205">
          <cell r="P205">
            <v>0</v>
          </cell>
        </row>
        <row r="206">
          <cell r="P206"/>
        </row>
        <row r="207">
          <cell r="P207"/>
        </row>
        <row r="208">
          <cell r="P208">
            <v>0</v>
          </cell>
        </row>
        <row r="209">
          <cell r="P209"/>
        </row>
        <row r="210">
          <cell r="P210"/>
        </row>
        <row r="211">
          <cell r="P211">
            <v>0</v>
          </cell>
        </row>
        <row r="212">
          <cell r="P212"/>
        </row>
        <row r="213">
          <cell r="P213"/>
        </row>
        <row r="214">
          <cell r="P214">
            <v>0</v>
          </cell>
        </row>
        <row r="215">
          <cell r="P215"/>
        </row>
        <row r="216">
          <cell r="P216"/>
        </row>
        <row r="217">
          <cell r="P217">
            <v>0</v>
          </cell>
        </row>
        <row r="218">
          <cell r="P218"/>
        </row>
        <row r="219">
          <cell r="P219"/>
        </row>
        <row r="220">
          <cell r="P220">
            <v>0</v>
          </cell>
        </row>
        <row r="221">
          <cell r="P221">
            <v>0</v>
          </cell>
        </row>
        <row r="222">
          <cell r="P222">
            <v>0</v>
          </cell>
        </row>
        <row r="223">
          <cell r="P223">
            <v>0</v>
          </cell>
        </row>
        <row r="224">
          <cell r="P224"/>
        </row>
        <row r="225">
          <cell r="P225"/>
        </row>
        <row r="226">
          <cell r="P226">
            <v>0</v>
          </cell>
        </row>
        <row r="227">
          <cell r="P227"/>
        </row>
        <row r="228">
          <cell r="P228"/>
        </row>
        <row r="229">
          <cell r="P229">
            <v>0</v>
          </cell>
        </row>
        <row r="230">
          <cell r="P230"/>
        </row>
        <row r="231">
          <cell r="P231"/>
        </row>
        <row r="232">
          <cell r="P232">
            <v>0</v>
          </cell>
        </row>
        <row r="233">
          <cell r="P233"/>
        </row>
        <row r="234">
          <cell r="P234"/>
        </row>
        <row r="235">
          <cell r="P235">
            <v>0</v>
          </cell>
        </row>
        <row r="236">
          <cell r="P236"/>
        </row>
        <row r="237">
          <cell r="P237"/>
        </row>
        <row r="238">
          <cell r="P238">
            <v>0</v>
          </cell>
        </row>
        <row r="239">
          <cell r="P239"/>
        </row>
        <row r="240">
          <cell r="P240"/>
        </row>
        <row r="241">
          <cell r="P241">
            <v>0</v>
          </cell>
        </row>
        <row r="242">
          <cell r="P242"/>
        </row>
        <row r="243">
          <cell r="P243"/>
        </row>
        <row r="244">
          <cell r="P244">
            <v>0</v>
          </cell>
        </row>
        <row r="245">
          <cell r="P245"/>
        </row>
        <row r="246">
          <cell r="P246"/>
        </row>
        <row r="247">
          <cell r="P247">
            <v>0</v>
          </cell>
        </row>
        <row r="248">
          <cell r="P248"/>
        </row>
        <row r="249">
          <cell r="P249"/>
        </row>
        <row r="250">
          <cell r="P250">
            <v>0</v>
          </cell>
        </row>
        <row r="251">
          <cell r="P251"/>
        </row>
        <row r="252">
          <cell r="P252"/>
        </row>
        <row r="253">
          <cell r="P253">
            <v>0</v>
          </cell>
        </row>
        <row r="254">
          <cell r="P254">
            <v>0</v>
          </cell>
        </row>
        <row r="255">
          <cell r="P255">
            <v>0</v>
          </cell>
        </row>
        <row r="256">
          <cell r="P256">
            <v>0</v>
          </cell>
        </row>
        <row r="257">
          <cell r="P257"/>
        </row>
        <row r="258">
          <cell r="P258"/>
        </row>
        <row r="259">
          <cell r="P259"/>
        </row>
        <row r="260">
          <cell r="P260">
            <v>0</v>
          </cell>
        </row>
        <row r="261">
          <cell r="P261"/>
        </row>
        <row r="262">
          <cell r="P262"/>
        </row>
        <row r="263">
          <cell r="P263"/>
        </row>
        <row r="264">
          <cell r="P264">
            <v>0</v>
          </cell>
        </row>
        <row r="265">
          <cell r="P265"/>
        </row>
        <row r="266">
          <cell r="P266"/>
        </row>
        <row r="267">
          <cell r="P267">
            <v>0</v>
          </cell>
        </row>
        <row r="268">
          <cell r="P268">
            <v>0</v>
          </cell>
        </row>
        <row r="269">
          <cell r="P269">
            <v>0</v>
          </cell>
        </row>
        <row r="270">
          <cell r="P270">
            <v>0</v>
          </cell>
        </row>
        <row r="271">
          <cell r="P271">
            <v>0</v>
          </cell>
        </row>
        <row r="272">
          <cell r="P272"/>
        </row>
        <row r="273">
          <cell r="P273"/>
        </row>
        <row r="274">
          <cell r="P274">
            <v>0</v>
          </cell>
        </row>
        <row r="275">
          <cell r="P275"/>
        </row>
        <row r="276">
          <cell r="P276"/>
        </row>
        <row r="277">
          <cell r="P277">
            <v>0</v>
          </cell>
        </row>
        <row r="278">
          <cell r="P278">
            <v>0</v>
          </cell>
        </row>
        <row r="279">
          <cell r="P279">
            <v>0</v>
          </cell>
        </row>
        <row r="280">
          <cell r="P280">
            <v>0</v>
          </cell>
        </row>
        <row r="281">
          <cell r="P281"/>
        </row>
        <row r="282">
          <cell r="P282"/>
        </row>
        <row r="283">
          <cell r="P283">
            <v>0</v>
          </cell>
        </row>
        <row r="284">
          <cell r="P284"/>
        </row>
        <row r="285">
          <cell r="P285"/>
        </row>
        <row r="286">
          <cell r="P286">
            <v>0</v>
          </cell>
        </row>
        <row r="287">
          <cell r="P287"/>
        </row>
        <row r="288">
          <cell r="P288"/>
        </row>
        <row r="289">
          <cell r="P289">
            <v>0</v>
          </cell>
        </row>
        <row r="290">
          <cell r="P290"/>
        </row>
        <row r="291">
          <cell r="P291"/>
        </row>
        <row r="292">
          <cell r="P292">
            <v>0</v>
          </cell>
        </row>
        <row r="293">
          <cell r="P293">
            <v>0</v>
          </cell>
        </row>
        <row r="294">
          <cell r="P294">
            <v>0</v>
          </cell>
        </row>
        <row r="295">
          <cell r="P295">
            <v>0</v>
          </cell>
        </row>
        <row r="296">
          <cell r="P296"/>
        </row>
        <row r="297">
          <cell r="P297"/>
        </row>
        <row r="298">
          <cell r="P298">
            <v>0</v>
          </cell>
        </row>
        <row r="299">
          <cell r="P299"/>
        </row>
        <row r="300">
          <cell r="P300"/>
        </row>
        <row r="301">
          <cell r="P301">
            <v>0</v>
          </cell>
        </row>
        <row r="302">
          <cell r="P302"/>
        </row>
        <row r="303">
          <cell r="P303"/>
        </row>
        <row r="304">
          <cell r="P304">
            <v>0</v>
          </cell>
        </row>
        <row r="305">
          <cell r="P305">
            <v>0</v>
          </cell>
        </row>
        <row r="306">
          <cell r="P306">
            <v>0</v>
          </cell>
        </row>
        <row r="307">
          <cell r="P307">
            <v>0</v>
          </cell>
        </row>
        <row r="308">
          <cell r="P308"/>
        </row>
        <row r="309">
          <cell r="P309"/>
        </row>
        <row r="310">
          <cell r="P310">
            <v>0</v>
          </cell>
        </row>
        <row r="311">
          <cell r="P311"/>
        </row>
        <row r="312">
          <cell r="P312"/>
        </row>
        <row r="313">
          <cell r="P313">
            <v>0</v>
          </cell>
        </row>
        <row r="314">
          <cell r="P314"/>
        </row>
        <row r="315">
          <cell r="P315"/>
        </row>
        <row r="316">
          <cell r="P316">
            <v>0</v>
          </cell>
        </row>
        <row r="317">
          <cell r="P317"/>
        </row>
        <row r="318">
          <cell r="P318"/>
        </row>
        <row r="319">
          <cell r="P319">
            <v>0</v>
          </cell>
        </row>
        <row r="320">
          <cell r="P320"/>
        </row>
        <row r="321">
          <cell r="P321"/>
        </row>
        <row r="322">
          <cell r="P322">
            <v>0</v>
          </cell>
        </row>
        <row r="323">
          <cell r="P323"/>
        </row>
        <row r="324">
          <cell r="P324"/>
        </row>
        <row r="325">
          <cell r="P325">
            <v>0</v>
          </cell>
        </row>
        <row r="326">
          <cell r="P326">
            <v>0</v>
          </cell>
        </row>
        <row r="327">
          <cell r="P327">
            <v>0</v>
          </cell>
        </row>
        <row r="328">
          <cell r="P328">
            <v>0</v>
          </cell>
        </row>
        <row r="329">
          <cell r="P329"/>
        </row>
        <row r="330">
          <cell r="P330"/>
        </row>
        <row r="331">
          <cell r="P331">
            <v>0</v>
          </cell>
        </row>
        <row r="332">
          <cell r="P332"/>
        </row>
        <row r="333">
          <cell r="P333"/>
        </row>
        <row r="334">
          <cell r="P334">
            <v>0</v>
          </cell>
        </row>
        <row r="335">
          <cell r="P335"/>
        </row>
        <row r="336">
          <cell r="P336"/>
        </row>
        <row r="337">
          <cell r="P337">
            <v>0</v>
          </cell>
        </row>
        <row r="338">
          <cell r="P338"/>
        </row>
        <row r="339">
          <cell r="P339"/>
        </row>
        <row r="340">
          <cell r="P340">
            <v>0</v>
          </cell>
        </row>
        <row r="341">
          <cell r="P341"/>
        </row>
        <row r="342">
          <cell r="P342"/>
        </row>
        <row r="343">
          <cell r="P343">
            <v>0</v>
          </cell>
        </row>
        <row r="344">
          <cell r="P344"/>
        </row>
        <row r="345">
          <cell r="P345"/>
        </row>
        <row r="346">
          <cell r="P346">
            <v>0</v>
          </cell>
        </row>
        <row r="347">
          <cell r="P347"/>
        </row>
        <row r="348">
          <cell r="P348"/>
        </row>
        <row r="349">
          <cell r="P349">
            <v>0</v>
          </cell>
        </row>
        <row r="350">
          <cell r="P350"/>
        </row>
        <row r="351">
          <cell r="P351"/>
        </row>
        <row r="352">
          <cell r="P352">
            <v>0</v>
          </cell>
        </row>
        <row r="353">
          <cell r="P353"/>
        </row>
        <row r="354">
          <cell r="P354"/>
        </row>
        <row r="355">
          <cell r="P355">
            <v>0</v>
          </cell>
        </row>
        <row r="356">
          <cell r="P356"/>
        </row>
        <row r="357">
          <cell r="P357"/>
        </row>
        <row r="358">
          <cell r="P358">
            <v>0</v>
          </cell>
        </row>
        <row r="359">
          <cell r="P359"/>
        </row>
        <row r="360">
          <cell r="P360"/>
        </row>
        <row r="361">
          <cell r="P361">
            <v>0</v>
          </cell>
        </row>
        <row r="362">
          <cell r="P362"/>
        </row>
        <row r="363">
          <cell r="P363"/>
        </row>
        <row r="364">
          <cell r="P364">
            <v>0</v>
          </cell>
        </row>
        <row r="365">
          <cell r="P365"/>
        </row>
        <row r="366">
          <cell r="P366"/>
        </row>
        <row r="367">
          <cell r="P367">
            <v>0</v>
          </cell>
        </row>
        <row r="368">
          <cell r="P368">
            <v>0</v>
          </cell>
        </row>
        <row r="369">
          <cell r="P369">
            <v>0</v>
          </cell>
        </row>
        <row r="370">
          <cell r="P370">
            <v>0</v>
          </cell>
        </row>
        <row r="371">
          <cell r="P371"/>
        </row>
        <row r="372">
          <cell r="P372"/>
        </row>
        <row r="373">
          <cell r="P373">
            <v>0</v>
          </cell>
        </row>
        <row r="374">
          <cell r="P374"/>
        </row>
        <row r="375">
          <cell r="P375"/>
        </row>
        <row r="376">
          <cell r="P376">
            <v>0</v>
          </cell>
        </row>
        <row r="377">
          <cell r="P377"/>
        </row>
        <row r="378">
          <cell r="P378"/>
        </row>
        <row r="379">
          <cell r="P379">
            <v>0</v>
          </cell>
        </row>
        <row r="380">
          <cell r="P380"/>
        </row>
        <row r="381">
          <cell r="P381"/>
        </row>
        <row r="382">
          <cell r="P382">
            <v>0</v>
          </cell>
        </row>
        <row r="383">
          <cell r="P383"/>
        </row>
        <row r="384">
          <cell r="P384"/>
        </row>
        <row r="385">
          <cell r="P385">
            <v>0</v>
          </cell>
        </row>
        <row r="386">
          <cell r="P386">
            <v>0</v>
          </cell>
        </row>
        <row r="387">
          <cell r="P387">
            <v>0</v>
          </cell>
        </row>
        <row r="388">
          <cell r="P388">
            <v>0</v>
          </cell>
        </row>
        <row r="389">
          <cell r="P389"/>
        </row>
        <row r="390">
          <cell r="P390"/>
        </row>
        <row r="391">
          <cell r="P391">
            <v>0</v>
          </cell>
        </row>
        <row r="392">
          <cell r="P392"/>
        </row>
        <row r="393">
          <cell r="P393"/>
        </row>
        <row r="394">
          <cell r="P394">
            <v>0</v>
          </cell>
        </row>
        <row r="395">
          <cell r="P395"/>
        </row>
        <row r="396">
          <cell r="P396"/>
        </row>
        <row r="397">
          <cell r="P397">
            <v>0</v>
          </cell>
        </row>
        <row r="398">
          <cell r="P398"/>
        </row>
        <row r="399">
          <cell r="P399"/>
        </row>
        <row r="400">
          <cell r="P400">
            <v>0</v>
          </cell>
        </row>
        <row r="401">
          <cell r="P401"/>
        </row>
        <row r="402">
          <cell r="P402"/>
        </row>
        <row r="403">
          <cell r="P403">
            <v>0</v>
          </cell>
        </row>
        <row r="404">
          <cell r="P404"/>
        </row>
        <row r="405">
          <cell r="P405"/>
        </row>
        <row r="406">
          <cell r="P406">
            <v>0</v>
          </cell>
        </row>
        <row r="407">
          <cell r="P407"/>
        </row>
        <row r="408">
          <cell r="P408"/>
        </row>
        <row r="409">
          <cell r="P409">
            <v>0</v>
          </cell>
        </row>
        <row r="410">
          <cell r="P410"/>
        </row>
        <row r="411">
          <cell r="P411"/>
        </row>
        <row r="412">
          <cell r="P412">
            <v>0</v>
          </cell>
        </row>
        <row r="413">
          <cell r="P413"/>
        </row>
        <row r="414">
          <cell r="P414"/>
        </row>
        <row r="415">
          <cell r="P415">
            <v>0</v>
          </cell>
        </row>
        <row r="416">
          <cell r="P416"/>
        </row>
        <row r="417">
          <cell r="P417"/>
        </row>
        <row r="418">
          <cell r="P418">
            <v>0</v>
          </cell>
        </row>
        <row r="419">
          <cell r="P419"/>
        </row>
        <row r="420">
          <cell r="P420"/>
        </row>
        <row r="421">
          <cell r="P421">
            <v>0</v>
          </cell>
        </row>
        <row r="422">
          <cell r="P422"/>
        </row>
        <row r="423">
          <cell r="P423"/>
        </row>
        <row r="424">
          <cell r="P424">
            <v>0</v>
          </cell>
        </row>
        <row r="425">
          <cell r="P425">
            <v>0</v>
          </cell>
        </row>
        <row r="426">
          <cell r="P426">
            <v>0</v>
          </cell>
        </row>
        <row r="427">
          <cell r="P427">
            <v>0</v>
          </cell>
        </row>
        <row r="428">
          <cell r="P428"/>
        </row>
        <row r="429">
          <cell r="P429"/>
        </row>
        <row r="430">
          <cell r="P430">
            <v>0</v>
          </cell>
        </row>
        <row r="431">
          <cell r="P431"/>
        </row>
        <row r="432">
          <cell r="P432"/>
        </row>
        <row r="433">
          <cell r="P433">
            <v>0</v>
          </cell>
        </row>
        <row r="434">
          <cell r="P434"/>
        </row>
        <row r="435">
          <cell r="P435"/>
        </row>
        <row r="436">
          <cell r="P436">
            <v>0</v>
          </cell>
        </row>
        <row r="437">
          <cell r="P437"/>
        </row>
        <row r="438">
          <cell r="P438"/>
        </row>
        <row r="439">
          <cell r="P439">
            <v>0</v>
          </cell>
        </row>
        <row r="440">
          <cell r="P440">
            <v>0</v>
          </cell>
        </row>
        <row r="441">
          <cell r="P441">
            <v>0</v>
          </cell>
        </row>
        <row r="442">
          <cell r="P442">
            <v>0</v>
          </cell>
        </row>
        <row r="443">
          <cell r="P443"/>
        </row>
        <row r="444">
          <cell r="P444"/>
        </row>
        <row r="445">
          <cell r="P445">
            <v>0</v>
          </cell>
        </row>
        <row r="446">
          <cell r="P446"/>
        </row>
        <row r="447">
          <cell r="P447"/>
        </row>
        <row r="448">
          <cell r="P448">
            <v>0</v>
          </cell>
        </row>
        <row r="449">
          <cell r="P449"/>
        </row>
        <row r="450">
          <cell r="P450"/>
        </row>
        <row r="451">
          <cell r="P451">
            <v>0</v>
          </cell>
        </row>
        <row r="452">
          <cell r="P452"/>
        </row>
        <row r="453">
          <cell r="P453"/>
        </row>
        <row r="454">
          <cell r="P454">
            <v>0</v>
          </cell>
        </row>
        <row r="455">
          <cell r="P455"/>
        </row>
        <row r="456">
          <cell r="P456"/>
        </row>
        <row r="457">
          <cell r="P457">
            <v>0</v>
          </cell>
        </row>
        <row r="458">
          <cell r="P458"/>
        </row>
        <row r="459">
          <cell r="P459"/>
        </row>
        <row r="460">
          <cell r="P460">
            <v>0</v>
          </cell>
        </row>
        <row r="461">
          <cell r="P461"/>
        </row>
        <row r="462">
          <cell r="P462"/>
        </row>
        <row r="463">
          <cell r="P463">
            <v>0</v>
          </cell>
        </row>
        <row r="464">
          <cell r="P464"/>
        </row>
        <row r="465">
          <cell r="P465"/>
        </row>
        <row r="466">
          <cell r="P466">
            <v>0</v>
          </cell>
        </row>
        <row r="467">
          <cell r="P467">
            <v>0</v>
          </cell>
        </row>
        <row r="468">
          <cell r="P468">
            <v>0</v>
          </cell>
        </row>
        <row r="469">
          <cell r="P469">
            <v>0</v>
          </cell>
        </row>
        <row r="470">
          <cell r="P470"/>
        </row>
        <row r="471">
          <cell r="P471"/>
        </row>
        <row r="472">
          <cell r="P472">
            <v>0</v>
          </cell>
        </row>
        <row r="473">
          <cell r="P473"/>
        </row>
        <row r="474">
          <cell r="P474"/>
        </row>
        <row r="475">
          <cell r="P475"/>
        </row>
        <row r="476">
          <cell r="P476"/>
        </row>
        <row r="477">
          <cell r="P477"/>
        </row>
        <row r="478">
          <cell r="P478">
            <v>0</v>
          </cell>
        </row>
        <row r="479">
          <cell r="P479">
            <v>0</v>
          </cell>
        </row>
        <row r="480">
          <cell r="P480">
            <v>0</v>
          </cell>
        </row>
        <row r="481">
          <cell r="P481">
            <v>0</v>
          </cell>
        </row>
        <row r="482">
          <cell r="P482"/>
        </row>
        <row r="483">
          <cell r="P483"/>
        </row>
        <row r="484">
          <cell r="P484">
            <v>0</v>
          </cell>
        </row>
        <row r="485">
          <cell r="P485"/>
        </row>
        <row r="486">
          <cell r="P486"/>
        </row>
        <row r="487">
          <cell r="P487">
            <v>0</v>
          </cell>
        </row>
        <row r="488">
          <cell r="P488"/>
        </row>
        <row r="489">
          <cell r="P489"/>
        </row>
        <row r="490">
          <cell r="P490">
            <v>0</v>
          </cell>
        </row>
        <row r="491">
          <cell r="P491"/>
        </row>
        <row r="492">
          <cell r="P492"/>
        </row>
        <row r="493">
          <cell r="P493">
            <v>0</v>
          </cell>
        </row>
        <row r="494">
          <cell r="P494"/>
        </row>
        <row r="495">
          <cell r="P495"/>
        </row>
        <row r="496">
          <cell r="P496">
            <v>0</v>
          </cell>
        </row>
        <row r="497">
          <cell r="P497"/>
        </row>
        <row r="498">
          <cell r="P498"/>
        </row>
        <row r="499">
          <cell r="P499">
            <v>0</v>
          </cell>
        </row>
        <row r="500">
          <cell r="P500"/>
        </row>
        <row r="501">
          <cell r="P501"/>
        </row>
        <row r="502">
          <cell r="P502">
            <v>0</v>
          </cell>
        </row>
        <row r="503">
          <cell r="P503"/>
        </row>
        <row r="504">
          <cell r="P504"/>
        </row>
        <row r="505">
          <cell r="P505">
            <v>0</v>
          </cell>
        </row>
        <row r="506">
          <cell r="P506"/>
        </row>
        <row r="507">
          <cell r="P507"/>
        </row>
        <row r="508">
          <cell r="P508">
            <v>0</v>
          </cell>
        </row>
        <row r="509">
          <cell r="P509"/>
        </row>
        <row r="510">
          <cell r="P510"/>
        </row>
        <row r="511">
          <cell r="P511">
            <v>0</v>
          </cell>
        </row>
        <row r="512">
          <cell r="P512">
            <v>0</v>
          </cell>
        </row>
        <row r="513">
          <cell r="P513">
            <v>0</v>
          </cell>
        </row>
        <row r="514">
          <cell r="P514">
            <v>0</v>
          </cell>
        </row>
        <row r="515">
          <cell r="P515"/>
        </row>
        <row r="516">
          <cell r="P516"/>
        </row>
        <row r="517">
          <cell r="P517">
            <v>0</v>
          </cell>
        </row>
        <row r="518">
          <cell r="P518"/>
        </row>
        <row r="519">
          <cell r="P519"/>
        </row>
        <row r="520">
          <cell r="P520">
            <v>0</v>
          </cell>
        </row>
        <row r="521">
          <cell r="P521"/>
        </row>
        <row r="522">
          <cell r="P522"/>
        </row>
        <row r="523">
          <cell r="P523">
            <v>0</v>
          </cell>
        </row>
        <row r="524">
          <cell r="P524"/>
        </row>
        <row r="525">
          <cell r="P525"/>
        </row>
        <row r="526">
          <cell r="P526">
            <v>0</v>
          </cell>
        </row>
        <row r="527">
          <cell r="P527"/>
        </row>
        <row r="528">
          <cell r="P528"/>
        </row>
        <row r="529">
          <cell r="P529">
            <v>0</v>
          </cell>
        </row>
        <row r="530">
          <cell r="P530"/>
        </row>
        <row r="531">
          <cell r="P531"/>
        </row>
        <row r="532">
          <cell r="P532">
            <v>0</v>
          </cell>
        </row>
        <row r="533">
          <cell r="P533">
            <v>0</v>
          </cell>
        </row>
        <row r="534">
          <cell r="P534">
            <v>0</v>
          </cell>
        </row>
        <row r="535">
          <cell r="P535">
            <v>0</v>
          </cell>
        </row>
        <row r="536">
          <cell r="P536"/>
        </row>
        <row r="537">
          <cell r="P537"/>
        </row>
        <row r="538">
          <cell r="P538">
            <v>0</v>
          </cell>
        </row>
        <row r="539">
          <cell r="P539"/>
        </row>
        <row r="540">
          <cell r="P540"/>
        </row>
        <row r="541">
          <cell r="P541">
            <v>0</v>
          </cell>
        </row>
        <row r="542">
          <cell r="P542"/>
        </row>
        <row r="543">
          <cell r="P543"/>
        </row>
        <row r="544">
          <cell r="P544">
            <v>0</v>
          </cell>
        </row>
        <row r="545">
          <cell r="P545"/>
        </row>
        <row r="546">
          <cell r="P546"/>
        </row>
        <row r="547">
          <cell r="P547">
            <v>0</v>
          </cell>
        </row>
        <row r="548">
          <cell r="P548"/>
        </row>
        <row r="549">
          <cell r="P549"/>
        </row>
        <row r="550">
          <cell r="P550">
            <v>0</v>
          </cell>
        </row>
        <row r="551">
          <cell r="P551"/>
        </row>
        <row r="552">
          <cell r="P552"/>
        </row>
        <row r="553">
          <cell r="P553">
            <v>0</v>
          </cell>
        </row>
        <row r="554">
          <cell r="P554"/>
        </row>
        <row r="555">
          <cell r="P555"/>
        </row>
        <row r="556">
          <cell r="P556">
            <v>0</v>
          </cell>
        </row>
        <row r="557">
          <cell r="P557"/>
        </row>
        <row r="558">
          <cell r="P558"/>
        </row>
        <row r="559">
          <cell r="P559">
            <v>0</v>
          </cell>
        </row>
        <row r="560">
          <cell r="P560"/>
        </row>
        <row r="561">
          <cell r="P561"/>
        </row>
        <row r="562">
          <cell r="P562">
            <v>0</v>
          </cell>
        </row>
        <row r="563">
          <cell r="P563"/>
        </row>
        <row r="564">
          <cell r="P564"/>
        </row>
        <row r="565">
          <cell r="P565">
            <v>0</v>
          </cell>
        </row>
        <row r="566">
          <cell r="P566"/>
        </row>
        <row r="567">
          <cell r="P567"/>
        </row>
        <row r="568">
          <cell r="P568">
            <v>0</v>
          </cell>
        </row>
        <row r="569">
          <cell r="P569">
            <v>0</v>
          </cell>
        </row>
        <row r="570">
          <cell r="P570">
            <v>0</v>
          </cell>
        </row>
        <row r="571">
          <cell r="P571">
            <v>0</v>
          </cell>
        </row>
        <row r="572">
          <cell r="P572"/>
        </row>
        <row r="573">
          <cell r="P573"/>
        </row>
        <row r="574">
          <cell r="P574">
            <v>0</v>
          </cell>
        </row>
        <row r="575">
          <cell r="P575"/>
        </row>
        <row r="576">
          <cell r="P576"/>
        </row>
        <row r="577">
          <cell r="P577">
            <v>0</v>
          </cell>
        </row>
        <row r="578">
          <cell r="P578"/>
        </row>
        <row r="579">
          <cell r="P579"/>
        </row>
        <row r="580">
          <cell r="P580">
            <v>0</v>
          </cell>
        </row>
        <row r="581">
          <cell r="P581"/>
        </row>
        <row r="582">
          <cell r="P582"/>
        </row>
        <row r="583">
          <cell r="P583">
            <v>0</v>
          </cell>
        </row>
        <row r="584">
          <cell r="P584"/>
        </row>
        <row r="585">
          <cell r="P585"/>
        </row>
        <row r="586">
          <cell r="P586">
            <v>0</v>
          </cell>
        </row>
        <row r="587">
          <cell r="P587"/>
        </row>
        <row r="588">
          <cell r="P588"/>
        </row>
        <row r="589">
          <cell r="P589">
            <v>0</v>
          </cell>
        </row>
        <row r="590">
          <cell r="P590">
            <v>0</v>
          </cell>
        </row>
        <row r="591">
          <cell r="P591">
            <v>0</v>
          </cell>
        </row>
        <row r="592">
          <cell r="P592">
            <v>0</v>
          </cell>
        </row>
        <row r="593">
          <cell r="P593"/>
        </row>
        <row r="594">
          <cell r="P594"/>
        </row>
        <row r="595">
          <cell r="P595">
            <v>0</v>
          </cell>
        </row>
        <row r="596">
          <cell r="P596">
            <v>0</v>
          </cell>
        </row>
        <row r="597">
          <cell r="P597">
            <v>0</v>
          </cell>
        </row>
        <row r="598">
          <cell r="P598">
            <v>0</v>
          </cell>
        </row>
        <row r="599">
          <cell r="P599"/>
        </row>
        <row r="600">
          <cell r="P600"/>
        </row>
        <row r="601">
          <cell r="P601">
            <v>0</v>
          </cell>
        </row>
        <row r="602">
          <cell r="P602"/>
        </row>
        <row r="603">
          <cell r="P603"/>
        </row>
        <row r="604">
          <cell r="P604">
            <v>0</v>
          </cell>
        </row>
        <row r="605">
          <cell r="P605"/>
        </row>
        <row r="606">
          <cell r="P606"/>
        </row>
        <row r="607">
          <cell r="P607">
            <v>0</v>
          </cell>
        </row>
        <row r="608">
          <cell r="P608"/>
        </row>
        <row r="609">
          <cell r="P609"/>
        </row>
        <row r="610">
          <cell r="P610">
            <v>0</v>
          </cell>
        </row>
        <row r="611">
          <cell r="P611">
            <v>0</v>
          </cell>
        </row>
        <row r="612">
          <cell r="P612">
            <v>0</v>
          </cell>
        </row>
        <row r="613">
          <cell r="P613">
            <v>0</v>
          </cell>
        </row>
        <row r="614">
          <cell r="P614">
            <v>0</v>
          </cell>
        </row>
        <row r="615">
          <cell r="P615">
            <v>0</v>
          </cell>
        </row>
        <row r="616">
          <cell r="P616">
            <v>0</v>
          </cell>
        </row>
        <row r="617">
          <cell r="P617">
            <v>0</v>
          </cell>
        </row>
      </sheetData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__.2016"/>
      <sheetName val="стат1"/>
      <sheetName val="Питома вага по регіонах"/>
      <sheetName val="Лист2"/>
      <sheetName val="Диаграмма1"/>
      <sheetName val="середні дози"/>
      <sheetName val="Середня доза препаратів"/>
      <sheetName val="динамика ЗПТ"/>
      <sheetName val="Діаграми динамики"/>
    </sheetNames>
    <sheetDataSet>
      <sheetData sheetId="0">
        <row r="3">
          <cell r="P3"/>
        </row>
        <row r="4">
          <cell r="P4"/>
        </row>
        <row r="5">
          <cell r="P5">
            <v>0</v>
          </cell>
        </row>
        <row r="6">
          <cell r="P6"/>
        </row>
        <row r="7">
          <cell r="P7"/>
        </row>
        <row r="8">
          <cell r="P8">
            <v>0</v>
          </cell>
        </row>
        <row r="9">
          <cell r="P9"/>
        </row>
        <row r="10">
          <cell r="P10"/>
        </row>
        <row r="11">
          <cell r="P11">
            <v>0</v>
          </cell>
        </row>
        <row r="12">
          <cell r="P12"/>
        </row>
        <row r="13">
          <cell r="P13"/>
        </row>
        <row r="14">
          <cell r="P14">
            <v>0</v>
          </cell>
        </row>
        <row r="15">
          <cell r="P15"/>
        </row>
        <row r="16">
          <cell r="P16"/>
        </row>
        <row r="17">
          <cell r="P17">
            <v>0</v>
          </cell>
        </row>
        <row r="18">
          <cell r="P18"/>
        </row>
        <row r="19">
          <cell r="P19"/>
        </row>
        <row r="20">
          <cell r="P20">
            <v>0</v>
          </cell>
        </row>
        <row r="21">
          <cell r="P21"/>
        </row>
        <row r="22">
          <cell r="P22"/>
        </row>
        <row r="23">
          <cell r="P23">
            <v>0</v>
          </cell>
        </row>
        <row r="24">
          <cell r="P24"/>
        </row>
        <row r="25">
          <cell r="P25"/>
        </row>
        <row r="26">
          <cell r="P26">
            <v>0</v>
          </cell>
        </row>
        <row r="27">
          <cell r="P27"/>
        </row>
        <row r="28">
          <cell r="P28"/>
        </row>
        <row r="29">
          <cell r="P29">
            <v>0</v>
          </cell>
        </row>
        <row r="30">
          <cell r="P30"/>
        </row>
        <row r="31">
          <cell r="P31"/>
        </row>
        <row r="32">
          <cell r="P32">
            <v>0</v>
          </cell>
        </row>
        <row r="33">
          <cell r="P33"/>
        </row>
        <row r="34">
          <cell r="P34"/>
        </row>
        <row r="35">
          <cell r="P35">
            <v>0</v>
          </cell>
        </row>
        <row r="36">
          <cell r="P36"/>
        </row>
        <row r="37">
          <cell r="P37"/>
        </row>
        <row r="38">
          <cell r="P38">
            <v>0</v>
          </cell>
        </row>
        <row r="39">
          <cell r="P39"/>
        </row>
        <row r="40">
          <cell r="P40"/>
        </row>
        <row r="41">
          <cell r="P41">
            <v>0</v>
          </cell>
        </row>
        <row r="42">
          <cell r="P42"/>
        </row>
        <row r="43">
          <cell r="P43"/>
        </row>
        <row r="44">
          <cell r="P44">
            <v>0</v>
          </cell>
        </row>
        <row r="45">
          <cell r="P45"/>
        </row>
        <row r="46">
          <cell r="P46"/>
        </row>
        <row r="47">
          <cell r="P47">
            <v>0</v>
          </cell>
        </row>
        <row r="48">
          <cell r="P48"/>
        </row>
        <row r="49">
          <cell r="P49"/>
        </row>
        <row r="50">
          <cell r="P50">
            <v>0</v>
          </cell>
        </row>
        <row r="51">
          <cell r="P51">
            <v>0</v>
          </cell>
        </row>
        <row r="52">
          <cell r="P52">
            <v>0</v>
          </cell>
        </row>
        <row r="53">
          <cell r="P53">
            <v>0</v>
          </cell>
        </row>
        <row r="54">
          <cell r="P54"/>
        </row>
        <row r="55">
          <cell r="P55"/>
        </row>
        <row r="56">
          <cell r="P56">
            <v>0</v>
          </cell>
        </row>
        <row r="57">
          <cell r="P57"/>
        </row>
        <row r="58">
          <cell r="P58"/>
        </row>
        <row r="59">
          <cell r="P59">
            <v>0</v>
          </cell>
        </row>
        <row r="60">
          <cell r="P60"/>
        </row>
        <row r="61">
          <cell r="P61"/>
        </row>
        <row r="62">
          <cell r="P62">
            <v>0</v>
          </cell>
        </row>
        <row r="63">
          <cell r="P63"/>
        </row>
        <row r="64">
          <cell r="P64"/>
        </row>
        <row r="65">
          <cell r="P65">
            <v>0</v>
          </cell>
        </row>
        <row r="66">
          <cell r="P66"/>
        </row>
        <row r="67">
          <cell r="P67"/>
        </row>
        <row r="68">
          <cell r="P68">
            <v>0</v>
          </cell>
        </row>
        <row r="69">
          <cell r="P69"/>
        </row>
        <row r="70">
          <cell r="P70"/>
        </row>
        <row r="71">
          <cell r="P71">
            <v>0</v>
          </cell>
        </row>
        <row r="72">
          <cell r="P72"/>
        </row>
        <row r="73">
          <cell r="P73"/>
        </row>
        <row r="74">
          <cell r="P74">
            <v>0</v>
          </cell>
        </row>
        <row r="75">
          <cell r="P75">
            <v>0</v>
          </cell>
        </row>
        <row r="76">
          <cell r="P76">
            <v>0</v>
          </cell>
        </row>
        <row r="77">
          <cell r="P77">
            <v>0</v>
          </cell>
        </row>
        <row r="78">
          <cell r="P78"/>
        </row>
        <row r="79">
          <cell r="P79"/>
        </row>
        <row r="80">
          <cell r="P80"/>
        </row>
        <row r="81">
          <cell r="P81">
            <v>0</v>
          </cell>
        </row>
        <row r="82">
          <cell r="P82"/>
        </row>
        <row r="83">
          <cell r="P83"/>
        </row>
        <row r="84">
          <cell r="P84">
            <v>0</v>
          </cell>
        </row>
        <row r="85">
          <cell r="P85"/>
        </row>
        <row r="86">
          <cell r="P86"/>
        </row>
        <row r="87">
          <cell r="P87">
            <v>0</v>
          </cell>
        </row>
        <row r="88">
          <cell r="P88"/>
        </row>
        <row r="89">
          <cell r="P89"/>
        </row>
        <row r="90">
          <cell r="P90">
            <v>0</v>
          </cell>
        </row>
        <row r="91">
          <cell r="P91"/>
        </row>
        <row r="92">
          <cell r="P92"/>
        </row>
        <row r="93">
          <cell r="P93">
            <v>0</v>
          </cell>
        </row>
        <row r="94">
          <cell r="P94"/>
        </row>
        <row r="95">
          <cell r="P95"/>
        </row>
        <row r="96">
          <cell r="P96">
            <v>0</v>
          </cell>
        </row>
        <row r="97">
          <cell r="P97"/>
        </row>
        <row r="98">
          <cell r="P98"/>
        </row>
        <row r="99">
          <cell r="P99">
            <v>0</v>
          </cell>
        </row>
        <row r="100">
          <cell r="P100"/>
        </row>
        <row r="101">
          <cell r="P101"/>
        </row>
        <row r="102">
          <cell r="P102">
            <v>0</v>
          </cell>
        </row>
        <row r="103">
          <cell r="P103"/>
        </row>
        <row r="104">
          <cell r="P104"/>
        </row>
        <row r="105">
          <cell r="P105">
            <v>0</v>
          </cell>
        </row>
        <row r="106">
          <cell r="P106"/>
        </row>
        <row r="107">
          <cell r="P107"/>
        </row>
        <row r="108">
          <cell r="P108">
            <v>0</v>
          </cell>
        </row>
        <row r="109">
          <cell r="P109"/>
        </row>
        <row r="110">
          <cell r="P110"/>
        </row>
        <row r="111">
          <cell r="P111">
            <v>0</v>
          </cell>
        </row>
        <row r="112">
          <cell r="P112"/>
        </row>
        <row r="113">
          <cell r="P113"/>
        </row>
        <row r="114">
          <cell r="P114">
            <v>0</v>
          </cell>
        </row>
        <row r="115">
          <cell r="P115"/>
        </row>
        <row r="116">
          <cell r="P116"/>
        </row>
        <row r="117">
          <cell r="P117">
            <v>0</v>
          </cell>
        </row>
        <row r="118">
          <cell r="P118"/>
        </row>
        <row r="119">
          <cell r="P119"/>
        </row>
        <row r="120">
          <cell r="P120">
            <v>0</v>
          </cell>
        </row>
        <row r="121">
          <cell r="P121"/>
        </row>
        <row r="122">
          <cell r="P122"/>
        </row>
        <row r="123">
          <cell r="P123">
            <v>0</v>
          </cell>
        </row>
        <row r="124">
          <cell r="P124"/>
        </row>
        <row r="125">
          <cell r="P125"/>
        </row>
        <row r="126">
          <cell r="P126">
            <v>0</v>
          </cell>
        </row>
        <row r="127">
          <cell r="P127"/>
        </row>
        <row r="128">
          <cell r="P128"/>
        </row>
        <row r="129">
          <cell r="P129">
            <v>0</v>
          </cell>
        </row>
        <row r="130">
          <cell r="P130"/>
        </row>
        <row r="131">
          <cell r="P131"/>
        </row>
        <row r="132">
          <cell r="P132">
            <v>0</v>
          </cell>
        </row>
        <row r="133">
          <cell r="P133"/>
        </row>
        <row r="134">
          <cell r="P134"/>
        </row>
        <row r="135">
          <cell r="P135">
            <v>0</v>
          </cell>
        </row>
        <row r="136">
          <cell r="P136"/>
        </row>
        <row r="137">
          <cell r="P137"/>
        </row>
        <row r="138">
          <cell r="P138">
            <v>0</v>
          </cell>
        </row>
        <row r="139">
          <cell r="P139"/>
        </row>
        <row r="140">
          <cell r="P140"/>
        </row>
        <row r="141">
          <cell r="P141">
            <v>0</v>
          </cell>
        </row>
        <row r="142">
          <cell r="P142"/>
        </row>
        <row r="143">
          <cell r="P143"/>
        </row>
        <row r="144">
          <cell r="P144">
            <v>0</v>
          </cell>
        </row>
        <row r="145">
          <cell r="P145"/>
        </row>
        <row r="146">
          <cell r="P146"/>
        </row>
        <row r="147">
          <cell r="P147">
            <v>0</v>
          </cell>
        </row>
        <row r="148">
          <cell r="P148"/>
        </row>
        <row r="149">
          <cell r="P149"/>
        </row>
        <row r="150">
          <cell r="P150">
            <v>0</v>
          </cell>
        </row>
        <row r="151">
          <cell r="P151"/>
        </row>
        <row r="152">
          <cell r="P152"/>
        </row>
        <row r="153">
          <cell r="P153">
            <v>0</v>
          </cell>
        </row>
        <row r="154">
          <cell r="P154">
            <v>0</v>
          </cell>
        </row>
        <row r="155">
          <cell r="P155">
            <v>0</v>
          </cell>
        </row>
        <row r="156">
          <cell r="P156">
            <v>0</v>
          </cell>
        </row>
        <row r="157">
          <cell r="P157">
            <v>0</v>
          </cell>
        </row>
        <row r="158">
          <cell r="P158"/>
        </row>
        <row r="159">
          <cell r="P159"/>
        </row>
        <row r="160">
          <cell r="P160">
            <v>0</v>
          </cell>
        </row>
        <row r="161">
          <cell r="P161"/>
        </row>
        <row r="162">
          <cell r="P162"/>
        </row>
        <row r="163">
          <cell r="P163">
            <v>0</v>
          </cell>
        </row>
        <row r="164">
          <cell r="P164"/>
        </row>
        <row r="165">
          <cell r="P165"/>
        </row>
        <row r="166">
          <cell r="P166">
            <v>0</v>
          </cell>
        </row>
        <row r="167">
          <cell r="P167"/>
        </row>
        <row r="168">
          <cell r="P168"/>
        </row>
        <row r="169">
          <cell r="P169">
            <v>0</v>
          </cell>
        </row>
        <row r="170">
          <cell r="P170"/>
        </row>
        <row r="171">
          <cell r="P171"/>
        </row>
        <row r="172">
          <cell r="P172">
            <v>0</v>
          </cell>
        </row>
        <row r="173">
          <cell r="P173">
            <v>0</v>
          </cell>
        </row>
        <row r="174">
          <cell r="P174">
            <v>0</v>
          </cell>
        </row>
        <row r="175">
          <cell r="P175">
            <v>0</v>
          </cell>
        </row>
        <row r="176">
          <cell r="P176"/>
        </row>
        <row r="177">
          <cell r="P177"/>
        </row>
        <row r="178">
          <cell r="P178">
            <v>0</v>
          </cell>
        </row>
        <row r="179">
          <cell r="P179"/>
        </row>
        <row r="180">
          <cell r="P180"/>
        </row>
        <row r="181">
          <cell r="P181">
            <v>0</v>
          </cell>
        </row>
        <row r="182">
          <cell r="P182"/>
        </row>
        <row r="183">
          <cell r="P183"/>
        </row>
        <row r="184">
          <cell r="P184">
            <v>0</v>
          </cell>
        </row>
        <row r="185">
          <cell r="P185"/>
        </row>
        <row r="186">
          <cell r="P186"/>
        </row>
        <row r="187">
          <cell r="P187">
            <v>0</v>
          </cell>
        </row>
        <row r="188">
          <cell r="P188"/>
        </row>
        <row r="189">
          <cell r="P189"/>
        </row>
        <row r="190">
          <cell r="P190">
            <v>0</v>
          </cell>
        </row>
        <row r="191">
          <cell r="P191">
            <v>0</v>
          </cell>
        </row>
        <row r="192">
          <cell r="P192">
            <v>0</v>
          </cell>
        </row>
        <row r="193">
          <cell r="P193">
            <v>0</v>
          </cell>
        </row>
        <row r="194">
          <cell r="P194"/>
        </row>
        <row r="195">
          <cell r="P195"/>
        </row>
        <row r="196">
          <cell r="P196">
            <v>0</v>
          </cell>
        </row>
        <row r="197">
          <cell r="P197"/>
        </row>
        <row r="198">
          <cell r="P198"/>
        </row>
        <row r="199">
          <cell r="P199">
            <v>0</v>
          </cell>
        </row>
        <row r="200">
          <cell r="P200">
            <v>0</v>
          </cell>
        </row>
        <row r="201">
          <cell r="P201">
            <v>0</v>
          </cell>
        </row>
        <row r="202">
          <cell r="P202">
            <v>0</v>
          </cell>
        </row>
        <row r="203">
          <cell r="P203"/>
        </row>
        <row r="204">
          <cell r="P204"/>
        </row>
        <row r="205">
          <cell r="P205">
            <v>0</v>
          </cell>
        </row>
        <row r="206">
          <cell r="P206"/>
        </row>
        <row r="207">
          <cell r="P207"/>
        </row>
        <row r="208">
          <cell r="P208">
            <v>0</v>
          </cell>
        </row>
        <row r="209">
          <cell r="P209"/>
        </row>
        <row r="210">
          <cell r="P210"/>
        </row>
        <row r="211">
          <cell r="P211">
            <v>0</v>
          </cell>
        </row>
        <row r="212">
          <cell r="P212"/>
        </row>
        <row r="213">
          <cell r="P213"/>
        </row>
        <row r="214">
          <cell r="P214">
            <v>0</v>
          </cell>
        </row>
        <row r="215">
          <cell r="P215"/>
        </row>
        <row r="216">
          <cell r="P216"/>
        </row>
        <row r="217">
          <cell r="P217">
            <v>0</v>
          </cell>
        </row>
        <row r="218">
          <cell r="P218"/>
        </row>
        <row r="219">
          <cell r="P219"/>
        </row>
        <row r="220">
          <cell r="P220">
            <v>0</v>
          </cell>
        </row>
        <row r="221">
          <cell r="P221">
            <v>0</v>
          </cell>
        </row>
        <row r="222">
          <cell r="P222">
            <v>0</v>
          </cell>
        </row>
        <row r="223">
          <cell r="P223">
            <v>0</v>
          </cell>
        </row>
        <row r="224">
          <cell r="P224"/>
        </row>
        <row r="225">
          <cell r="P225"/>
        </row>
        <row r="226">
          <cell r="P226">
            <v>0</v>
          </cell>
        </row>
        <row r="227">
          <cell r="P227"/>
        </row>
        <row r="228">
          <cell r="P228"/>
        </row>
        <row r="229">
          <cell r="P229">
            <v>0</v>
          </cell>
        </row>
        <row r="230">
          <cell r="P230"/>
        </row>
        <row r="231">
          <cell r="P231"/>
        </row>
        <row r="232">
          <cell r="P232">
            <v>0</v>
          </cell>
        </row>
        <row r="233">
          <cell r="P233"/>
        </row>
        <row r="234">
          <cell r="P234"/>
        </row>
        <row r="235">
          <cell r="P235">
            <v>0</v>
          </cell>
        </row>
        <row r="236">
          <cell r="P236"/>
        </row>
        <row r="237">
          <cell r="P237"/>
        </row>
        <row r="238">
          <cell r="P238">
            <v>0</v>
          </cell>
        </row>
        <row r="239">
          <cell r="P239"/>
        </row>
        <row r="240">
          <cell r="P240"/>
        </row>
        <row r="241">
          <cell r="P241">
            <v>0</v>
          </cell>
        </row>
        <row r="242">
          <cell r="P242"/>
        </row>
        <row r="243">
          <cell r="P243"/>
        </row>
        <row r="244">
          <cell r="P244">
            <v>0</v>
          </cell>
        </row>
        <row r="245">
          <cell r="P245"/>
        </row>
        <row r="246">
          <cell r="P246"/>
        </row>
        <row r="247">
          <cell r="P247">
            <v>0</v>
          </cell>
        </row>
        <row r="248">
          <cell r="P248"/>
        </row>
        <row r="249">
          <cell r="P249"/>
        </row>
        <row r="250">
          <cell r="P250">
            <v>0</v>
          </cell>
        </row>
        <row r="251">
          <cell r="P251"/>
        </row>
        <row r="252">
          <cell r="P252"/>
        </row>
        <row r="253">
          <cell r="P253">
            <v>0</v>
          </cell>
        </row>
        <row r="254">
          <cell r="P254">
            <v>0</v>
          </cell>
        </row>
        <row r="255">
          <cell r="P255">
            <v>0</v>
          </cell>
        </row>
        <row r="256">
          <cell r="P256">
            <v>0</v>
          </cell>
        </row>
        <row r="257">
          <cell r="P257"/>
        </row>
        <row r="258">
          <cell r="P258"/>
        </row>
        <row r="259">
          <cell r="P259"/>
        </row>
        <row r="260">
          <cell r="P260">
            <v>0</v>
          </cell>
        </row>
        <row r="261">
          <cell r="P261"/>
        </row>
        <row r="262">
          <cell r="P262"/>
        </row>
        <row r="263">
          <cell r="P263"/>
        </row>
        <row r="264">
          <cell r="P264">
            <v>0</v>
          </cell>
        </row>
        <row r="265">
          <cell r="P265"/>
        </row>
        <row r="266">
          <cell r="P266"/>
        </row>
        <row r="267">
          <cell r="P267">
            <v>0</v>
          </cell>
        </row>
        <row r="268">
          <cell r="P268">
            <v>0</v>
          </cell>
        </row>
        <row r="269">
          <cell r="P269">
            <v>0</v>
          </cell>
        </row>
        <row r="270">
          <cell r="P270">
            <v>0</v>
          </cell>
        </row>
        <row r="271">
          <cell r="P271">
            <v>0</v>
          </cell>
        </row>
        <row r="272">
          <cell r="P272"/>
        </row>
        <row r="273">
          <cell r="P273"/>
        </row>
        <row r="274">
          <cell r="P274">
            <v>0</v>
          </cell>
        </row>
        <row r="275">
          <cell r="P275"/>
        </row>
        <row r="276">
          <cell r="P276"/>
        </row>
        <row r="277">
          <cell r="P277">
            <v>0</v>
          </cell>
        </row>
        <row r="278">
          <cell r="P278">
            <v>0</v>
          </cell>
        </row>
        <row r="279">
          <cell r="P279">
            <v>0</v>
          </cell>
        </row>
        <row r="280">
          <cell r="P280">
            <v>0</v>
          </cell>
        </row>
        <row r="281">
          <cell r="P281"/>
        </row>
        <row r="282">
          <cell r="P282"/>
        </row>
        <row r="283">
          <cell r="P283">
            <v>0</v>
          </cell>
        </row>
        <row r="284">
          <cell r="P284"/>
        </row>
        <row r="285">
          <cell r="P285"/>
        </row>
        <row r="286">
          <cell r="P286">
            <v>0</v>
          </cell>
        </row>
        <row r="287">
          <cell r="P287"/>
        </row>
        <row r="288">
          <cell r="P288"/>
        </row>
        <row r="289">
          <cell r="P289">
            <v>0</v>
          </cell>
        </row>
        <row r="290">
          <cell r="P290"/>
        </row>
        <row r="291">
          <cell r="P291"/>
        </row>
        <row r="292">
          <cell r="P292">
            <v>0</v>
          </cell>
        </row>
        <row r="293">
          <cell r="P293">
            <v>0</v>
          </cell>
        </row>
        <row r="294">
          <cell r="P294">
            <v>0</v>
          </cell>
        </row>
        <row r="295">
          <cell r="P295">
            <v>0</v>
          </cell>
        </row>
        <row r="296">
          <cell r="P296"/>
        </row>
        <row r="297">
          <cell r="P297"/>
        </row>
        <row r="298">
          <cell r="P298">
            <v>0</v>
          </cell>
        </row>
        <row r="299">
          <cell r="P299"/>
        </row>
        <row r="300">
          <cell r="P300"/>
        </row>
        <row r="301">
          <cell r="P301">
            <v>0</v>
          </cell>
        </row>
        <row r="302">
          <cell r="P302"/>
        </row>
        <row r="303">
          <cell r="P303"/>
        </row>
        <row r="304">
          <cell r="P304">
            <v>0</v>
          </cell>
        </row>
        <row r="305">
          <cell r="P305">
            <v>0</v>
          </cell>
        </row>
        <row r="306">
          <cell r="P306">
            <v>0</v>
          </cell>
        </row>
        <row r="307">
          <cell r="P307">
            <v>0</v>
          </cell>
        </row>
        <row r="308">
          <cell r="P308"/>
        </row>
        <row r="309">
          <cell r="P309"/>
        </row>
        <row r="310">
          <cell r="P310">
            <v>0</v>
          </cell>
        </row>
        <row r="311">
          <cell r="P311"/>
        </row>
        <row r="312">
          <cell r="P312"/>
        </row>
        <row r="313">
          <cell r="P313">
            <v>0</v>
          </cell>
        </row>
        <row r="314">
          <cell r="P314"/>
        </row>
        <row r="315">
          <cell r="P315"/>
        </row>
        <row r="316">
          <cell r="P316">
            <v>0</v>
          </cell>
        </row>
        <row r="317">
          <cell r="P317"/>
        </row>
        <row r="318">
          <cell r="P318"/>
        </row>
        <row r="319">
          <cell r="P319">
            <v>0</v>
          </cell>
        </row>
        <row r="320">
          <cell r="P320"/>
        </row>
        <row r="321">
          <cell r="P321"/>
        </row>
        <row r="322">
          <cell r="P322">
            <v>0</v>
          </cell>
        </row>
        <row r="323">
          <cell r="P323"/>
        </row>
        <row r="324">
          <cell r="P324"/>
        </row>
        <row r="325">
          <cell r="P325">
            <v>0</v>
          </cell>
        </row>
        <row r="326">
          <cell r="P326">
            <v>0</v>
          </cell>
        </row>
        <row r="327">
          <cell r="P327">
            <v>0</v>
          </cell>
        </row>
        <row r="328">
          <cell r="P328">
            <v>0</v>
          </cell>
        </row>
        <row r="329">
          <cell r="P329"/>
        </row>
        <row r="330">
          <cell r="P330"/>
        </row>
        <row r="331">
          <cell r="P331">
            <v>0</v>
          </cell>
        </row>
        <row r="332">
          <cell r="P332"/>
        </row>
        <row r="333">
          <cell r="P333"/>
        </row>
        <row r="334">
          <cell r="P334">
            <v>0</v>
          </cell>
        </row>
        <row r="335">
          <cell r="P335"/>
        </row>
        <row r="336">
          <cell r="P336"/>
        </row>
        <row r="337">
          <cell r="P337">
            <v>0</v>
          </cell>
        </row>
        <row r="338">
          <cell r="P338"/>
        </row>
        <row r="339">
          <cell r="P339"/>
        </row>
        <row r="340">
          <cell r="P340">
            <v>0</v>
          </cell>
        </row>
        <row r="341">
          <cell r="P341"/>
        </row>
        <row r="342">
          <cell r="P342"/>
        </row>
        <row r="343">
          <cell r="P343">
            <v>0</v>
          </cell>
        </row>
        <row r="344">
          <cell r="P344"/>
        </row>
        <row r="345">
          <cell r="P345"/>
        </row>
        <row r="346">
          <cell r="P346">
            <v>0</v>
          </cell>
        </row>
        <row r="347">
          <cell r="P347"/>
        </row>
        <row r="348">
          <cell r="P348"/>
        </row>
        <row r="349">
          <cell r="P349">
            <v>0</v>
          </cell>
        </row>
        <row r="350">
          <cell r="P350"/>
        </row>
        <row r="351">
          <cell r="P351"/>
        </row>
        <row r="352">
          <cell r="P352">
            <v>0</v>
          </cell>
        </row>
        <row r="353">
          <cell r="P353"/>
        </row>
        <row r="354">
          <cell r="P354"/>
        </row>
        <row r="355">
          <cell r="P355">
            <v>0</v>
          </cell>
        </row>
        <row r="356">
          <cell r="P356"/>
        </row>
        <row r="357">
          <cell r="P357"/>
        </row>
        <row r="358">
          <cell r="P358">
            <v>0</v>
          </cell>
        </row>
        <row r="359">
          <cell r="P359"/>
        </row>
        <row r="360">
          <cell r="P360"/>
        </row>
        <row r="361">
          <cell r="P361">
            <v>0</v>
          </cell>
        </row>
        <row r="362">
          <cell r="P362"/>
        </row>
        <row r="363">
          <cell r="P363"/>
        </row>
        <row r="364">
          <cell r="P364">
            <v>0</v>
          </cell>
        </row>
        <row r="365">
          <cell r="P365"/>
        </row>
        <row r="366">
          <cell r="P366"/>
        </row>
        <row r="367">
          <cell r="P367">
            <v>0</v>
          </cell>
        </row>
        <row r="368">
          <cell r="P368">
            <v>0</v>
          </cell>
        </row>
        <row r="369">
          <cell r="P369">
            <v>0</v>
          </cell>
        </row>
        <row r="370">
          <cell r="P370">
            <v>0</v>
          </cell>
        </row>
        <row r="371">
          <cell r="P371"/>
        </row>
        <row r="372">
          <cell r="P372"/>
        </row>
        <row r="373">
          <cell r="P373">
            <v>0</v>
          </cell>
        </row>
        <row r="374">
          <cell r="P374"/>
        </row>
        <row r="375">
          <cell r="P375"/>
        </row>
        <row r="376">
          <cell r="P376">
            <v>0</v>
          </cell>
        </row>
        <row r="377">
          <cell r="P377"/>
        </row>
        <row r="378">
          <cell r="P378"/>
        </row>
        <row r="379">
          <cell r="P379">
            <v>0</v>
          </cell>
        </row>
        <row r="380">
          <cell r="P380"/>
        </row>
        <row r="381">
          <cell r="P381"/>
        </row>
        <row r="382">
          <cell r="P382">
            <v>0</v>
          </cell>
        </row>
        <row r="383">
          <cell r="P383"/>
        </row>
        <row r="384">
          <cell r="P384"/>
        </row>
        <row r="385">
          <cell r="P385">
            <v>0</v>
          </cell>
        </row>
        <row r="386">
          <cell r="P386">
            <v>0</v>
          </cell>
        </row>
        <row r="387">
          <cell r="P387">
            <v>0</v>
          </cell>
        </row>
        <row r="388">
          <cell r="P388">
            <v>0</v>
          </cell>
        </row>
        <row r="389">
          <cell r="P389"/>
        </row>
        <row r="390">
          <cell r="P390"/>
        </row>
        <row r="391">
          <cell r="P391">
            <v>0</v>
          </cell>
        </row>
        <row r="392">
          <cell r="P392"/>
        </row>
        <row r="393">
          <cell r="P393"/>
        </row>
        <row r="394">
          <cell r="P394">
            <v>0</v>
          </cell>
        </row>
        <row r="395">
          <cell r="P395"/>
        </row>
        <row r="396">
          <cell r="P396"/>
        </row>
        <row r="397">
          <cell r="P397">
            <v>0</v>
          </cell>
        </row>
        <row r="398">
          <cell r="P398"/>
        </row>
        <row r="399">
          <cell r="P399"/>
        </row>
        <row r="400">
          <cell r="P400">
            <v>0</v>
          </cell>
        </row>
        <row r="401">
          <cell r="P401"/>
        </row>
        <row r="402">
          <cell r="P402"/>
        </row>
        <row r="403">
          <cell r="P403">
            <v>0</v>
          </cell>
        </row>
        <row r="404">
          <cell r="P404"/>
        </row>
        <row r="405">
          <cell r="P405"/>
        </row>
        <row r="406">
          <cell r="P406">
            <v>0</v>
          </cell>
        </row>
        <row r="407">
          <cell r="P407"/>
        </row>
        <row r="408">
          <cell r="P408"/>
        </row>
        <row r="409">
          <cell r="P409">
            <v>0</v>
          </cell>
        </row>
        <row r="410">
          <cell r="P410"/>
        </row>
        <row r="411">
          <cell r="P411"/>
        </row>
        <row r="412">
          <cell r="P412">
            <v>0</v>
          </cell>
        </row>
        <row r="413">
          <cell r="P413"/>
        </row>
        <row r="414">
          <cell r="P414"/>
        </row>
        <row r="415">
          <cell r="P415">
            <v>0</v>
          </cell>
        </row>
        <row r="416">
          <cell r="P416"/>
        </row>
        <row r="417">
          <cell r="P417"/>
        </row>
        <row r="418">
          <cell r="P418">
            <v>0</v>
          </cell>
        </row>
        <row r="419">
          <cell r="P419"/>
        </row>
        <row r="420">
          <cell r="P420"/>
        </row>
        <row r="421">
          <cell r="P421">
            <v>0</v>
          </cell>
        </row>
        <row r="422">
          <cell r="P422"/>
        </row>
        <row r="423">
          <cell r="P423"/>
        </row>
        <row r="424">
          <cell r="P424">
            <v>0</v>
          </cell>
        </row>
        <row r="425">
          <cell r="P425">
            <v>0</v>
          </cell>
        </row>
        <row r="426">
          <cell r="P426">
            <v>0</v>
          </cell>
        </row>
        <row r="427">
          <cell r="P427">
            <v>0</v>
          </cell>
        </row>
        <row r="428">
          <cell r="P428"/>
        </row>
        <row r="429">
          <cell r="P429"/>
        </row>
        <row r="430">
          <cell r="P430">
            <v>0</v>
          </cell>
        </row>
        <row r="431">
          <cell r="P431"/>
        </row>
        <row r="432">
          <cell r="P432"/>
        </row>
        <row r="433">
          <cell r="P433">
            <v>0</v>
          </cell>
        </row>
        <row r="434">
          <cell r="P434"/>
        </row>
        <row r="435">
          <cell r="P435"/>
        </row>
        <row r="436">
          <cell r="P436">
            <v>0</v>
          </cell>
        </row>
        <row r="437">
          <cell r="P437"/>
        </row>
        <row r="438">
          <cell r="P438"/>
        </row>
        <row r="439">
          <cell r="P439">
            <v>0</v>
          </cell>
        </row>
        <row r="440">
          <cell r="P440">
            <v>0</v>
          </cell>
        </row>
        <row r="441">
          <cell r="P441">
            <v>0</v>
          </cell>
        </row>
        <row r="442">
          <cell r="P442">
            <v>0</v>
          </cell>
        </row>
        <row r="443">
          <cell r="P443"/>
        </row>
        <row r="444">
          <cell r="P444"/>
        </row>
        <row r="445">
          <cell r="P445">
            <v>0</v>
          </cell>
        </row>
        <row r="446">
          <cell r="P446"/>
        </row>
        <row r="447">
          <cell r="P447"/>
        </row>
        <row r="448">
          <cell r="P448">
            <v>0</v>
          </cell>
        </row>
        <row r="449">
          <cell r="P449"/>
        </row>
        <row r="450">
          <cell r="P450"/>
        </row>
        <row r="451">
          <cell r="P451">
            <v>0</v>
          </cell>
        </row>
        <row r="452">
          <cell r="P452"/>
        </row>
        <row r="453">
          <cell r="P453"/>
        </row>
        <row r="454">
          <cell r="P454">
            <v>0</v>
          </cell>
        </row>
        <row r="455">
          <cell r="P455"/>
        </row>
        <row r="456">
          <cell r="P456"/>
        </row>
        <row r="457">
          <cell r="P457">
            <v>0</v>
          </cell>
        </row>
        <row r="458">
          <cell r="P458"/>
        </row>
        <row r="459">
          <cell r="P459"/>
        </row>
        <row r="460">
          <cell r="P460">
            <v>0</v>
          </cell>
        </row>
        <row r="461">
          <cell r="P461"/>
        </row>
        <row r="462">
          <cell r="P462"/>
        </row>
        <row r="463">
          <cell r="P463">
            <v>0</v>
          </cell>
        </row>
        <row r="464">
          <cell r="P464"/>
        </row>
        <row r="465">
          <cell r="P465"/>
        </row>
        <row r="466">
          <cell r="P466">
            <v>0</v>
          </cell>
        </row>
        <row r="467">
          <cell r="P467">
            <v>0</v>
          </cell>
        </row>
        <row r="468">
          <cell r="P468">
            <v>0</v>
          </cell>
        </row>
        <row r="469">
          <cell r="P469">
            <v>0</v>
          </cell>
        </row>
        <row r="470">
          <cell r="P470"/>
        </row>
        <row r="471">
          <cell r="P471"/>
        </row>
        <row r="472">
          <cell r="P472">
            <v>0</v>
          </cell>
        </row>
        <row r="473">
          <cell r="P473"/>
        </row>
        <row r="474">
          <cell r="P474"/>
        </row>
        <row r="475">
          <cell r="P475"/>
        </row>
        <row r="476">
          <cell r="P476"/>
        </row>
        <row r="477">
          <cell r="P477"/>
        </row>
        <row r="478">
          <cell r="P478">
            <v>0</v>
          </cell>
        </row>
        <row r="479">
          <cell r="P479">
            <v>0</v>
          </cell>
        </row>
        <row r="480">
          <cell r="P480">
            <v>0</v>
          </cell>
        </row>
        <row r="481">
          <cell r="P481">
            <v>0</v>
          </cell>
        </row>
        <row r="482">
          <cell r="P482"/>
        </row>
        <row r="483">
          <cell r="P483"/>
        </row>
        <row r="484">
          <cell r="P484">
            <v>0</v>
          </cell>
        </row>
        <row r="485">
          <cell r="P485"/>
        </row>
        <row r="486">
          <cell r="P486"/>
        </row>
        <row r="487">
          <cell r="P487">
            <v>0</v>
          </cell>
        </row>
        <row r="488">
          <cell r="P488"/>
        </row>
        <row r="489">
          <cell r="P489"/>
        </row>
        <row r="490">
          <cell r="P490">
            <v>0</v>
          </cell>
        </row>
        <row r="491">
          <cell r="P491"/>
        </row>
        <row r="492">
          <cell r="P492"/>
        </row>
        <row r="493">
          <cell r="P493">
            <v>0</v>
          </cell>
        </row>
        <row r="494">
          <cell r="P494"/>
        </row>
        <row r="495">
          <cell r="P495"/>
        </row>
        <row r="496">
          <cell r="P496">
            <v>0</v>
          </cell>
        </row>
        <row r="497">
          <cell r="P497"/>
        </row>
        <row r="498">
          <cell r="P498"/>
        </row>
        <row r="499">
          <cell r="P499">
            <v>0</v>
          </cell>
        </row>
        <row r="500">
          <cell r="P500"/>
        </row>
        <row r="501">
          <cell r="P501"/>
        </row>
        <row r="502">
          <cell r="P502">
            <v>0</v>
          </cell>
        </row>
        <row r="503">
          <cell r="P503"/>
        </row>
        <row r="504">
          <cell r="P504"/>
        </row>
        <row r="505">
          <cell r="P505">
            <v>0</v>
          </cell>
        </row>
        <row r="506">
          <cell r="P506"/>
        </row>
        <row r="507">
          <cell r="P507"/>
        </row>
        <row r="508">
          <cell r="P508">
            <v>0</v>
          </cell>
        </row>
        <row r="509">
          <cell r="P509"/>
        </row>
        <row r="510">
          <cell r="P510"/>
        </row>
        <row r="511">
          <cell r="P511">
            <v>0</v>
          </cell>
        </row>
        <row r="512">
          <cell r="P512">
            <v>0</v>
          </cell>
        </row>
        <row r="513">
          <cell r="P513">
            <v>0</v>
          </cell>
        </row>
        <row r="514">
          <cell r="P514">
            <v>0</v>
          </cell>
        </row>
        <row r="515">
          <cell r="P515"/>
        </row>
        <row r="516">
          <cell r="P516"/>
        </row>
        <row r="517">
          <cell r="P517">
            <v>0</v>
          </cell>
        </row>
        <row r="518">
          <cell r="P518"/>
        </row>
        <row r="519">
          <cell r="P519"/>
        </row>
        <row r="520">
          <cell r="P520">
            <v>0</v>
          </cell>
        </row>
        <row r="521">
          <cell r="P521"/>
        </row>
        <row r="522">
          <cell r="P522"/>
        </row>
        <row r="523">
          <cell r="P523">
            <v>0</v>
          </cell>
        </row>
        <row r="524">
          <cell r="P524"/>
        </row>
        <row r="525">
          <cell r="P525"/>
        </row>
        <row r="526">
          <cell r="P526">
            <v>0</v>
          </cell>
        </row>
        <row r="527">
          <cell r="P527"/>
        </row>
        <row r="528">
          <cell r="P528"/>
        </row>
        <row r="529">
          <cell r="P529">
            <v>0</v>
          </cell>
        </row>
        <row r="530">
          <cell r="P530"/>
        </row>
        <row r="531">
          <cell r="P531"/>
        </row>
        <row r="532">
          <cell r="P532">
            <v>0</v>
          </cell>
        </row>
        <row r="533">
          <cell r="P533">
            <v>0</v>
          </cell>
        </row>
        <row r="534">
          <cell r="P534">
            <v>0</v>
          </cell>
        </row>
        <row r="535">
          <cell r="P535">
            <v>0</v>
          </cell>
        </row>
        <row r="536">
          <cell r="P536"/>
        </row>
        <row r="537">
          <cell r="P537"/>
        </row>
        <row r="538">
          <cell r="P538">
            <v>0</v>
          </cell>
        </row>
        <row r="539">
          <cell r="P539"/>
        </row>
        <row r="540">
          <cell r="P540"/>
        </row>
        <row r="541">
          <cell r="P541">
            <v>0</v>
          </cell>
        </row>
        <row r="542">
          <cell r="P542"/>
        </row>
        <row r="543">
          <cell r="P543"/>
        </row>
        <row r="544">
          <cell r="P544">
            <v>0</v>
          </cell>
        </row>
        <row r="545">
          <cell r="P545"/>
        </row>
        <row r="546">
          <cell r="P546"/>
        </row>
        <row r="547">
          <cell r="P547">
            <v>0</v>
          </cell>
        </row>
        <row r="548">
          <cell r="P548"/>
        </row>
        <row r="549">
          <cell r="P549"/>
        </row>
        <row r="550">
          <cell r="P550">
            <v>0</v>
          </cell>
        </row>
        <row r="551">
          <cell r="P551"/>
        </row>
        <row r="552">
          <cell r="P552"/>
        </row>
        <row r="553">
          <cell r="P553">
            <v>0</v>
          </cell>
        </row>
        <row r="554">
          <cell r="P554"/>
        </row>
        <row r="555">
          <cell r="P555"/>
        </row>
        <row r="556">
          <cell r="P556">
            <v>0</v>
          </cell>
        </row>
        <row r="557">
          <cell r="P557"/>
        </row>
        <row r="558">
          <cell r="P558"/>
        </row>
        <row r="559">
          <cell r="P559">
            <v>0</v>
          </cell>
        </row>
        <row r="560">
          <cell r="P560"/>
        </row>
        <row r="561">
          <cell r="P561"/>
        </row>
        <row r="562">
          <cell r="P562">
            <v>0</v>
          </cell>
        </row>
        <row r="563">
          <cell r="P563"/>
        </row>
        <row r="564">
          <cell r="P564"/>
        </row>
        <row r="565">
          <cell r="P565">
            <v>0</v>
          </cell>
        </row>
        <row r="566">
          <cell r="P566"/>
        </row>
        <row r="567">
          <cell r="P567"/>
        </row>
        <row r="568">
          <cell r="P568">
            <v>0</v>
          </cell>
        </row>
        <row r="569">
          <cell r="P569">
            <v>0</v>
          </cell>
        </row>
        <row r="570">
          <cell r="P570">
            <v>0</v>
          </cell>
        </row>
        <row r="571">
          <cell r="P571">
            <v>0</v>
          </cell>
        </row>
        <row r="572">
          <cell r="P572"/>
        </row>
        <row r="573">
          <cell r="P573"/>
        </row>
        <row r="574">
          <cell r="P574">
            <v>0</v>
          </cell>
        </row>
        <row r="575">
          <cell r="P575"/>
        </row>
        <row r="576">
          <cell r="P576"/>
        </row>
        <row r="577">
          <cell r="P577">
            <v>0</v>
          </cell>
        </row>
        <row r="578">
          <cell r="P578"/>
        </row>
        <row r="579">
          <cell r="P579"/>
        </row>
        <row r="580">
          <cell r="P580">
            <v>0</v>
          </cell>
        </row>
        <row r="581">
          <cell r="P581"/>
        </row>
        <row r="582">
          <cell r="P582"/>
        </row>
        <row r="583">
          <cell r="P583">
            <v>0</v>
          </cell>
        </row>
        <row r="584">
          <cell r="P584"/>
        </row>
        <row r="585">
          <cell r="P585"/>
        </row>
        <row r="586">
          <cell r="P586">
            <v>0</v>
          </cell>
        </row>
        <row r="587">
          <cell r="P587"/>
        </row>
        <row r="588">
          <cell r="P588"/>
        </row>
        <row r="589">
          <cell r="P589">
            <v>0</v>
          </cell>
        </row>
        <row r="590">
          <cell r="P590">
            <v>0</v>
          </cell>
        </row>
        <row r="591">
          <cell r="P591">
            <v>0</v>
          </cell>
        </row>
        <row r="592">
          <cell r="P592">
            <v>0</v>
          </cell>
        </row>
        <row r="593">
          <cell r="P593"/>
        </row>
        <row r="594">
          <cell r="P594"/>
        </row>
        <row r="595">
          <cell r="P595">
            <v>0</v>
          </cell>
        </row>
        <row r="596">
          <cell r="P596">
            <v>0</v>
          </cell>
        </row>
        <row r="597">
          <cell r="P597">
            <v>0</v>
          </cell>
        </row>
        <row r="598">
          <cell r="P598">
            <v>0</v>
          </cell>
        </row>
        <row r="599">
          <cell r="P599"/>
        </row>
        <row r="600">
          <cell r="P600"/>
        </row>
        <row r="601">
          <cell r="P601">
            <v>0</v>
          </cell>
        </row>
        <row r="602">
          <cell r="P602"/>
        </row>
        <row r="603">
          <cell r="P603"/>
        </row>
        <row r="604">
          <cell r="P604">
            <v>0</v>
          </cell>
        </row>
        <row r="605">
          <cell r="P605"/>
        </row>
        <row r="606">
          <cell r="P606"/>
        </row>
        <row r="607">
          <cell r="P607">
            <v>0</v>
          </cell>
        </row>
        <row r="608">
          <cell r="P608"/>
        </row>
        <row r="609">
          <cell r="P609"/>
        </row>
        <row r="610">
          <cell r="P610">
            <v>0</v>
          </cell>
        </row>
        <row r="611">
          <cell r="P611">
            <v>0</v>
          </cell>
        </row>
        <row r="612">
          <cell r="P612">
            <v>0</v>
          </cell>
        </row>
        <row r="613">
          <cell r="P613">
            <v>0</v>
          </cell>
        </row>
        <row r="614">
          <cell r="P614">
            <v>0</v>
          </cell>
        </row>
        <row r="615">
          <cell r="P615">
            <v>0</v>
          </cell>
        </row>
        <row r="616">
          <cell r="P616">
            <v>0</v>
          </cell>
        </row>
        <row r="617">
          <cell r="P617">
            <v>0</v>
          </cell>
        </row>
      </sheetData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__.2016"/>
      <sheetName val="стат1"/>
      <sheetName val="Питома вага по регіонах"/>
      <sheetName val="Лист2"/>
      <sheetName val="Диаграмма1"/>
      <sheetName val="середні дози"/>
      <sheetName val="Середня доза препаратів"/>
      <sheetName val="динамика ЗПТ"/>
      <sheetName val="Діаграми динамики"/>
    </sheetNames>
    <sheetDataSet>
      <sheetData sheetId="0">
        <row r="3">
          <cell r="P3"/>
        </row>
        <row r="4">
          <cell r="P4"/>
        </row>
        <row r="5">
          <cell r="P5">
            <v>0</v>
          </cell>
        </row>
        <row r="6">
          <cell r="P6"/>
        </row>
        <row r="7">
          <cell r="P7"/>
        </row>
        <row r="8">
          <cell r="P8">
            <v>0</v>
          </cell>
        </row>
        <row r="9">
          <cell r="P9"/>
        </row>
        <row r="10">
          <cell r="P10"/>
        </row>
        <row r="11">
          <cell r="P11">
            <v>0</v>
          </cell>
        </row>
        <row r="12">
          <cell r="P12"/>
        </row>
        <row r="13">
          <cell r="P13"/>
        </row>
        <row r="14">
          <cell r="P14">
            <v>0</v>
          </cell>
        </row>
        <row r="15">
          <cell r="P15"/>
        </row>
        <row r="16">
          <cell r="P16"/>
        </row>
        <row r="17">
          <cell r="P17">
            <v>0</v>
          </cell>
        </row>
        <row r="18">
          <cell r="P18"/>
        </row>
        <row r="19">
          <cell r="P19"/>
        </row>
        <row r="20">
          <cell r="P20">
            <v>0</v>
          </cell>
        </row>
        <row r="21">
          <cell r="P21"/>
        </row>
        <row r="22">
          <cell r="P22"/>
        </row>
        <row r="23">
          <cell r="P23">
            <v>0</v>
          </cell>
        </row>
        <row r="24">
          <cell r="P24"/>
        </row>
        <row r="25">
          <cell r="P25"/>
        </row>
        <row r="26">
          <cell r="P26">
            <v>0</v>
          </cell>
        </row>
        <row r="27">
          <cell r="P27"/>
        </row>
        <row r="28">
          <cell r="P28"/>
        </row>
        <row r="29">
          <cell r="P29">
            <v>0</v>
          </cell>
        </row>
        <row r="30">
          <cell r="P30"/>
        </row>
        <row r="31">
          <cell r="P31"/>
        </row>
        <row r="32">
          <cell r="P32">
            <v>0</v>
          </cell>
        </row>
        <row r="33">
          <cell r="P33"/>
        </row>
        <row r="34">
          <cell r="P34"/>
        </row>
        <row r="35">
          <cell r="P35">
            <v>0</v>
          </cell>
        </row>
        <row r="36">
          <cell r="P36"/>
        </row>
        <row r="37">
          <cell r="P37"/>
        </row>
        <row r="38">
          <cell r="P38">
            <v>0</v>
          </cell>
        </row>
        <row r="39">
          <cell r="P39"/>
        </row>
        <row r="40">
          <cell r="P40"/>
        </row>
        <row r="41">
          <cell r="P41">
            <v>0</v>
          </cell>
        </row>
        <row r="42">
          <cell r="P42"/>
        </row>
        <row r="43">
          <cell r="P43"/>
        </row>
        <row r="44">
          <cell r="P44">
            <v>0</v>
          </cell>
        </row>
        <row r="45">
          <cell r="P45"/>
        </row>
        <row r="46">
          <cell r="P46"/>
        </row>
        <row r="47">
          <cell r="P47">
            <v>0</v>
          </cell>
        </row>
        <row r="48">
          <cell r="P48"/>
        </row>
        <row r="49">
          <cell r="P49"/>
        </row>
        <row r="50">
          <cell r="P50">
            <v>0</v>
          </cell>
        </row>
        <row r="51">
          <cell r="P51">
            <v>0</v>
          </cell>
        </row>
        <row r="52">
          <cell r="P52">
            <v>0</v>
          </cell>
        </row>
        <row r="53">
          <cell r="P53">
            <v>0</v>
          </cell>
        </row>
        <row r="54">
          <cell r="P54"/>
        </row>
        <row r="55">
          <cell r="P55"/>
        </row>
        <row r="56">
          <cell r="P56">
            <v>0</v>
          </cell>
        </row>
        <row r="57">
          <cell r="P57"/>
        </row>
        <row r="58">
          <cell r="P58"/>
        </row>
        <row r="59">
          <cell r="P59">
            <v>0</v>
          </cell>
        </row>
        <row r="60">
          <cell r="P60"/>
        </row>
        <row r="61">
          <cell r="P61"/>
        </row>
        <row r="62">
          <cell r="P62">
            <v>0</v>
          </cell>
        </row>
        <row r="63">
          <cell r="P63"/>
        </row>
        <row r="64">
          <cell r="P64"/>
        </row>
        <row r="65">
          <cell r="P65">
            <v>0</v>
          </cell>
        </row>
        <row r="66">
          <cell r="P66"/>
        </row>
        <row r="67">
          <cell r="P67"/>
        </row>
        <row r="68">
          <cell r="P68">
            <v>0</v>
          </cell>
        </row>
        <row r="69">
          <cell r="P69"/>
        </row>
        <row r="70">
          <cell r="P70"/>
        </row>
        <row r="71">
          <cell r="P71">
            <v>0</v>
          </cell>
        </row>
        <row r="72">
          <cell r="P72"/>
        </row>
        <row r="73">
          <cell r="P73"/>
        </row>
        <row r="74">
          <cell r="P74">
            <v>0</v>
          </cell>
        </row>
        <row r="75">
          <cell r="P75">
            <v>0</v>
          </cell>
        </row>
        <row r="76">
          <cell r="P76">
            <v>0</v>
          </cell>
        </row>
        <row r="77">
          <cell r="P77">
            <v>0</v>
          </cell>
        </row>
        <row r="78">
          <cell r="P78"/>
        </row>
        <row r="79">
          <cell r="P79"/>
        </row>
        <row r="80">
          <cell r="P80"/>
        </row>
        <row r="81">
          <cell r="P81">
            <v>0</v>
          </cell>
        </row>
        <row r="82">
          <cell r="P82"/>
        </row>
        <row r="83">
          <cell r="P83"/>
        </row>
        <row r="84">
          <cell r="P84">
            <v>0</v>
          </cell>
        </row>
        <row r="85">
          <cell r="P85"/>
        </row>
        <row r="86">
          <cell r="P86"/>
        </row>
        <row r="87">
          <cell r="P87">
            <v>0</v>
          </cell>
        </row>
        <row r="88">
          <cell r="P88"/>
        </row>
        <row r="89">
          <cell r="P89"/>
        </row>
        <row r="90">
          <cell r="P90">
            <v>0</v>
          </cell>
        </row>
        <row r="91">
          <cell r="P91"/>
        </row>
        <row r="92">
          <cell r="P92"/>
        </row>
        <row r="93">
          <cell r="P93">
            <v>0</v>
          </cell>
        </row>
        <row r="94">
          <cell r="P94"/>
        </row>
        <row r="95">
          <cell r="P95"/>
        </row>
        <row r="96">
          <cell r="P96">
            <v>0</v>
          </cell>
        </row>
        <row r="97">
          <cell r="P97"/>
        </row>
        <row r="98">
          <cell r="P98"/>
        </row>
        <row r="99">
          <cell r="P99">
            <v>0</v>
          </cell>
        </row>
        <row r="100">
          <cell r="P100"/>
        </row>
        <row r="101">
          <cell r="P101"/>
        </row>
        <row r="102">
          <cell r="P102">
            <v>0</v>
          </cell>
        </row>
        <row r="103">
          <cell r="P103"/>
        </row>
        <row r="104">
          <cell r="P104"/>
        </row>
        <row r="105">
          <cell r="P105">
            <v>0</v>
          </cell>
        </row>
        <row r="106">
          <cell r="P106"/>
        </row>
        <row r="107">
          <cell r="P107"/>
        </row>
        <row r="108">
          <cell r="P108">
            <v>0</v>
          </cell>
        </row>
        <row r="109">
          <cell r="P109"/>
        </row>
        <row r="110">
          <cell r="P110"/>
        </row>
        <row r="111">
          <cell r="P111">
            <v>0</v>
          </cell>
        </row>
        <row r="112">
          <cell r="P112"/>
        </row>
        <row r="113">
          <cell r="P113"/>
        </row>
        <row r="114">
          <cell r="P114">
            <v>0</v>
          </cell>
        </row>
        <row r="115">
          <cell r="P115"/>
        </row>
        <row r="116">
          <cell r="P116"/>
        </row>
        <row r="117">
          <cell r="P117">
            <v>0</v>
          </cell>
        </row>
        <row r="118">
          <cell r="P118"/>
        </row>
        <row r="119">
          <cell r="P119"/>
        </row>
        <row r="120">
          <cell r="P120">
            <v>0</v>
          </cell>
        </row>
        <row r="121">
          <cell r="P121"/>
        </row>
        <row r="122">
          <cell r="P122"/>
        </row>
        <row r="123">
          <cell r="P123">
            <v>0</v>
          </cell>
        </row>
        <row r="124">
          <cell r="P124"/>
        </row>
        <row r="125">
          <cell r="P125"/>
        </row>
        <row r="126">
          <cell r="P126">
            <v>0</v>
          </cell>
        </row>
        <row r="127">
          <cell r="P127"/>
        </row>
        <row r="128">
          <cell r="P128"/>
        </row>
        <row r="129">
          <cell r="P129">
            <v>0</v>
          </cell>
        </row>
        <row r="130">
          <cell r="P130"/>
        </row>
        <row r="131">
          <cell r="P131"/>
        </row>
        <row r="132">
          <cell r="P132">
            <v>0</v>
          </cell>
        </row>
        <row r="133">
          <cell r="P133"/>
        </row>
        <row r="134">
          <cell r="P134"/>
        </row>
        <row r="135">
          <cell r="P135">
            <v>0</v>
          </cell>
        </row>
        <row r="136">
          <cell r="P136"/>
        </row>
        <row r="137">
          <cell r="P137"/>
        </row>
        <row r="138">
          <cell r="P138">
            <v>0</v>
          </cell>
        </row>
        <row r="139">
          <cell r="P139"/>
        </row>
        <row r="140">
          <cell r="P140"/>
        </row>
        <row r="141">
          <cell r="P141">
            <v>0</v>
          </cell>
        </row>
        <row r="142">
          <cell r="P142"/>
        </row>
        <row r="143">
          <cell r="P143"/>
        </row>
        <row r="144">
          <cell r="P144">
            <v>0</v>
          </cell>
        </row>
        <row r="145">
          <cell r="P145"/>
        </row>
        <row r="146">
          <cell r="P146"/>
        </row>
        <row r="147">
          <cell r="P147">
            <v>0</v>
          </cell>
        </row>
        <row r="148">
          <cell r="P148"/>
        </row>
        <row r="149">
          <cell r="P149"/>
        </row>
        <row r="150">
          <cell r="P150">
            <v>0</v>
          </cell>
        </row>
        <row r="151">
          <cell r="P151"/>
        </row>
        <row r="152">
          <cell r="P152"/>
        </row>
        <row r="153">
          <cell r="P153">
            <v>0</v>
          </cell>
        </row>
        <row r="154">
          <cell r="P154">
            <v>0</v>
          </cell>
        </row>
        <row r="155">
          <cell r="P155">
            <v>0</v>
          </cell>
        </row>
        <row r="156">
          <cell r="P156">
            <v>0</v>
          </cell>
        </row>
        <row r="157">
          <cell r="P157">
            <v>0</v>
          </cell>
        </row>
        <row r="158">
          <cell r="P158"/>
        </row>
        <row r="159">
          <cell r="P159"/>
        </row>
        <row r="160">
          <cell r="P160">
            <v>0</v>
          </cell>
        </row>
        <row r="161">
          <cell r="P161"/>
        </row>
        <row r="162">
          <cell r="P162"/>
        </row>
        <row r="163">
          <cell r="P163">
            <v>0</v>
          </cell>
        </row>
        <row r="164">
          <cell r="P164"/>
        </row>
        <row r="165">
          <cell r="P165"/>
        </row>
        <row r="166">
          <cell r="P166">
            <v>0</v>
          </cell>
        </row>
        <row r="167">
          <cell r="P167"/>
        </row>
        <row r="168">
          <cell r="P168"/>
        </row>
        <row r="169">
          <cell r="P169">
            <v>0</v>
          </cell>
        </row>
        <row r="170">
          <cell r="P170"/>
        </row>
        <row r="171">
          <cell r="P171"/>
        </row>
        <row r="172">
          <cell r="P172">
            <v>0</v>
          </cell>
        </row>
        <row r="173">
          <cell r="P173">
            <v>0</v>
          </cell>
        </row>
        <row r="174">
          <cell r="P174">
            <v>0</v>
          </cell>
        </row>
        <row r="175">
          <cell r="P175">
            <v>0</v>
          </cell>
        </row>
        <row r="176">
          <cell r="P176"/>
        </row>
        <row r="177">
          <cell r="P177"/>
        </row>
        <row r="178">
          <cell r="P178">
            <v>0</v>
          </cell>
        </row>
        <row r="179">
          <cell r="P179"/>
        </row>
        <row r="180">
          <cell r="P180"/>
        </row>
        <row r="181">
          <cell r="P181">
            <v>0</v>
          </cell>
        </row>
        <row r="182">
          <cell r="P182"/>
        </row>
        <row r="183">
          <cell r="P183"/>
        </row>
        <row r="184">
          <cell r="P184">
            <v>0</v>
          </cell>
        </row>
        <row r="185">
          <cell r="P185"/>
        </row>
        <row r="186">
          <cell r="P186"/>
        </row>
        <row r="187">
          <cell r="P187">
            <v>0</v>
          </cell>
        </row>
        <row r="188">
          <cell r="P188"/>
        </row>
        <row r="189">
          <cell r="P189"/>
        </row>
        <row r="190">
          <cell r="P190">
            <v>0</v>
          </cell>
        </row>
        <row r="191">
          <cell r="P191">
            <v>0</v>
          </cell>
        </row>
        <row r="192">
          <cell r="P192">
            <v>0</v>
          </cell>
        </row>
        <row r="193">
          <cell r="P193">
            <v>0</v>
          </cell>
        </row>
        <row r="194">
          <cell r="P194"/>
        </row>
        <row r="195">
          <cell r="P195"/>
        </row>
        <row r="196">
          <cell r="P196">
            <v>0</v>
          </cell>
        </row>
        <row r="197">
          <cell r="P197"/>
        </row>
        <row r="198">
          <cell r="P198"/>
        </row>
        <row r="199">
          <cell r="P199">
            <v>0</v>
          </cell>
        </row>
        <row r="200">
          <cell r="P200">
            <v>0</v>
          </cell>
        </row>
        <row r="201">
          <cell r="P201">
            <v>0</v>
          </cell>
        </row>
        <row r="202">
          <cell r="P202">
            <v>0</v>
          </cell>
        </row>
        <row r="203">
          <cell r="P203"/>
        </row>
        <row r="204">
          <cell r="P204"/>
        </row>
        <row r="205">
          <cell r="P205">
            <v>0</v>
          </cell>
        </row>
        <row r="206">
          <cell r="P206"/>
        </row>
        <row r="207">
          <cell r="P207"/>
        </row>
        <row r="208">
          <cell r="P208">
            <v>0</v>
          </cell>
        </row>
        <row r="209">
          <cell r="P209"/>
        </row>
        <row r="210">
          <cell r="P210"/>
        </row>
        <row r="211">
          <cell r="P211">
            <v>0</v>
          </cell>
        </row>
        <row r="212">
          <cell r="P212"/>
        </row>
        <row r="213">
          <cell r="P213"/>
        </row>
        <row r="214">
          <cell r="P214">
            <v>0</v>
          </cell>
        </row>
        <row r="215">
          <cell r="P215"/>
        </row>
        <row r="216">
          <cell r="P216"/>
        </row>
        <row r="217">
          <cell r="P217">
            <v>0</v>
          </cell>
        </row>
        <row r="218">
          <cell r="P218"/>
        </row>
        <row r="219">
          <cell r="P219"/>
        </row>
        <row r="220">
          <cell r="P220">
            <v>0</v>
          </cell>
        </row>
        <row r="221">
          <cell r="P221">
            <v>0</v>
          </cell>
        </row>
        <row r="222">
          <cell r="P222">
            <v>0</v>
          </cell>
        </row>
        <row r="223">
          <cell r="P223">
            <v>0</v>
          </cell>
        </row>
        <row r="224">
          <cell r="P224"/>
        </row>
        <row r="225">
          <cell r="P225"/>
        </row>
        <row r="226">
          <cell r="P226">
            <v>0</v>
          </cell>
        </row>
        <row r="227">
          <cell r="P227"/>
        </row>
        <row r="228">
          <cell r="P228"/>
        </row>
        <row r="229">
          <cell r="P229">
            <v>0</v>
          </cell>
        </row>
        <row r="230">
          <cell r="P230"/>
        </row>
        <row r="231">
          <cell r="P231"/>
        </row>
        <row r="232">
          <cell r="P232">
            <v>0</v>
          </cell>
        </row>
        <row r="233">
          <cell r="P233"/>
        </row>
        <row r="234">
          <cell r="P234"/>
        </row>
        <row r="235">
          <cell r="P235">
            <v>0</v>
          </cell>
        </row>
        <row r="236">
          <cell r="P236"/>
        </row>
        <row r="237">
          <cell r="P237"/>
        </row>
        <row r="238">
          <cell r="P238">
            <v>0</v>
          </cell>
        </row>
        <row r="239">
          <cell r="P239"/>
        </row>
        <row r="240">
          <cell r="P240"/>
        </row>
        <row r="241">
          <cell r="P241">
            <v>0</v>
          </cell>
        </row>
        <row r="242">
          <cell r="P242"/>
        </row>
        <row r="243">
          <cell r="P243"/>
        </row>
        <row r="244">
          <cell r="P244">
            <v>0</v>
          </cell>
        </row>
        <row r="245">
          <cell r="P245"/>
        </row>
        <row r="246">
          <cell r="P246"/>
        </row>
        <row r="247">
          <cell r="P247">
            <v>0</v>
          </cell>
        </row>
        <row r="248">
          <cell r="P248"/>
        </row>
        <row r="249">
          <cell r="P249"/>
        </row>
        <row r="250">
          <cell r="P250">
            <v>0</v>
          </cell>
        </row>
        <row r="251">
          <cell r="P251"/>
        </row>
        <row r="252">
          <cell r="P252"/>
        </row>
        <row r="253">
          <cell r="P253">
            <v>0</v>
          </cell>
        </row>
        <row r="254">
          <cell r="P254">
            <v>0</v>
          </cell>
        </row>
        <row r="255">
          <cell r="P255">
            <v>0</v>
          </cell>
        </row>
        <row r="256">
          <cell r="P256">
            <v>0</v>
          </cell>
        </row>
        <row r="257">
          <cell r="P257"/>
        </row>
        <row r="258">
          <cell r="P258"/>
        </row>
        <row r="259">
          <cell r="P259"/>
        </row>
        <row r="260">
          <cell r="P260">
            <v>0</v>
          </cell>
        </row>
        <row r="261">
          <cell r="P261"/>
        </row>
        <row r="262">
          <cell r="P262"/>
        </row>
        <row r="263">
          <cell r="P263"/>
        </row>
        <row r="264">
          <cell r="P264">
            <v>0</v>
          </cell>
        </row>
        <row r="265">
          <cell r="P265"/>
        </row>
        <row r="266">
          <cell r="P266"/>
        </row>
        <row r="267">
          <cell r="P267">
            <v>0</v>
          </cell>
        </row>
        <row r="268">
          <cell r="P268">
            <v>0</v>
          </cell>
        </row>
        <row r="269">
          <cell r="P269">
            <v>0</v>
          </cell>
        </row>
        <row r="270">
          <cell r="P270">
            <v>0</v>
          </cell>
        </row>
        <row r="271">
          <cell r="P271">
            <v>0</v>
          </cell>
        </row>
        <row r="272">
          <cell r="P272"/>
        </row>
        <row r="273">
          <cell r="P273"/>
        </row>
        <row r="274">
          <cell r="P274">
            <v>0</v>
          </cell>
        </row>
        <row r="275">
          <cell r="P275"/>
        </row>
        <row r="276">
          <cell r="P276"/>
        </row>
        <row r="277">
          <cell r="P277">
            <v>0</v>
          </cell>
        </row>
        <row r="278">
          <cell r="P278">
            <v>0</v>
          </cell>
        </row>
        <row r="279">
          <cell r="P279">
            <v>0</v>
          </cell>
        </row>
        <row r="280">
          <cell r="P280">
            <v>0</v>
          </cell>
        </row>
        <row r="281">
          <cell r="P281"/>
        </row>
        <row r="282">
          <cell r="P282"/>
        </row>
        <row r="283">
          <cell r="P283">
            <v>0</v>
          </cell>
        </row>
        <row r="284">
          <cell r="P284"/>
        </row>
        <row r="285">
          <cell r="P285"/>
        </row>
        <row r="286">
          <cell r="P286">
            <v>0</v>
          </cell>
        </row>
        <row r="287">
          <cell r="P287"/>
        </row>
        <row r="288">
          <cell r="P288"/>
        </row>
        <row r="289">
          <cell r="P289">
            <v>0</v>
          </cell>
        </row>
        <row r="290">
          <cell r="P290"/>
        </row>
        <row r="291">
          <cell r="P291"/>
        </row>
        <row r="292">
          <cell r="P292">
            <v>0</v>
          </cell>
        </row>
        <row r="293">
          <cell r="P293">
            <v>0</v>
          </cell>
        </row>
        <row r="294">
          <cell r="P294">
            <v>0</v>
          </cell>
        </row>
        <row r="295">
          <cell r="P295">
            <v>0</v>
          </cell>
        </row>
        <row r="296">
          <cell r="P296"/>
        </row>
        <row r="297">
          <cell r="P297"/>
        </row>
        <row r="298">
          <cell r="P298">
            <v>0</v>
          </cell>
        </row>
        <row r="299">
          <cell r="P299"/>
        </row>
        <row r="300">
          <cell r="P300"/>
        </row>
        <row r="301">
          <cell r="P301">
            <v>0</v>
          </cell>
        </row>
        <row r="302">
          <cell r="P302"/>
        </row>
        <row r="303">
          <cell r="P303"/>
        </row>
        <row r="304">
          <cell r="P304">
            <v>0</v>
          </cell>
        </row>
        <row r="305">
          <cell r="P305">
            <v>0</v>
          </cell>
        </row>
        <row r="306">
          <cell r="P306">
            <v>0</v>
          </cell>
        </row>
        <row r="307">
          <cell r="P307">
            <v>0</v>
          </cell>
        </row>
        <row r="308">
          <cell r="P308"/>
        </row>
        <row r="309">
          <cell r="P309"/>
        </row>
        <row r="310">
          <cell r="P310">
            <v>0</v>
          </cell>
        </row>
        <row r="311">
          <cell r="P311"/>
        </row>
        <row r="312">
          <cell r="P312"/>
        </row>
        <row r="313">
          <cell r="P313">
            <v>0</v>
          </cell>
        </row>
        <row r="314">
          <cell r="P314"/>
        </row>
        <row r="315">
          <cell r="P315"/>
        </row>
        <row r="316">
          <cell r="P316">
            <v>0</v>
          </cell>
        </row>
        <row r="317">
          <cell r="P317"/>
        </row>
        <row r="318">
          <cell r="P318"/>
        </row>
        <row r="319">
          <cell r="P319">
            <v>0</v>
          </cell>
        </row>
        <row r="320">
          <cell r="P320"/>
        </row>
        <row r="321">
          <cell r="P321"/>
        </row>
        <row r="322">
          <cell r="P322">
            <v>0</v>
          </cell>
        </row>
        <row r="323">
          <cell r="P323"/>
        </row>
        <row r="324">
          <cell r="P324"/>
        </row>
        <row r="325">
          <cell r="P325">
            <v>0</v>
          </cell>
        </row>
        <row r="326">
          <cell r="P326">
            <v>0</v>
          </cell>
        </row>
        <row r="327">
          <cell r="P327">
            <v>0</v>
          </cell>
        </row>
        <row r="328">
          <cell r="P328">
            <v>0</v>
          </cell>
        </row>
        <row r="329">
          <cell r="P329"/>
        </row>
        <row r="330">
          <cell r="P330"/>
        </row>
        <row r="331">
          <cell r="P331">
            <v>0</v>
          </cell>
        </row>
        <row r="332">
          <cell r="P332"/>
        </row>
        <row r="333">
          <cell r="P333"/>
        </row>
        <row r="334">
          <cell r="P334">
            <v>0</v>
          </cell>
        </row>
        <row r="335">
          <cell r="P335"/>
        </row>
        <row r="336">
          <cell r="P336"/>
        </row>
        <row r="337">
          <cell r="P337">
            <v>0</v>
          </cell>
        </row>
        <row r="338">
          <cell r="P338"/>
        </row>
        <row r="339">
          <cell r="P339"/>
        </row>
        <row r="340">
          <cell r="P340">
            <v>0</v>
          </cell>
        </row>
        <row r="341">
          <cell r="P341"/>
        </row>
        <row r="342">
          <cell r="P342"/>
        </row>
        <row r="343">
          <cell r="P343">
            <v>0</v>
          </cell>
        </row>
        <row r="344">
          <cell r="P344"/>
        </row>
        <row r="345">
          <cell r="P345"/>
        </row>
        <row r="346">
          <cell r="P346">
            <v>0</v>
          </cell>
        </row>
        <row r="347">
          <cell r="P347"/>
        </row>
        <row r="348">
          <cell r="P348"/>
        </row>
        <row r="349">
          <cell r="P349">
            <v>0</v>
          </cell>
        </row>
        <row r="350">
          <cell r="P350"/>
        </row>
        <row r="351">
          <cell r="P351"/>
        </row>
        <row r="352">
          <cell r="P352">
            <v>0</v>
          </cell>
        </row>
        <row r="353">
          <cell r="P353"/>
        </row>
        <row r="354">
          <cell r="P354"/>
        </row>
        <row r="355">
          <cell r="P355">
            <v>0</v>
          </cell>
        </row>
        <row r="356">
          <cell r="P356"/>
        </row>
        <row r="357">
          <cell r="P357"/>
        </row>
        <row r="358">
          <cell r="P358">
            <v>0</v>
          </cell>
        </row>
        <row r="359">
          <cell r="P359"/>
        </row>
        <row r="360">
          <cell r="P360"/>
        </row>
        <row r="361">
          <cell r="P361">
            <v>0</v>
          </cell>
        </row>
        <row r="362">
          <cell r="P362"/>
        </row>
        <row r="363">
          <cell r="P363"/>
        </row>
        <row r="364">
          <cell r="P364">
            <v>0</v>
          </cell>
        </row>
        <row r="365">
          <cell r="P365"/>
        </row>
        <row r="366">
          <cell r="P366"/>
        </row>
        <row r="367">
          <cell r="P367">
            <v>0</v>
          </cell>
        </row>
        <row r="368">
          <cell r="P368">
            <v>0</v>
          </cell>
        </row>
        <row r="369">
          <cell r="P369">
            <v>0</v>
          </cell>
        </row>
        <row r="370">
          <cell r="P370">
            <v>0</v>
          </cell>
        </row>
        <row r="371">
          <cell r="P371"/>
        </row>
        <row r="372">
          <cell r="P372"/>
        </row>
        <row r="373">
          <cell r="P373">
            <v>0</v>
          </cell>
        </row>
        <row r="374">
          <cell r="P374"/>
        </row>
        <row r="375">
          <cell r="P375"/>
        </row>
        <row r="376">
          <cell r="P376">
            <v>0</v>
          </cell>
        </row>
        <row r="377">
          <cell r="P377"/>
        </row>
        <row r="378">
          <cell r="P378"/>
        </row>
        <row r="379">
          <cell r="P379">
            <v>0</v>
          </cell>
        </row>
        <row r="380">
          <cell r="P380"/>
        </row>
        <row r="381">
          <cell r="P381"/>
        </row>
        <row r="382">
          <cell r="P382">
            <v>0</v>
          </cell>
        </row>
        <row r="383">
          <cell r="P383"/>
        </row>
        <row r="384">
          <cell r="P384"/>
        </row>
        <row r="385">
          <cell r="P385">
            <v>0</v>
          </cell>
        </row>
        <row r="386">
          <cell r="P386">
            <v>0</v>
          </cell>
        </row>
        <row r="387">
          <cell r="P387">
            <v>0</v>
          </cell>
        </row>
        <row r="388">
          <cell r="P388">
            <v>0</v>
          </cell>
        </row>
        <row r="389">
          <cell r="P389"/>
        </row>
        <row r="390">
          <cell r="P390"/>
        </row>
        <row r="391">
          <cell r="P391">
            <v>0</v>
          </cell>
        </row>
        <row r="392">
          <cell r="P392"/>
        </row>
        <row r="393">
          <cell r="P393"/>
        </row>
        <row r="394">
          <cell r="P394">
            <v>0</v>
          </cell>
        </row>
        <row r="395">
          <cell r="P395"/>
        </row>
        <row r="396">
          <cell r="P396"/>
        </row>
        <row r="397">
          <cell r="P397">
            <v>0</v>
          </cell>
        </row>
        <row r="398">
          <cell r="P398"/>
        </row>
        <row r="399">
          <cell r="P399"/>
        </row>
        <row r="400">
          <cell r="P400">
            <v>0</v>
          </cell>
        </row>
        <row r="401">
          <cell r="P401"/>
        </row>
        <row r="402">
          <cell r="P402"/>
        </row>
        <row r="403">
          <cell r="P403">
            <v>0</v>
          </cell>
        </row>
        <row r="404">
          <cell r="P404"/>
        </row>
        <row r="405">
          <cell r="P405"/>
        </row>
        <row r="406">
          <cell r="P406">
            <v>0</v>
          </cell>
        </row>
        <row r="407">
          <cell r="P407"/>
        </row>
        <row r="408">
          <cell r="P408"/>
        </row>
        <row r="409">
          <cell r="P409">
            <v>0</v>
          </cell>
        </row>
        <row r="410">
          <cell r="P410"/>
        </row>
        <row r="411">
          <cell r="P411"/>
        </row>
        <row r="412">
          <cell r="P412">
            <v>0</v>
          </cell>
        </row>
        <row r="413">
          <cell r="P413"/>
        </row>
        <row r="414">
          <cell r="P414"/>
        </row>
        <row r="415">
          <cell r="P415">
            <v>0</v>
          </cell>
        </row>
        <row r="416">
          <cell r="P416"/>
        </row>
        <row r="417">
          <cell r="P417"/>
        </row>
        <row r="418">
          <cell r="P418">
            <v>0</v>
          </cell>
        </row>
        <row r="419">
          <cell r="P419"/>
        </row>
        <row r="420">
          <cell r="P420"/>
        </row>
        <row r="421">
          <cell r="P421">
            <v>0</v>
          </cell>
        </row>
        <row r="422">
          <cell r="P422"/>
        </row>
        <row r="423">
          <cell r="P423"/>
        </row>
        <row r="424">
          <cell r="P424">
            <v>0</v>
          </cell>
        </row>
        <row r="425">
          <cell r="P425">
            <v>0</v>
          </cell>
        </row>
        <row r="426">
          <cell r="P426">
            <v>0</v>
          </cell>
        </row>
        <row r="427">
          <cell r="P427">
            <v>0</v>
          </cell>
        </row>
        <row r="428">
          <cell r="P428"/>
        </row>
        <row r="429">
          <cell r="P429"/>
        </row>
        <row r="430">
          <cell r="P430">
            <v>0</v>
          </cell>
        </row>
        <row r="431">
          <cell r="P431"/>
        </row>
        <row r="432">
          <cell r="P432"/>
        </row>
        <row r="433">
          <cell r="P433">
            <v>0</v>
          </cell>
        </row>
        <row r="434">
          <cell r="P434"/>
        </row>
        <row r="435">
          <cell r="P435"/>
        </row>
        <row r="436">
          <cell r="P436">
            <v>0</v>
          </cell>
        </row>
        <row r="437">
          <cell r="P437"/>
        </row>
        <row r="438">
          <cell r="P438"/>
        </row>
        <row r="439">
          <cell r="P439">
            <v>0</v>
          </cell>
        </row>
        <row r="440">
          <cell r="P440">
            <v>0</v>
          </cell>
        </row>
        <row r="441">
          <cell r="P441">
            <v>0</v>
          </cell>
        </row>
        <row r="442">
          <cell r="P442">
            <v>0</v>
          </cell>
        </row>
        <row r="443">
          <cell r="P443"/>
        </row>
        <row r="444">
          <cell r="P444"/>
        </row>
        <row r="445">
          <cell r="P445">
            <v>0</v>
          </cell>
        </row>
        <row r="446">
          <cell r="P446"/>
        </row>
        <row r="447">
          <cell r="P447"/>
        </row>
        <row r="448">
          <cell r="P448">
            <v>0</v>
          </cell>
        </row>
        <row r="449">
          <cell r="P449"/>
        </row>
        <row r="450">
          <cell r="P450"/>
        </row>
        <row r="451">
          <cell r="P451">
            <v>0</v>
          </cell>
        </row>
        <row r="452">
          <cell r="P452"/>
        </row>
        <row r="453">
          <cell r="P453"/>
        </row>
        <row r="454">
          <cell r="P454">
            <v>0</v>
          </cell>
        </row>
        <row r="455">
          <cell r="P455"/>
        </row>
        <row r="456">
          <cell r="P456"/>
        </row>
        <row r="457">
          <cell r="P457">
            <v>0</v>
          </cell>
        </row>
        <row r="458">
          <cell r="P458"/>
        </row>
        <row r="459">
          <cell r="P459"/>
        </row>
        <row r="460">
          <cell r="P460">
            <v>0</v>
          </cell>
        </row>
        <row r="461">
          <cell r="P461"/>
        </row>
        <row r="462">
          <cell r="P462"/>
        </row>
        <row r="463">
          <cell r="P463">
            <v>0</v>
          </cell>
        </row>
        <row r="464">
          <cell r="P464"/>
        </row>
        <row r="465">
          <cell r="P465"/>
        </row>
        <row r="466">
          <cell r="P466">
            <v>0</v>
          </cell>
        </row>
        <row r="467">
          <cell r="P467">
            <v>0</v>
          </cell>
        </row>
        <row r="468">
          <cell r="P468">
            <v>0</v>
          </cell>
        </row>
        <row r="469">
          <cell r="P469">
            <v>0</v>
          </cell>
        </row>
        <row r="470">
          <cell r="P470"/>
        </row>
        <row r="471">
          <cell r="P471"/>
        </row>
        <row r="472">
          <cell r="P472">
            <v>0</v>
          </cell>
        </row>
        <row r="473">
          <cell r="P473"/>
        </row>
        <row r="474">
          <cell r="P474"/>
        </row>
        <row r="475">
          <cell r="P475"/>
        </row>
        <row r="476">
          <cell r="P476"/>
        </row>
        <row r="477">
          <cell r="P477"/>
        </row>
        <row r="478">
          <cell r="P478">
            <v>0</v>
          </cell>
        </row>
        <row r="479">
          <cell r="P479">
            <v>0</v>
          </cell>
        </row>
        <row r="480">
          <cell r="P480">
            <v>0</v>
          </cell>
        </row>
        <row r="481">
          <cell r="P481">
            <v>0</v>
          </cell>
        </row>
        <row r="482">
          <cell r="P482"/>
        </row>
        <row r="483">
          <cell r="P483"/>
        </row>
        <row r="484">
          <cell r="P484">
            <v>0</v>
          </cell>
        </row>
        <row r="485">
          <cell r="P485"/>
        </row>
        <row r="486">
          <cell r="P486"/>
        </row>
        <row r="487">
          <cell r="P487">
            <v>0</v>
          </cell>
        </row>
        <row r="488">
          <cell r="P488"/>
        </row>
        <row r="489">
          <cell r="P489"/>
        </row>
        <row r="490">
          <cell r="P490">
            <v>0</v>
          </cell>
        </row>
        <row r="491">
          <cell r="P491"/>
        </row>
        <row r="492">
          <cell r="P492"/>
        </row>
        <row r="493">
          <cell r="P493">
            <v>0</v>
          </cell>
        </row>
        <row r="494">
          <cell r="P494"/>
        </row>
        <row r="495">
          <cell r="P495"/>
        </row>
        <row r="496">
          <cell r="P496">
            <v>0</v>
          </cell>
        </row>
        <row r="497">
          <cell r="P497"/>
        </row>
        <row r="498">
          <cell r="P498"/>
        </row>
        <row r="499">
          <cell r="P499">
            <v>0</v>
          </cell>
        </row>
        <row r="500">
          <cell r="P500"/>
        </row>
        <row r="501">
          <cell r="P501"/>
        </row>
        <row r="502">
          <cell r="P502">
            <v>0</v>
          </cell>
        </row>
        <row r="503">
          <cell r="P503"/>
        </row>
        <row r="504">
          <cell r="P504"/>
        </row>
        <row r="505">
          <cell r="P505">
            <v>0</v>
          </cell>
        </row>
        <row r="506">
          <cell r="P506"/>
        </row>
        <row r="507">
          <cell r="P507"/>
        </row>
        <row r="508">
          <cell r="P508">
            <v>0</v>
          </cell>
        </row>
        <row r="509">
          <cell r="P509"/>
        </row>
        <row r="510">
          <cell r="P510"/>
        </row>
        <row r="511">
          <cell r="P511">
            <v>0</v>
          </cell>
        </row>
        <row r="512">
          <cell r="P512">
            <v>0</v>
          </cell>
        </row>
        <row r="513">
          <cell r="P513">
            <v>0</v>
          </cell>
        </row>
        <row r="514">
          <cell r="P514">
            <v>0</v>
          </cell>
        </row>
        <row r="515">
          <cell r="P515"/>
        </row>
        <row r="516">
          <cell r="P516"/>
        </row>
        <row r="517">
          <cell r="P517">
            <v>0</v>
          </cell>
        </row>
        <row r="518">
          <cell r="P518"/>
        </row>
        <row r="519">
          <cell r="P519"/>
        </row>
        <row r="520">
          <cell r="P520">
            <v>0</v>
          </cell>
        </row>
        <row r="521">
          <cell r="P521"/>
        </row>
        <row r="522">
          <cell r="P522"/>
        </row>
        <row r="523">
          <cell r="P523">
            <v>0</v>
          </cell>
        </row>
        <row r="524">
          <cell r="P524"/>
        </row>
        <row r="525">
          <cell r="P525"/>
        </row>
        <row r="526">
          <cell r="P526">
            <v>0</v>
          </cell>
        </row>
        <row r="527">
          <cell r="P527"/>
        </row>
        <row r="528">
          <cell r="P528"/>
        </row>
        <row r="529">
          <cell r="P529">
            <v>0</v>
          </cell>
        </row>
        <row r="530">
          <cell r="P530"/>
        </row>
        <row r="531">
          <cell r="P531"/>
        </row>
        <row r="532">
          <cell r="P532">
            <v>0</v>
          </cell>
        </row>
        <row r="533">
          <cell r="P533">
            <v>0</v>
          </cell>
        </row>
        <row r="534">
          <cell r="P534">
            <v>0</v>
          </cell>
        </row>
        <row r="535">
          <cell r="P535">
            <v>0</v>
          </cell>
        </row>
        <row r="536">
          <cell r="P536"/>
        </row>
        <row r="537">
          <cell r="P537"/>
        </row>
        <row r="538">
          <cell r="P538">
            <v>0</v>
          </cell>
        </row>
        <row r="539">
          <cell r="P539"/>
        </row>
        <row r="540">
          <cell r="P540"/>
        </row>
        <row r="541">
          <cell r="P541">
            <v>0</v>
          </cell>
        </row>
        <row r="542">
          <cell r="P542"/>
        </row>
        <row r="543">
          <cell r="P543"/>
        </row>
        <row r="544">
          <cell r="P544">
            <v>0</v>
          </cell>
        </row>
        <row r="545">
          <cell r="P545"/>
        </row>
        <row r="546">
          <cell r="P546"/>
        </row>
        <row r="547">
          <cell r="P547">
            <v>0</v>
          </cell>
        </row>
        <row r="548">
          <cell r="P548"/>
        </row>
        <row r="549">
          <cell r="P549"/>
        </row>
        <row r="550">
          <cell r="P550">
            <v>0</v>
          </cell>
        </row>
        <row r="551">
          <cell r="P551"/>
        </row>
        <row r="552">
          <cell r="P552"/>
        </row>
        <row r="553">
          <cell r="P553">
            <v>0</v>
          </cell>
        </row>
        <row r="554">
          <cell r="P554"/>
        </row>
        <row r="555">
          <cell r="P555"/>
        </row>
        <row r="556">
          <cell r="P556">
            <v>0</v>
          </cell>
        </row>
        <row r="557">
          <cell r="P557"/>
        </row>
        <row r="558">
          <cell r="P558"/>
        </row>
        <row r="559">
          <cell r="P559">
            <v>0</v>
          </cell>
        </row>
        <row r="560">
          <cell r="P560"/>
        </row>
        <row r="561">
          <cell r="P561"/>
        </row>
        <row r="562">
          <cell r="P562">
            <v>0</v>
          </cell>
        </row>
        <row r="563">
          <cell r="P563"/>
        </row>
        <row r="564">
          <cell r="P564"/>
        </row>
        <row r="565">
          <cell r="P565">
            <v>0</v>
          </cell>
        </row>
        <row r="566">
          <cell r="P566"/>
        </row>
        <row r="567">
          <cell r="P567"/>
        </row>
        <row r="568">
          <cell r="P568">
            <v>0</v>
          </cell>
        </row>
        <row r="569">
          <cell r="P569">
            <v>0</v>
          </cell>
        </row>
        <row r="570">
          <cell r="P570">
            <v>0</v>
          </cell>
        </row>
        <row r="571">
          <cell r="P571">
            <v>0</v>
          </cell>
        </row>
        <row r="572">
          <cell r="P572"/>
        </row>
        <row r="573">
          <cell r="P573"/>
        </row>
        <row r="574">
          <cell r="P574">
            <v>0</v>
          </cell>
        </row>
        <row r="575">
          <cell r="P575"/>
        </row>
        <row r="576">
          <cell r="P576"/>
        </row>
        <row r="577">
          <cell r="P577">
            <v>0</v>
          </cell>
        </row>
        <row r="578">
          <cell r="P578"/>
        </row>
        <row r="579">
          <cell r="P579"/>
        </row>
        <row r="580">
          <cell r="P580">
            <v>0</v>
          </cell>
        </row>
        <row r="581">
          <cell r="P581"/>
        </row>
        <row r="582">
          <cell r="P582"/>
        </row>
        <row r="583">
          <cell r="P583">
            <v>0</v>
          </cell>
        </row>
        <row r="584">
          <cell r="P584"/>
        </row>
        <row r="585">
          <cell r="P585"/>
        </row>
        <row r="586">
          <cell r="P586">
            <v>0</v>
          </cell>
        </row>
        <row r="587">
          <cell r="P587"/>
        </row>
        <row r="588">
          <cell r="P588"/>
        </row>
        <row r="589">
          <cell r="P589">
            <v>0</v>
          </cell>
        </row>
        <row r="590">
          <cell r="P590">
            <v>0</v>
          </cell>
        </row>
        <row r="591">
          <cell r="P591">
            <v>0</v>
          </cell>
        </row>
        <row r="592">
          <cell r="P592">
            <v>0</v>
          </cell>
        </row>
        <row r="593">
          <cell r="P593"/>
        </row>
        <row r="594">
          <cell r="P594"/>
        </row>
        <row r="595">
          <cell r="P595">
            <v>0</v>
          </cell>
        </row>
        <row r="596">
          <cell r="P596">
            <v>0</v>
          </cell>
        </row>
        <row r="597">
          <cell r="P597">
            <v>0</v>
          </cell>
        </row>
        <row r="598">
          <cell r="P598">
            <v>0</v>
          </cell>
        </row>
        <row r="599">
          <cell r="P599"/>
        </row>
        <row r="600">
          <cell r="P600"/>
        </row>
        <row r="601">
          <cell r="P601">
            <v>0</v>
          </cell>
        </row>
        <row r="602">
          <cell r="P602"/>
        </row>
        <row r="603">
          <cell r="P603"/>
        </row>
        <row r="604">
          <cell r="P604">
            <v>0</v>
          </cell>
        </row>
        <row r="605">
          <cell r="P605"/>
        </row>
        <row r="606">
          <cell r="P606"/>
        </row>
        <row r="607">
          <cell r="P607">
            <v>0</v>
          </cell>
        </row>
        <row r="608">
          <cell r="P608"/>
        </row>
        <row r="609">
          <cell r="P609"/>
        </row>
        <row r="610">
          <cell r="P610">
            <v>0</v>
          </cell>
        </row>
        <row r="611">
          <cell r="P611">
            <v>0</v>
          </cell>
        </row>
        <row r="612">
          <cell r="P612">
            <v>0</v>
          </cell>
        </row>
        <row r="613">
          <cell r="P613">
            <v>0</v>
          </cell>
        </row>
        <row r="614">
          <cell r="P614">
            <v>0</v>
          </cell>
        </row>
        <row r="615">
          <cell r="P615">
            <v>0</v>
          </cell>
        </row>
        <row r="616">
          <cell r="P616">
            <v>0</v>
          </cell>
        </row>
        <row r="617">
          <cell r="P617">
            <v>0</v>
          </cell>
        </row>
      </sheetData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__.2016"/>
      <sheetName val="стат1"/>
      <sheetName val="Питома вага по регіонах"/>
      <sheetName val="Лист2"/>
      <sheetName val="Диаграмма1"/>
      <sheetName val="середні дози"/>
      <sheetName val="Середня доза препаратів"/>
      <sheetName val="динамика ЗПТ"/>
      <sheetName val="Діаграми динамики"/>
    </sheetNames>
    <sheetDataSet>
      <sheetData sheetId="0">
        <row r="3">
          <cell r="P3"/>
        </row>
        <row r="4">
          <cell r="P4"/>
        </row>
        <row r="5">
          <cell r="P5">
            <v>0</v>
          </cell>
        </row>
        <row r="6">
          <cell r="P6"/>
        </row>
        <row r="7">
          <cell r="P7"/>
        </row>
        <row r="8">
          <cell r="P8">
            <v>0</v>
          </cell>
        </row>
        <row r="9">
          <cell r="P9"/>
        </row>
        <row r="10">
          <cell r="P10"/>
        </row>
        <row r="11">
          <cell r="P11">
            <v>0</v>
          </cell>
        </row>
        <row r="12">
          <cell r="P12"/>
        </row>
        <row r="13">
          <cell r="P13"/>
        </row>
        <row r="14">
          <cell r="P14">
            <v>0</v>
          </cell>
        </row>
        <row r="15">
          <cell r="P15"/>
        </row>
        <row r="16">
          <cell r="P16"/>
        </row>
        <row r="17">
          <cell r="P17">
            <v>0</v>
          </cell>
        </row>
        <row r="18">
          <cell r="P18"/>
        </row>
        <row r="19">
          <cell r="P19"/>
        </row>
        <row r="20">
          <cell r="P20">
            <v>0</v>
          </cell>
        </row>
        <row r="21">
          <cell r="P21"/>
        </row>
        <row r="22">
          <cell r="P22"/>
        </row>
        <row r="23">
          <cell r="P23">
            <v>0</v>
          </cell>
        </row>
        <row r="24">
          <cell r="P24"/>
        </row>
        <row r="25">
          <cell r="P25"/>
        </row>
        <row r="26">
          <cell r="P26">
            <v>0</v>
          </cell>
        </row>
        <row r="27">
          <cell r="P27"/>
        </row>
        <row r="28">
          <cell r="P28"/>
        </row>
        <row r="29">
          <cell r="P29">
            <v>0</v>
          </cell>
        </row>
        <row r="30">
          <cell r="P30"/>
        </row>
        <row r="31">
          <cell r="P31"/>
        </row>
        <row r="32">
          <cell r="P32">
            <v>0</v>
          </cell>
        </row>
        <row r="33">
          <cell r="P33"/>
        </row>
        <row r="34">
          <cell r="P34"/>
        </row>
        <row r="35">
          <cell r="P35">
            <v>0</v>
          </cell>
        </row>
        <row r="36">
          <cell r="P36"/>
        </row>
        <row r="37">
          <cell r="P37"/>
        </row>
        <row r="38">
          <cell r="P38">
            <v>0</v>
          </cell>
        </row>
        <row r="39">
          <cell r="P39"/>
        </row>
        <row r="40">
          <cell r="P40"/>
        </row>
        <row r="41">
          <cell r="P41">
            <v>0</v>
          </cell>
        </row>
        <row r="42">
          <cell r="P42"/>
        </row>
        <row r="43">
          <cell r="P43"/>
        </row>
        <row r="44">
          <cell r="P44">
            <v>0</v>
          </cell>
        </row>
        <row r="45">
          <cell r="P45"/>
        </row>
        <row r="46">
          <cell r="P46"/>
        </row>
        <row r="47">
          <cell r="P47">
            <v>0</v>
          </cell>
        </row>
        <row r="48">
          <cell r="P48"/>
        </row>
        <row r="49">
          <cell r="P49"/>
        </row>
        <row r="50">
          <cell r="P50">
            <v>0</v>
          </cell>
        </row>
        <row r="51">
          <cell r="P51">
            <v>0</v>
          </cell>
        </row>
        <row r="52">
          <cell r="P52">
            <v>0</v>
          </cell>
        </row>
        <row r="53">
          <cell r="P53">
            <v>0</v>
          </cell>
        </row>
        <row r="54">
          <cell r="P54"/>
        </row>
        <row r="55">
          <cell r="P55"/>
        </row>
        <row r="56">
          <cell r="P56">
            <v>0</v>
          </cell>
        </row>
        <row r="57">
          <cell r="P57"/>
        </row>
        <row r="58">
          <cell r="P58"/>
        </row>
        <row r="59">
          <cell r="P59">
            <v>0</v>
          </cell>
        </row>
        <row r="60">
          <cell r="P60"/>
        </row>
        <row r="61">
          <cell r="P61"/>
        </row>
        <row r="62">
          <cell r="P62">
            <v>0</v>
          </cell>
        </row>
        <row r="63">
          <cell r="P63"/>
        </row>
        <row r="64">
          <cell r="P64"/>
        </row>
        <row r="65">
          <cell r="P65">
            <v>0</v>
          </cell>
        </row>
        <row r="66">
          <cell r="P66"/>
        </row>
        <row r="67">
          <cell r="P67"/>
        </row>
        <row r="68">
          <cell r="P68">
            <v>0</v>
          </cell>
        </row>
        <row r="69">
          <cell r="P69"/>
        </row>
        <row r="70">
          <cell r="P70"/>
        </row>
        <row r="71">
          <cell r="P71">
            <v>0</v>
          </cell>
        </row>
        <row r="72">
          <cell r="P72"/>
        </row>
        <row r="73">
          <cell r="P73"/>
        </row>
        <row r="74">
          <cell r="P74">
            <v>0</v>
          </cell>
        </row>
        <row r="75">
          <cell r="P75">
            <v>0</v>
          </cell>
        </row>
        <row r="76">
          <cell r="P76">
            <v>0</v>
          </cell>
        </row>
        <row r="77">
          <cell r="P77">
            <v>0</v>
          </cell>
        </row>
        <row r="78">
          <cell r="P78"/>
        </row>
        <row r="79">
          <cell r="P79"/>
        </row>
        <row r="80">
          <cell r="P80"/>
        </row>
        <row r="81">
          <cell r="P81">
            <v>0</v>
          </cell>
        </row>
        <row r="82">
          <cell r="P82"/>
        </row>
        <row r="83">
          <cell r="P83"/>
        </row>
        <row r="84">
          <cell r="P84">
            <v>0</v>
          </cell>
        </row>
        <row r="85">
          <cell r="P85"/>
        </row>
        <row r="86">
          <cell r="P86"/>
        </row>
        <row r="87">
          <cell r="P87">
            <v>0</v>
          </cell>
        </row>
        <row r="88">
          <cell r="P88"/>
        </row>
        <row r="89">
          <cell r="P89"/>
        </row>
        <row r="90">
          <cell r="P90">
            <v>0</v>
          </cell>
        </row>
        <row r="91">
          <cell r="P91"/>
        </row>
        <row r="92">
          <cell r="P92"/>
        </row>
        <row r="93">
          <cell r="P93">
            <v>0</v>
          </cell>
        </row>
        <row r="94">
          <cell r="P94"/>
        </row>
        <row r="95">
          <cell r="P95"/>
        </row>
        <row r="96">
          <cell r="P96">
            <v>0</v>
          </cell>
        </row>
        <row r="97">
          <cell r="P97"/>
        </row>
        <row r="98">
          <cell r="P98"/>
        </row>
        <row r="99">
          <cell r="P99">
            <v>0</v>
          </cell>
        </row>
        <row r="100">
          <cell r="P100"/>
        </row>
        <row r="101">
          <cell r="P101"/>
        </row>
        <row r="102">
          <cell r="P102">
            <v>0</v>
          </cell>
        </row>
        <row r="103">
          <cell r="P103"/>
        </row>
        <row r="104">
          <cell r="P104"/>
        </row>
        <row r="105">
          <cell r="P105">
            <v>0</v>
          </cell>
        </row>
        <row r="106">
          <cell r="P106"/>
        </row>
        <row r="107">
          <cell r="P107"/>
        </row>
        <row r="108">
          <cell r="P108">
            <v>0</v>
          </cell>
        </row>
        <row r="109">
          <cell r="P109"/>
        </row>
        <row r="110">
          <cell r="P110"/>
        </row>
        <row r="111">
          <cell r="P111">
            <v>0</v>
          </cell>
        </row>
        <row r="112">
          <cell r="P112"/>
        </row>
        <row r="113">
          <cell r="P113"/>
        </row>
        <row r="114">
          <cell r="P114">
            <v>0</v>
          </cell>
        </row>
        <row r="115">
          <cell r="P115"/>
        </row>
        <row r="116">
          <cell r="P116"/>
        </row>
        <row r="117">
          <cell r="P117">
            <v>0</v>
          </cell>
        </row>
        <row r="118">
          <cell r="P118"/>
        </row>
        <row r="119">
          <cell r="P119"/>
        </row>
        <row r="120">
          <cell r="P120">
            <v>0</v>
          </cell>
        </row>
        <row r="121">
          <cell r="P121"/>
        </row>
        <row r="122">
          <cell r="P122"/>
        </row>
        <row r="123">
          <cell r="P123">
            <v>0</v>
          </cell>
        </row>
        <row r="124">
          <cell r="P124"/>
        </row>
        <row r="125">
          <cell r="P125"/>
        </row>
        <row r="126">
          <cell r="P126">
            <v>0</v>
          </cell>
        </row>
        <row r="127">
          <cell r="P127"/>
        </row>
        <row r="128">
          <cell r="P128"/>
        </row>
        <row r="129">
          <cell r="P129">
            <v>0</v>
          </cell>
        </row>
        <row r="130">
          <cell r="P130"/>
        </row>
        <row r="131">
          <cell r="P131"/>
        </row>
        <row r="132">
          <cell r="P132">
            <v>0</v>
          </cell>
        </row>
        <row r="133">
          <cell r="P133"/>
        </row>
        <row r="134">
          <cell r="P134"/>
        </row>
        <row r="135">
          <cell r="P135">
            <v>0</v>
          </cell>
        </row>
        <row r="136">
          <cell r="P136"/>
        </row>
        <row r="137">
          <cell r="P137"/>
        </row>
        <row r="138">
          <cell r="P138">
            <v>0</v>
          </cell>
        </row>
        <row r="139">
          <cell r="P139"/>
        </row>
        <row r="140">
          <cell r="P140"/>
        </row>
        <row r="141">
          <cell r="P141">
            <v>0</v>
          </cell>
        </row>
        <row r="142">
          <cell r="P142"/>
        </row>
        <row r="143">
          <cell r="P143"/>
        </row>
        <row r="144">
          <cell r="P144">
            <v>0</v>
          </cell>
        </row>
        <row r="145">
          <cell r="P145"/>
        </row>
        <row r="146">
          <cell r="P146"/>
        </row>
        <row r="147">
          <cell r="P147">
            <v>0</v>
          </cell>
        </row>
        <row r="148">
          <cell r="P148"/>
        </row>
        <row r="149">
          <cell r="P149"/>
        </row>
        <row r="150">
          <cell r="P150">
            <v>0</v>
          </cell>
        </row>
        <row r="151">
          <cell r="P151"/>
        </row>
        <row r="152">
          <cell r="P152"/>
        </row>
        <row r="153">
          <cell r="P153">
            <v>0</v>
          </cell>
        </row>
        <row r="154">
          <cell r="P154">
            <v>0</v>
          </cell>
        </row>
        <row r="155">
          <cell r="P155">
            <v>0</v>
          </cell>
        </row>
        <row r="156">
          <cell r="P156">
            <v>0</v>
          </cell>
        </row>
        <row r="157">
          <cell r="P157">
            <v>0</v>
          </cell>
        </row>
        <row r="158">
          <cell r="P158"/>
        </row>
        <row r="159">
          <cell r="P159"/>
        </row>
        <row r="160">
          <cell r="P160">
            <v>0</v>
          </cell>
        </row>
        <row r="161">
          <cell r="P161"/>
        </row>
        <row r="162">
          <cell r="P162"/>
        </row>
        <row r="163">
          <cell r="P163">
            <v>0</v>
          </cell>
        </row>
        <row r="164">
          <cell r="P164"/>
        </row>
        <row r="165">
          <cell r="P165"/>
        </row>
        <row r="166">
          <cell r="P166">
            <v>0</v>
          </cell>
        </row>
        <row r="167">
          <cell r="P167"/>
        </row>
        <row r="168">
          <cell r="P168"/>
        </row>
        <row r="169">
          <cell r="P169">
            <v>0</v>
          </cell>
        </row>
        <row r="170">
          <cell r="P170"/>
        </row>
        <row r="171">
          <cell r="P171"/>
        </row>
        <row r="172">
          <cell r="P172">
            <v>0</v>
          </cell>
        </row>
        <row r="173">
          <cell r="P173">
            <v>0</v>
          </cell>
        </row>
        <row r="174">
          <cell r="P174">
            <v>0</v>
          </cell>
        </row>
        <row r="175">
          <cell r="P175">
            <v>0</v>
          </cell>
        </row>
        <row r="176">
          <cell r="P176"/>
        </row>
        <row r="177">
          <cell r="P177"/>
        </row>
        <row r="178">
          <cell r="P178">
            <v>0</v>
          </cell>
        </row>
        <row r="179">
          <cell r="P179"/>
        </row>
        <row r="180">
          <cell r="P180"/>
        </row>
        <row r="181">
          <cell r="P181">
            <v>0</v>
          </cell>
        </row>
        <row r="182">
          <cell r="P182"/>
        </row>
        <row r="183">
          <cell r="P183"/>
        </row>
        <row r="184">
          <cell r="P184">
            <v>0</v>
          </cell>
        </row>
        <row r="185">
          <cell r="P185"/>
        </row>
        <row r="186">
          <cell r="P186"/>
        </row>
        <row r="187">
          <cell r="P187">
            <v>0</v>
          </cell>
        </row>
        <row r="188">
          <cell r="P188"/>
        </row>
        <row r="189">
          <cell r="P189"/>
        </row>
        <row r="190">
          <cell r="P190">
            <v>0</v>
          </cell>
        </row>
        <row r="191">
          <cell r="P191">
            <v>0</v>
          </cell>
        </row>
        <row r="192">
          <cell r="P192">
            <v>0</v>
          </cell>
        </row>
        <row r="193">
          <cell r="P193">
            <v>0</v>
          </cell>
        </row>
        <row r="194">
          <cell r="P194"/>
        </row>
        <row r="195">
          <cell r="P195"/>
        </row>
        <row r="196">
          <cell r="P196">
            <v>0</v>
          </cell>
        </row>
        <row r="197">
          <cell r="P197"/>
        </row>
        <row r="198">
          <cell r="P198"/>
        </row>
        <row r="199">
          <cell r="P199">
            <v>0</v>
          </cell>
        </row>
        <row r="200">
          <cell r="P200">
            <v>0</v>
          </cell>
        </row>
        <row r="201">
          <cell r="P201">
            <v>0</v>
          </cell>
        </row>
        <row r="202">
          <cell r="P202">
            <v>0</v>
          </cell>
        </row>
        <row r="203">
          <cell r="P203"/>
        </row>
        <row r="204">
          <cell r="P204"/>
        </row>
        <row r="205">
          <cell r="P205">
            <v>0</v>
          </cell>
        </row>
        <row r="206">
          <cell r="P206"/>
        </row>
        <row r="207">
          <cell r="P207"/>
        </row>
        <row r="208">
          <cell r="P208">
            <v>0</v>
          </cell>
        </row>
        <row r="209">
          <cell r="P209"/>
        </row>
        <row r="210">
          <cell r="P210"/>
        </row>
        <row r="211">
          <cell r="P211">
            <v>0</v>
          </cell>
        </row>
        <row r="212">
          <cell r="P212"/>
        </row>
        <row r="213">
          <cell r="P213"/>
        </row>
        <row r="214">
          <cell r="P214">
            <v>0</v>
          </cell>
        </row>
        <row r="215">
          <cell r="P215"/>
        </row>
        <row r="216">
          <cell r="P216"/>
        </row>
        <row r="217">
          <cell r="P217">
            <v>0</v>
          </cell>
        </row>
        <row r="218">
          <cell r="P218"/>
        </row>
        <row r="219">
          <cell r="P219"/>
        </row>
        <row r="220">
          <cell r="P220">
            <v>0</v>
          </cell>
        </row>
        <row r="221">
          <cell r="P221">
            <v>0</v>
          </cell>
        </row>
        <row r="222">
          <cell r="P222">
            <v>0</v>
          </cell>
        </row>
        <row r="223">
          <cell r="P223">
            <v>0</v>
          </cell>
        </row>
        <row r="224">
          <cell r="P224"/>
        </row>
        <row r="225">
          <cell r="P225"/>
        </row>
        <row r="226">
          <cell r="P226">
            <v>0</v>
          </cell>
        </row>
        <row r="227">
          <cell r="P227"/>
        </row>
        <row r="228">
          <cell r="P228"/>
        </row>
        <row r="229">
          <cell r="P229">
            <v>0</v>
          </cell>
        </row>
        <row r="230">
          <cell r="P230"/>
        </row>
        <row r="231">
          <cell r="P231"/>
        </row>
        <row r="232">
          <cell r="P232">
            <v>0</v>
          </cell>
        </row>
        <row r="233">
          <cell r="P233"/>
        </row>
        <row r="234">
          <cell r="P234"/>
        </row>
        <row r="235">
          <cell r="P235">
            <v>0</v>
          </cell>
        </row>
        <row r="236">
          <cell r="P236"/>
        </row>
        <row r="237">
          <cell r="P237"/>
        </row>
        <row r="238">
          <cell r="P238">
            <v>0</v>
          </cell>
        </row>
        <row r="239">
          <cell r="P239"/>
        </row>
        <row r="240">
          <cell r="P240"/>
        </row>
        <row r="241">
          <cell r="P241">
            <v>0</v>
          </cell>
        </row>
        <row r="242">
          <cell r="P242"/>
        </row>
        <row r="243">
          <cell r="P243"/>
        </row>
        <row r="244">
          <cell r="P244">
            <v>0</v>
          </cell>
        </row>
        <row r="245">
          <cell r="P245"/>
        </row>
        <row r="246">
          <cell r="P246"/>
        </row>
        <row r="247">
          <cell r="P247">
            <v>0</v>
          </cell>
        </row>
        <row r="248">
          <cell r="P248"/>
        </row>
        <row r="249">
          <cell r="P249"/>
        </row>
        <row r="250">
          <cell r="P250">
            <v>0</v>
          </cell>
        </row>
        <row r="251">
          <cell r="P251"/>
        </row>
        <row r="252">
          <cell r="P252"/>
        </row>
        <row r="253">
          <cell r="P253">
            <v>0</v>
          </cell>
        </row>
        <row r="254">
          <cell r="P254">
            <v>0</v>
          </cell>
        </row>
        <row r="255">
          <cell r="P255">
            <v>0</v>
          </cell>
        </row>
        <row r="256">
          <cell r="P256">
            <v>0</v>
          </cell>
        </row>
        <row r="257">
          <cell r="P257"/>
        </row>
        <row r="258">
          <cell r="P258"/>
        </row>
        <row r="259">
          <cell r="P259"/>
        </row>
        <row r="260">
          <cell r="P260">
            <v>0</v>
          </cell>
        </row>
        <row r="261">
          <cell r="P261"/>
        </row>
        <row r="262">
          <cell r="P262"/>
        </row>
        <row r="263">
          <cell r="P263"/>
        </row>
        <row r="264">
          <cell r="P264">
            <v>0</v>
          </cell>
        </row>
        <row r="265">
          <cell r="P265"/>
        </row>
        <row r="266">
          <cell r="P266"/>
        </row>
        <row r="267">
          <cell r="P267">
            <v>0</v>
          </cell>
        </row>
        <row r="268">
          <cell r="P268">
            <v>0</v>
          </cell>
        </row>
        <row r="269">
          <cell r="P269">
            <v>0</v>
          </cell>
        </row>
        <row r="270">
          <cell r="P270">
            <v>0</v>
          </cell>
        </row>
        <row r="271">
          <cell r="P271">
            <v>0</v>
          </cell>
        </row>
        <row r="272">
          <cell r="P272"/>
        </row>
        <row r="273">
          <cell r="P273"/>
        </row>
        <row r="274">
          <cell r="P274">
            <v>0</v>
          </cell>
        </row>
        <row r="275">
          <cell r="P275"/>
        </row>
        <row r="276">
          <cell r="P276"/>
        </row>
        <row r="277">
          <cell r="P277">
            <v>0</v>
          </cell>
        </row>
        <row r="278">
          <cell r="P278">
            <v>0</v>
          </cell>
        </row>
        <row r="279">
          <cell r="P279">
            <v>0</v>
          </cell>
        </row>
        <row r="280">
          <cell r="P280">
            <v>0</v>
          </cell>
        </row>
        <row r="281">
          <cell r="P281"/>
        </row>
        <row r="282">
          <cell r="P282"/>
        </row>
        <row r="283">
          <cell r="P283">
            <v>0</v>
          </cell>
        </row>
        <row r="284">
          <cell r="P284"/>
        </row>
        <row r="285">
          <cell r="P285"/>
        </row>
        <row r="286">
          <cell r="P286">
            <v>0</v>
          </cell>
        </row>
        <row r="287">
          <cell r="P287"/>
        </row>
        <row r="288">
          <cell r="P288"/>
        </row>
        <row r="289">
          <cell r="P289">
            <v>0</v>
          </cell>
        </row>
        <row r="290">
          <cell r="P290"/>
        </row>
        <row r="291">
          <cell r="P291"/>
        </row>
        <row r="292">
          <cell r="P292">
            <v>0</v>
          </cell>
        </row>
        <row r="293">
          <cell r="P293">
            <v>0</v>
          </cell>
        </row>
        <row r="294">
          <cell r="P294">
            <v>0</v>
          </cell>
        </row>
        <row r="295">
          <cell r="P295">
            <v>0</v>
          </cell>
        </row>
        <row r="296">
          <cell r="P296"/>
        </row>
        <row r="297">
          <cell r="P297"/>
        </row>
        <row r="298">
          <cell r="P298">
            <v>0</v>
          </cell>
        </row>
        <row r="299">
          <cell r="P299"/>
        </row>
        <row r="300">
          <cell r="P300"/>
        </row>
        <row r="301">
          <cell r="P301">
            <v>0</v>
          </cell>
        </row>
        <row r="302">
          <cell r="P302"/>
        </row>
        <row r="303">
          <cell r="P303"/>
        </row>
        <row r="304">
          <cell r="P304">
            <v>0</v>
          </cell>
        </row>
        <row r="305">
          <cell r="P305">
            <v>0</v>
          </cell>
        </row>
        <row r="306">
          <cell r="P306">
            <v>0</v>
          </cell>
        </row>
        <row r="307">
          <cell r="P307">
            <v>0</v>
          </cell>
        </row>
        <row r="308">
          <cell r="P308"/>
        </row>
        <row r="309">
          <cell r="P309"/>
        </row>
        <row r="310">
          <cell r="P310">
            <v>0</v>
          </cell>
        </row>
        <row r="311">
          <cell r="P311"/>
        </row>
        <row r="312">
          <cell r="P312"/>
        </row>
        <row r="313">
          <cell r="P313">
            <v>0</v>
          </cell>
        </row>
        <row r="314">
          <cell r="P314"/>
        </row>
        <row r="315">
          <cell r="P315"/>
        </row>
        <row r="316">
          <cell r="P316">
            <v>0</v>
          </cell>
        </row>
        <row r="317">
          <cell r="P317"/>
        </row>
        <row r="318">
          <cell r="P318"/>
        </row>
        <row r="319">
          <cell r="P319">
            <v>0</v>
          </cell>
        </row>
        <row r="320">
          <cell r="P320"/>
        </row>
        <row r="321">
          <cell r="P321"/>
        </row>
        <row r="322">
          <cell r="P322">
            <v>0</v>
          </cell>
        </row>
        <row r="323">
          <cell r="P323"/>
        </row>
        <row r="324">
          <cell r="P324"/>
        </row>
        <row r="325">
          <cell r="P325">
            <v>0</v>
          </cell>
        </row>
        <row r="326">
          <cell r="P326">
            <v>0</v>
          </cell>
        </row>
        <row r="327">
          <cell r="P327">
            <v>0</v>
          </cell>
        </row>
        <row r="328">
          <cell r="P328">
            <v>0</v>
          </cell>
        </row>
        <row r="329">
          <cell r="P329"/>
        </row>
        <row r="330">
          <cell r="P330"/>
        </row>
        <row r="331">
          <cell r="P331">
            <v>0</v>
          </cell>
        </row>
        <row r="332">
          <cell r="P332"/>
        </row>
        <row r="333">
          <cell r="P333"/>
        </row>
        <row r="334">
          <cell r="P334">
            <v>0</v>
          </cell>
        </row>
        <row r="335">
          <cell r="P335"/>
        </row>
        <row r="336">
          <cell r="P336"/>
        </row>
        <row r="337">
          <cell r="P337">
            <v>0</v>
          </cell>
        </row>
        <row r="338">
          <cell r="P338"/>
        </row>
        <row r="339">
          <cell r="P339"/>
        </row>
        <row r="340">
          <cell r="P340">
            <v>0</v>
          </cell>
        </row>
        <row r="341">
          <cell r="P341"/>
        </row>
        <row r="342">
          <cell r="P342"/>
        </row>
        <row r="343">
          <cell r="P343">
            <v>0</v>
          </cell>
        </row>
        <row r="344">
          <cell r="P344"/>
        </row>
        <row r="345">
          <cell r="P345"/>
        </row>
        <row r="346">
          <cell r="P346">
            <v>0</v>
          </cell>
        </row>
        <row r="347">
          <cell r="P347"/>
        </row>
        <row r="348">
          <cell r="P348"/>
        </row>
        <row r="349">
          <cell r="P349">
            <v>0</v>
          </cell>
        </row>
        <row r="350">
          <cell r="P350"/>
        </row>
        <row r="351">
          <cell r="P351"/>
        </row>
        <row r="352">
          <cell r="P352">
            <v>0</v>
          </cell>
        </row>
        <row r="353">
          <cell r="P353"/>
        </row>
        <row r="354">
          <cell r="P354"/>
        </row>
        <row r="355">
          <cell r="P355">
            <v>0</v>
          </cell>
        </row>
        <row r="356">
          <cell r="P356"/>
        </row>
        <row r="357">
          <cell r="P357"/>
        </row>
        <row r="358">
          <cell r="P358">
            <v>0</v>
          </cell>
        </row>
        <row r="359">
          <cell r="P359"/>
        </row>
        <row r="360">
          <cell r="P360"/>
        </row>
        <row r="361">
          <cell r="P361">
            <v>0</v>
          </cell>
        </row>
        <row r="362">
          <cell r="P362"/>
        </row>
        <row r="363">
          <cell r="P363"/>
        </row>
        <row r="364">
          <cell r="P364">
            <v>0</v>
          </cell>
        </row>
        <row r="365">
          <cell r="P365"/>
        </row>
        <row r="366">
          <cell r="P366"/>
        </row>
        <row r="367">
          <cell r="P367">
            <v>0</v>
          </cell>
        </row>
        <row r="368">
          <cell r="P368">
            <v>0</v>
          </cell>
        </row>
        <row r="369">
          <cell r="P369">
            <v>0</v>
          </cell>
        </row>
        <row r="370">
          <cell r="P370">
            <v>0</v>
          </cell>
        </row>
        <row r="371">
          <cell r="P371"/>
        </row>
        <row r="372">
          <cell r="P372"/>
        </row>
        <row r="373">
          <cell r="P373">
            <v>0</v>
          </cell>
        </row>
        <row r="374">
          <cell r="P374"/>
        </row>
        <row r="375">
          <cell r="P375"/>
        </row>
        <row r="376">
          <cell r="P376">
            <v>0</v>
          </cell>
        </row>
        <row r="377">
          <cell r="P377"/>
        </row>
        <row r="378">
          <cell r="P378"/>
        </row>
        <row r="379">
          <cell r="P379">
            <v>0</v>
          </cell>
        </row>
        <row r="380">
          <cell r="P380"/>
        </row>
        <row r="381">
          <cell r="P381"/>
        </row>
        <row r="382">
          <cell r="P382">
            <v>0</v>
          </cell>
        </row>
        <row r="383">
          <cell r="P383"/>
        </row>
        <row r="384">
          <cell r="P384"/>
        </row>
        <row r="385">
          <cell r="P385">
            <v>0</v>
          </cell>
        </row>
        <row r="386">
          <cell r="P386">
            <v>0</v>
          </cell>
        </row>
        <row r="387">
          <cell r="P387">
            <v>0</v>
          </cell>
        </row>
        <row r="388">
          <cell r="P388">
            <v>0</v>
          </cell>
        </row>
        <row r="389">
          <cell r="P389"/>
        </row>
        <row r="390">
          <cell r="P390"/>
        </row>
        <row r="391">
          <cell r="P391">
            <v>0</v>
          </cell>
        </row>
        <row r="392">
          <cell r="P392"/>
        </row>
        <row r="393">
          <cell r="P393"/>
        </row>
        <row r="394">
          <cell r="P394">
            <v>0</v>
          </cell>
        </row>
        <row r="395">
          <cell r="P395"/>
        </row>
        <row r="396">
          <cell r="P396"/>
        </row>
        <row r="397">
          <cell r="P397">
            <v>0</v>
          </cell>
        </row>
        <row r="398">
          <cell r="P398"/>
        </row>
        <row r="399">
          <cell r="P399"/>
        </row>
        <row r="400">
          <cell r="P400">
            <v>0</v>
          </cell>
        </row>
        <row r="401">
          <cell r="P401"/>
        </row>
        <row r="402">
          <cell r="P402"/>
        </row>
        <row r="403">
          <cell r="P403">
            <v>0</v>
          </cell>
        </row>
        <row r="404">
          <cell r="P404"/>
        </row>
        <row r="405">
          <cell r="P405"/>
        </row>
        <row r="406">
          <cell r="P406">
            <v>0</v>
          </cell>
        </row>
        <row r="407">
          <cell r="P407"/>
        </row>
        <row r="408">
          <cell r="P408"/>
        </row>
        <row r="409">
          <cell r="P409">
            <v>0</v>
          </cell>
        </row>
        <row r="410">
          <cell r="P410"/>
        </row>
        <row r="411">
          <cell r="P411"/>
        </row>
        <row r="412">
          <cell r="P412">
            <v>0</v>
          </cell>
        </row>
        <row r="413">
          <cell r="P413"/>
        </row>
        <row r="414">
          <cell r="P414"/>
        </row>
        <row r="415">
          <cell r="P415">
            <v>0</v>
          </cell>
        </row>
        <row r="416">
          <cell r="P416"/>
        </row>
        <row r="417">
          <cell r="P417"/>
        </row>
        <row r="418">
          <cell r="P418">
            <v>0</v>
          </cell>
        </row>
        <row r="419">
          <cell r="P419"/>
        </row>
        <row r="420">
          <cell r="P420"/>
        </row>
        <row r="421">
          <cell r="P421">
            <v>0</v>
          </cell>
        </row>
        <row r="422">
          <cell r="P422"/>
        </row>
        <row r="423">
          <cell r="P423"/>
        </row>
        <row r="424">
          <cell r="P424">
            <v>0</v>
          </cell>
        </row>
        <row r="425">
          <cell r="P425">
            <v>0</v>
          </cell>
        </row>
        <row r="426">
          <cell r="P426">
            <v>0</v>
          </cell>
        </row>
        <row r="427">
          <cell r="P427">
            <v>0</v>
          </cell>
        </row>
        <row r="428">
          <cell r="P428"/>
        </row>
        <row r="429">
          <cell r="P429"/>
        </row>
        <row r="430">
          <cell r="P430">
            <v>0</v>
          </cell>
        </row>
        <row r="431">
          <cell r="P431"/>
        </row>
        <row r="432">
          <cell r="P432"/>
        </row>
        <row r="433">
          <cell r="P433">
            <v>0</v>
          </cell>
        </row>
        <row r="434">
          <cell r="P434"/>
        </row>
        <row r="435">
          <cell r="P435"/>
        </row>
        <row r="436">
          <cell r="P436">
            <v>0</v>
          </cell>
        </row>
        <row r="437">
          <cell r="P437"/>
        </row>
        <row r="438">
          <cell r="P438"/>
        </row>
        <row r="439">
          <cell r="P439">
            <v>0</v>
          </cell>
        </row>
        <row r="440">
          <cell r="P440">
            <v>0</v>
          </cell>
        </row>
        <row r="441">
          <cell r="P441">
            <v>0</v>
          </cell>
        </row>
        <row r="442">
          <cell r="P442">
            <v>0</v>
          </cell>
        </row>
        <row r="443">
          <cell r="P443"/>
        </row>
        <row r="444">
          <cell r="P444"/>
        </row>
        <row r="445">
          <cell r="P445">
            <v>0</v>
          </cell>
        </row>
        <row r="446">
          <cell r="P446"/>
        </row>
        <row r="447">
          <cell r="P447"/>
        </row>
        <row r="448">
          <cell r="P448">
            <v>0</v>
          </cell>
        </row>
        <row r="449">
          <cell r="P449"/>
        </row>
        <row r="450">
          <cell r="P450"/>
        </row>
        <row r="451">
          <cell r="P451">
            <v>0</v>
          </cell>
        </row>
        <row r="452">
          <cell r="P452"/>
        </row>
        <row r="453">
          <cell r="P453"/>
        </row>
        <row r="454">
          <cell r="P454">
            <v>0</v>
          </cell>
        </row>
        <row r="455">
          <cell r="P455"/>
        </row>
        <row r="456">
          <cell r="P456"/>
        </row>
        <row r="457">
          <cell r="P457">
            <v>0</v>
          </cell>
        </row>
        <row r="458">
          <cell r="P458"/>
        </row>
        <row r="459">
          <cell r="P459"/>
        </row>
        <row r="460">
          <cell r="P460">
            <v>0</v>
          </cell>
        </row>
        <row r="461">
          <cell r="P461"/>
        </row>
        <row r="462">
          <cell r="P462"/>
        </row>
        <row r="463">
          <cell r="P463">
            <v>0</v>
          </cell>
        </row>
        <row r="464">
          <cell r="P464"/>
        </row>
        <row r="465">
          <cell r="P465"/>
        </row>
        <row r="466">
          <cell r="P466">
            <v>0</v>
          </cell>
        </row>
        <row r="467">
          <cell r="P467">
            <v>0</v>
          </cell>
        </row>
        <row r="468">
          <cell r="P468">
            <v>0</v>
          </cell>
        </row>
        <row r="469">
          <cell r="P469">
            <v>0</v>
          </cell>
        </row>
        <row r="470">
          <cell r="P470"/>
        </row>
        <row r="471">
          <cell r="P471"/>
        </row>
        <row r="472">
          <cell r="P472">
            <v>0</v>
          </cell>
        </row>
        <row r="473">
          <cell r="P473"/>
        </row>
        <row r="474">
          <cell r="P474"/>
        </row>
        <row r="475">
          <cell r="P475"/>
        </row>
        <row r="476">
          <cell r="P476"/>
        </row>
        <row r="477">
          <cell r="P477"/>
        </row>
        <row r="478">
          <cell r="P478">
            <v>0</v>
          </cell>
        </row>
        <row r="479">
          <cell r="P479">
            <v>0</v>
          </cell>
        </row>
        <row r="480">
          <cell r="P480">
            <v>0</v>
          </cell>
        </row>
        <row r="481">
          <cell r="P481">
            <v>0</v>
          </cell>
        </row>
        <row r="482">
          <cell r="P482"/>
        </row>
        <row r="483">
          <cell r="P483"/>
        </row>
        <row r="484">
          <cell r="P484">
            <v>0</v>
          </cell>
        </row>
        <row r="485">
          <cell r="P485"/>
        </row>
        <row r="486">
          <cell r="P486"/>
        </row>
        <row r="487">
          <cell r="P487">
            <v>0</v>
          </cell>
        </row>
        <row r="488">
          <cell r="P488"/>
        </row>
        <row r="489">
          <cell r="P489"/>
        </row>
        <row r="490">
          <cell r="P490">
            <v>0</v>
          </cell>
        </row>
        <row r="491">
          <cell r="P491"/>
        </row>
        <row r="492">
          <cell r="P492"/>
        </row>
        <row r="493">
          <cell r="P493">
            <v>0</v>
          </cell>
        </row>
        <row r="494">
          <cell r="P494"/>
        </row>
        <row r="495">
          <cell r="P495"/>
        </row>
        <row r="496">
          <cell r="P496">
            <v>0</v>
          </cell>
        </row>
        <row r="497">
          <cell r="P497"/>
        </row>
        <row r="498">
          <cell r="P498"/>
        </row>
        <row r="499">
          <cell r="P499">
            <v>0</v>
          </cell>
        </row>
        <row r="500">
          <cell r="P500"/>
        </row>
        <row r="501">
          <cell r="P501"/>
        </row>
        <row r="502">
          <cell r="P502">
            <v>0</v>
          </cell>
        </row>
        <row r="503">
          <cell r="P503"/>
        </row>
        <row r="504">
          <cell r="P504"/>
        </row>
        <row r="505">
          <cell r="P505">
            <v>0</v>
          </cell>
        </row>
        <row r="506">
          <cell r="P506"/>
        </row>
        <row r="507">
          <cell r="P507"/>
        </row>
        <row r="508">
          <cell r="P508">
            <v>0</v>
          </cell>
        </row>
        <row r="509">
          <cell r="P509"/>
        </row>
        <row r="510">
          <cell r="P510"/>
        </row>
        <row r="511">
          <cell r="P511">
            <v>0</v>
          </cell>
        </row>
        <row r="512">
          <cell r="P512">
            <v>0</v>
          </cell>
        </row>
        <row r="513">
          <cell r="P513">
            <v>0</v>
          </cell>
        </row>
        <row r="514">
          <cell r="P514">
            <v>0</v>
          </cell>
        </row>
        <row r="515">
          <cell r="P515"/>
        </row>
        <row r="516">
          <cell r="P516"/>
        </row>
        <row r="517">
          <cell r="P517">
            <v>0</v>
          </cell>
        </row>
        <row r="518">
          <cell r="P518"/>
        </row>
        <row r="519">
          <cell r="P519"/>
        </row>
        <row r="520">
          <cell r="P520">
            <v>0</v>
          </cell>
        </row>
        <row r="521">
          <cell r="P521"/>
        </row>
        <row r="522">
          <cell r="P522"/>
        </row>
        <row r="523">
          <cell r="P523">
            <v>0</v>
          </cell>
        </row>
        <row r="524">
          <cell r="P524"/>
        </row>
        <row r="525">
          <cell r="P525"/>
        </row>
        <row r="526">
          <cell r="P526">
            <v>0</v>
          </cell>
        </row>
        <row r="527">
          <cell r="P527"/>
        </row>
        <row r="528">
          <cell r="P528"/>
        </row>
        <row r="529">
          <cell r="P529">
            <v>0</v>
          </cell>
        </row>
        <row r="530">
          <cell r="P530"/>
        </row>
        <row r="531">
          <cell r="P531"/>
        </row>
        <row r="532">
          <cell r="P532">
            <v>0</v>
          </cell>
        </row>
        <row r="533">
          <cell r="P533">
            <v>0</v>
          </cell>
        </row>
        <row r="534">
          <cell r="P534">
            <v>0</v>
          </cell>
        </row>
        <row r="535">
          <cell r="P535">
            <v>0</v>
          </cell>
        </row>
        <row r="536">
          <cell r="P536"/>
        </row>
        <row r="537">
          <cell r="P537"/>
        </row>
        <row r="538">
          <cell r="P538">
            <v>0</v>
          </cell>
        </row>
        <row r="539">
          <cell r="P539"/>
        </row>
        <row r="540">
          <cell r="P540"/>
        </row>
        <row r="541">
          <cell r="P541">
            <v>0</v>
          </cell>
        </row>
        <row r="542">
          <cell r="P542"/>
        </row>
        <row r="543">
          <cell r="P543"/>
        </row>
        <row r="544">
          <cell r="P544">
            <v>0</v>
          </cell>
        </row>
        <row r="545">
          <cell r="P545"/>
        </row>
        <row r="546">
          <cell r="P546"/>
        </row>
        <row r="547">
          <cell r="P547">
            <v>0</v>
          </cell>
        </row>
        <row r="548">
          <cell r="P548"/>
        </row>
        <row r="549">
          <cell r="P549"/>
        </row>
        <row r="550">
          <cell r="P550">
            <v>0</v>
          </cell>
        </row>
        <row r="551">
          <cell r="P551"/>
        </row>
        <row r="552">
          <cell r="P552"/>
        </row>
        <row r="553">
          <cell r="P553">
            <v>0</v>
          </cell>
        </row>
        <row r="554">
          <cell r="P554"/>
        </row>
        <row r="555">
          <cell r="P555"/>
        </row>
        <row r="556">
          <cell r="P556">
            <v>0</v>
          </cell>
        </row>
        <row r="557">
          <cell r="P557"/>
        </row>
        <row r="558">
          <cell r="P558"/>
        </row>
        <row r="559">
          <cell r="P559">
            <v>0</v>
          </cell>
        </row>
        <row r="560">
          <cell r="P560"/>
        </row>
        <row r="561">
          <cell r="P561"/>
        </row>
        <row r="562">
          <cell r="P562">
            <v>0</v>
          </cell>
        </row>
        <row r="563">
          <cell r="P563"/>
        </row>
        <row r="564">
          <cell r="P564"/>
        </row>
        <row r="565">
          <cell r="P565">
            <v>0</v>
          </cell>
        </row>
        <row r="566">
          <cell r="P566"/>
        </row>
        <row r="567">
          <cell r="P567"/>
        </row>
        <row r="568">
          <cell r="P568">
            <v>0</v>
          </cell>
        </row>
        <row r="569">
          <cell r="P569">
            <v>0</v>
          </cell>
        </row>
        <row r="570">
          <cell r="P570">
            <v>0</v>
          </cell>
        </row>
        <row r="571">
          <cell r="P571">
            <v>0</v>
          </cell>
        </row>
        <row r="572">
          <cell r="P572"/>
        </row>
        <row r="573">
          <cell r="P573"/>
        </row>
        <row r="574">
          <cell r="P574">
            <v>0</v>
          </cell>
        </row>
        <row r="575">
          <cell r="P575"/>
        </row>
        <row r="576">
          <cell r="P576"/>
        </row>
        <row r="577">
          <cell r="P577">
            <v>0</v>
          </cell>
        </row>
        <row r="578">
          <cell r="P578"/>
        </row>
        <row r="579">
          <cell r="P579"/>
        </row>
        <row r="580">
          <cell r="P580">
            <v>0</v>
          </cell>
        </row>
        <row r="581">
          <cell r="P581"/>
        </row>
        <row r="582">
          <cell r="P582"/>
        </row>
        <row r="583">
          <cell r="P583">
            <v>0</v>
          </cell>
        </row>
        <row r="584">
          <cell r="P584"/>
        </row>
        <row r="585">
          <cell r="P585"/>
        </row>
        <row r="586">
          <cell r="P586">
            <v>0</v>
          </cell>
        </row>
        <row r="587">
          <cell r="P587"/>
        </row>
        <row r="588">
          <cell r="P588"/>
        </row>
        <row r="589">
          <cell r="P589">
            <v>0</v>
          </cell>
        </row>
        <row r="590">
          <cell r="P590">
            <v>0</v>
          </cell>
        </row>
        <row r="591">
          <cell r="P591">
            <v>0</v>
          </cell>
        </row>
        <row r="592">
          <cell r="P592">
            <v>0</v>
          </cell>
        </row>
        <row r="593">
          <cell r="P593"/>
        </row>
        <row r="594">
          <cell r="P594"/>
        </row>
        <row r="595">
          <cell r="P595">
            <v>0</v>
          </cell>
        </row>
        <row r="596">
          <cell r="P596">
            <v>0</v>
          </cell>
        </row>
        <row r="597">
          <cell r="P597">
            <v>0</v>
          </cell>
        </row>
        <row r="598">
          <cell r="P598">
            <v>0</v>
          </cell>
        </row>
        <row r="599">
          <cell r="P599"/>
        </row>
        <row r="600">
          <cell r="P600"/>
        </row>
        <row r="601">
          <cell r="P601">
            <v>0</v>
          </cell>
        </row>
        <row r="602">
          <cell r="P602"/>
        </row>
        <row r="603">
          <cell r="P603"/>
        </row>
        <row r="604">
          <cell r="P604">
            <v>0</v>
          </cell>
        </row>
        <row r="605">
          <cell r="P605"/>
        </row>
        <row r="606">
          <cell r="P606"/>
        </row>
        <row r="607">
          <cell r="P607">
            <v>0</v>
          </cell>
        </row>
        <row r="608">
          <cell r="P608"/>
        </row>
        <row r="609">
          <cell r="P609"/>
        </row>
        <row r="610">
          <cell r="P610">
            <v>0</v>
          </cell>
        </row>
        <row r="611">
          <cell r="P611">
            <v>0</v>
          </cell>
        </row>
        <row r="612">
          <cell r="P612">
            <v>0</v>
          </cell>
        </row>
        <row r="613">
          <cell r="P613">
            <v>0</v>
          </cell>
        </row>
        <row r="614">
          <cell r="P614">
            <v>0</v>
          </cell>
        </row>
        <row r="615">
          <cell r="P615">
            <v>0</v>
          </cell>
        </row>
        <row r="616">
          <cell r="P616">
            <v>0</v>
          </cell>
        </row>
        <row r="617">
          <cell r="P617">
            <v>0</v>
          </cell>
        </row>
      </sheetData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__.2016"/>
      <sheetName val="стат1"/>
      <sheetName val="Питома вага по регіонах"/>
      <sheetName val="Лист2"/>
      <sheetName val="Диаграмма1"/>
      <sheetName val="середні дози"/>
      <sheetName val="Середня доза препаратів"/>
      <sheetName val="динамика ЗПТ"/>
      <sheetName val="Діаграми динамики"/>
    </sheetNames>
    <sheetDataSet>
      <sheetData sheetId="0">
        <row r="3">
          <cell r="P3"/>
        </row>
        <row r="4">
          <cell r="P4"/>
        </row>
        <row r="5">
          <cell r="P5">
            <v>0</v>
          </cell>
        </row>
        <row r="6">
          <cell r="P6"/>
        </row>
        <row r="7">
          <cell r="P7"/>
        </row>
        <row r="8">
          <cell r="P8">
            <v>0</v>
          </cell>
        </row>
        <row r="9">
          <cell r="P9"/>
        </row>
        <row r="10">
          <cell r="P10"/>
        </row>
        <row r="11">
          <cell r="P11">
            <v>0</v>
          </cell>
        </row>
        <row r="12">
          <cell r="P12"/>
        </row>
        <row r="13">
          <cell r="P13"/>
        </row>
        <row r="14">
          <cell r="P14">
            <v>0</v>
          </cell>
        </row>
        <row r="15">
          <cell r="P15"/>
        </row>
        <row r="16">
          <cell r="P16"/>
        </row>
        <row r="17">
          <cell r="P17">
            <v>0</v>
          </cell>
        </row>
        <row r="18">
          <cell r="P18"/>
        </row>
        <row r="19">
          <cell r="P19"/>
        </row>
        <row r="20">
          <cell r="P20">
            <v>0</v>
          </cell>
        </row>
        <row r="21">
          <cell r="P21"/>
        </row>
        <row r="22">
          <cell r="P22"/>
        </row>
        <row r="23">
          <cell r="P23">
            <v>0</v>
          </cell>
        </row>
        <row r="24">
          <cell r="P24"/>
        </row>
        <row r="25">
          <cell r="P25"/>
        </row>
        <row r="26">
          <cell r="P26">
            <v>0</v>
          </cell>
        </row>
        <row r="27">
          <cell r="P27"/>
        </row>
        <row r="28">
          <cell r="P28"/>
        </row>
        <row r="29">
          <cell r="P29">
            <v>0</v>
          </cell>
        </row>
        <row r="30">
          <cell r="P30"/>
        </row>
        <row r="31">
          <cell r="P31"/>
        </row>
        <row r="32">
          <cell r="P32">
            <v>0</v>
          </cell>
        </row>
        <row r="33">
          <cell r="P33"/>
        </row>
        <row r="34">
          <cell r="P34"/>
        </row>
        <row r="35">
          <cell r="P35">
            <v>0</v>
          </cell>
        </row>
        <row r="36">
          <cell r="P36"/>
        </row>
        <row r="37">
          <cell r="P37"/>
        </row>
        <row r="38">
          <cell r="P38">
            <v>0</v>
          </cell>
        </row>
        <row r="39">
          <cell r="P39"/>
        </row>
        <row r="40">
          <cell r="P40"/>
        </row>
        <row r="41">
          <cell r="P41">
            <v>0</v>
          </cell>
        </row>
        <row r="42">
          <cell r="P42"/>
        </row>
        <row r="43">
          <cell r="P43"/>
        </row>
        <row r="44">
          <cell r="P44">
            <v>0</v>
          </cell>
        </row>
        <row r="45">
          <cell r="P45"/>
        </row>
        <row r="46">
          <cell r="P46"/>
        </row>
        <row r="47">
          <cell r="P47">
            <v>0</v>
          </cell>
        </row>
        <row r="48">
          <cell r="P48"/>
        </row>
        <row r="49">
          <cell r="P49"/>
        </row>
        <row r="50">
          <cell r="P50">
            <v>0</v>
          </cell>
        </row>
        <row r="51">
          <cell r="P51">
            <v>0</v>
          </cell>
        </row>
        <row r="52">
          <cell r="P52">
            <v>0</v>
          </cell>
        </row>
        <row r="53">
          <cell r="P53">
            <v>0</v>
          </cell>
        </row>
        <row r="54">
          <cell r="P54"/>
        </row>
        <row r="55">
          <cell r="P55"/>
        </row>
        <row r="56">
          <cell r="P56">
            <v>0</v>
          </cell>
        </row>
        <row r="57">
          <cell r="P57"/>
        </row>
        <row r="58">
          <cell r="P58"/>
        </row>
        <row r="59">
          <cell r="P59">
            <v>0</v>
          </cell>
        </row>
        <row r="60">
          <cell r="P60"/>
        </row>
        <row r="61">
          <cell r="P61"/>
        </row>
        <row r="62">
          <cell r="P62">
            <v>0</v>
          </cell>
        </row>
        <row r="63">
          <cell r="P63"/>
        </row>
        <row r="64">
          <cell r="P64"/>
        </row>
        <row r="65">
          <cell r="P65">
            <v>0</v>
          </cell>
        </row>
        <row r="66">
          <cell r="P66"/>
        </row>
        <row r="67">
          <cell r="P67"/>
        </row>
        <row r="68">
          <cell r="P68">
            <v>0</v>
          </cell>
        </row>
        <row r="69">
          <cell r="P69"/>
        </row>
        <row r="70">
          <cell r="P70"/>
        </row>
        <row r="71">
          <cell r="P71">
            <v>0</v>
          </cell>
        </row>
        <row r="72">
          <cell r="P72"/>
        </row>
        <row r="73">
          <cell r="P73"/>
        </row>
        <row r="74">
          <cell r="P74">
            <v>0</v>
          </cell>
        </row>
        <row r="75">
          <cell r="P75">
            <v>0</v>
          </cell>
        </row>
        <row r="76">
          <cell r="P76">
            <v>0</v>
          </cell>
        </row>
        <row r="77">
          <cell r="P77">
            <v>0</v>
          </cell>
        </row>
        <row r="78">
          <cell r="P78"/>
        </row>
        <row r="79">
          <cell r="P79"/>
        </row>
        <row r="80">
          <cell r="P80"/>
        </row>
        <row r="81">
          <cell r="P81">
            <v>0</v>
          </cell>
        </row>
        <row r="82">
          <cell r="P82"/>
        </row>
        <row r="83">
          <cell r="P83"/>
        </row>
        <row r="84">
          <cell r="P84">
            <v>0</v>
          </cell>
        </row>
        <row r="85">
          <cell r="P85"/>
        </row>
        <row r="86">
          <cell r="P86"/>
        </row>
        <row r="87">
          <cell r="P87">
            <v>0</v>
          </cell>
        </row>
        <row r="88">
          <cell r="P88"/>
        </row>
        <row r="89">
          <cell r="P89"/>
        </row>
        <row r="90">
          <cell r="P90">
            <v>0</v>
          </cell>
        </row>
        <row r="91">
          <cell r="P91"/>
        </row>
        <row r="92">
          <cell r="P92"/>
        </row>
        <row r="93">
          <cell r="P93">
            <v>0</v>
          </cell>
        </row>
        <row r="94">
          <cell r="P94"/>
        </row>
        <row r="95">
          <cell r="P95"/>
        </row>
        <row r="96">
          <cell r="P96">
            <v>0</v>
          </cell>
        </row>
        <row r="97">
          <cell r="P97"/>
        </row>
        <row r="98">
          <cell r="P98"/>
        </row>
        <row r="99">
          <cell r="P99">
            <v>0</v>
          </cell>
        </row>
        <row r="100">
          <cell r="P100"/>
        </row>
        <row r="101">
          <cell r="P101"/>
        </row>
        <row r="102">
          <cell r="P102">
            <v>0</v>
          </cell>
        </row>
        <row r="103">
          <cell r="P103"/>
        </row>
        <row r="104">
          <cell r="P104"/>
        </row>
        <row r="105">
          <cell r="P105">
            <v>0</v>
          </cell>
        </row>
        <row r="106">
          <cell r="P106"/>
        </row>
        <row r="107">
          <cell r="P107"/>
        </row>
        <row r="108">
          <cell r="P108">
            <v>0</v>
          </cell>
        </row>
        <row r="109">
          <cell r="P109"/>
        </row>
        <row r="110">
          <cell r="P110"/>
        </row>
        <row r="111">
          <cell r="P111">
            <v>0</v>
          </cell>
        </row>
        <row r="112">
          <cell r="P112"/>
        </row>
        <row r="113">
          <cell r="P113"/>
        </row>
        <row r="114">
          <cell r="P114">
            <v>0</v>
          </cell>
        </row>
        <row r="115">
          <cell r="P115"/>
        </row>
        <row r="116">
          <cell r="P116"/>
        </row>
        <row r="117">
          <cell r="P117">
            <v>0</v>
          </cell>
        </row>
        <row r="118">
          <cell r="P118"/>
        </row>
        <row r="119">
          <cell r="P119"/>
        </row>
        <row r="120">
          <cell r="P120">
            <v>0</v>
          </cell>
        </row>
        <row r="121">
          <cell r="P121"/>
        </row>
        <row r="122">
          <cell r="P122"/>
        </row>
        <row r="123">
          <cell r="P123">
            <v>0</v>
          </cell>
        </row>
        <row r="124">
          <cell r="P124"/>
        </row>
        <row r="125">
          <cell r="P125"/>
        </row>
        <row r="126">
          <cell r="P126">
            <v>0</v>
          </cell>
        </row>
        <row r="127">
          <cell r="P127"/>
        </row>
        <row r="128">
          <cell r="P128"/>
        </row>
        <row r="129">
          <cell r="P129">
            <v>0</v>
          </cell>
        </row>
        <row r="130">
          <cell r="P130"/>
        </row>
        <row r="131">
          <cell r="P131"/>
        </row>
        <row r="132">
          <cell r="P132">
            <v>0</v>
          </cell>
        </row>
        <row r="133">
          <cell r="P133"/>
        </row>
        <row r="134">
          <cell r="P134"/>
        </row>
        <row r="135">
          <cell r="P135">
            <v>0</v>
          </cell>
        </row>
        <row r="136">
          <cell r="P136"/>
        </row>
        <row r="137">
          <cell r="P137"/>
        </row>
        <row r="138">
          <cell r="P138">
            <v>0</v>
          </cell>
        </row>
        <row r="139">
          <cell r="P139"/>
        </row>
        <row r="140">
          <cell r="P140"/>
        </row>
        <row r="141">
          <cell r="P141">
            <v>0</v>
          </cell>
        </row>
        <row r="142">
          <cell r="P142"/>
        </row>
        <row r="143">
          <cell r="P143"/>
        </row>
        <row r="144">
          <cell r="P144">
            <v>0</v>
          </cell>
        </row>
        <row r="145">
          <cell r="P145"/>
        </row>
        <row r="146">
          <cell r="P146"/>
        </row>
        <row r="147">
          <cell r="P147">
            <v>0</v>
          </cell>
        </row>
        <row r="148">
          <cell r="P148"/>
        </row>
        <row r="149">
          <cell r="P149"/>
        </row>
        <row r="150">
          <cell r="P150">
            <v>0</v>
          </cell>
        </row>
        <row r="151">
          <cell r="P151"/>
        </row>
        <row r="152">
          <cell r="P152"/>
        </row>
        <row r="153">
          <cell r="P153">
            <v>0</v>
          </cell>
        </row>
        <row r="154">
          <cell r="P154">
            <v>0</v>
          </cell>
        </row>
        <row r="155">
          <cell r="P155">
            <v>0</v>
          </cell>
        </row>
        <row r="156">
          <cell r="P156">
            <v>0</v>
          </cell>
        </row>
        <row r="157">
          <cell r="P157">
            <v>0</v>
          </cell>
        </row>
        <row r="158">
          <cell r="P158"/>
        </row>
        <row r="159">
          <cell r="P159"/>
        </row>
        <row r="160">
          <cell r="P160">
            <v>0</v>
          </cell>
        </row>
        <row r="161">
          <cell r="P161"/>
        </row>
        <row r="162">
          <cell r="P162"/>
        </row>
        <row r="163">
          <cell r="P163">
            <v>0</v>
          </cell>
        </row>
        <row r="164">
          <cell r="P164"/>
        </row>
        <row r="165">
          <cell r="P165"/>
        </row>
        <row r="166">
          <cell r="P166">
            <v>0</v>
          </cell>
        </row>
        <row r="167">
          <cell r="P167"/>
        </row>
        <row r="168">
          <cell r="P168"/>
        </row>
        <row r="169">
          <cell r="P169">
            <v>0</v>
          </cell>
        </row>
        <row r="170">
          <cell r="P170"/>
        </row>
        <row r="171">
          <cell r="P171"/>
        </row>
        <row r="172">
          <cell r="P172">
            <v>0</v>
          </cell>
        </row>
        <row r="173">
          <cell r="P173">
            <v>0</v>
          </cell>
        </row>
        <row r="174">
          <cell r="P174">
            <v>0</v>
          </cell>
        </row>
        <row r="175">
          <cell r="P175">
            <v>0</v>
          </cell>
        </row>
        <row r="176">
          <cell r="P176"/>
        </row>
        <row r="177">
          <cell r="P177"/>
        </row>
        <row r="178">
          <cell r="P178">
            <v>0</v>
          </cell>
        </row>
        <row r="179">
          <cell r="P179"/>
        </row>
        <row r="180">
          <cell r="P180"/>
        </row>
        <row r="181">
          <cell r="P181">
            <v>0</v>
          </cell>
        </row>
        <row r="182">
          <cell r="P182"/>
        </row>
        <row r="183">
          <cell r="P183"/>
        </row>
        <row r="184">
          <cell r="P184">
            <v>0</v>
          </cell>
        </row>
        <row r="185">
          <cell r="P185"/>
        </row>
        <row r="186">
          <cell r="P186"/>
        </row>
        <row r="187">
          <cell r="P187">
            <v>0</v>
          </cell>
        </row>
        <row r="188">
          <cell r="P188"/>
        </row>
        <row r="189">
          <cell r="P189"/>
        </row>
        <row r="190">
          <cell r="P190">
            <v>0</v>
          </cell>
        </row>
        <row r="191">
          <cell r="P191">
            <v>0</v>
          </cell>
        </row>
        <row r="192">
          <cell r="P192">
            <v>0</v>
          </cell>
        </row>
        <row r="193">
          <cell r="P193">
            <v>0</v>
          </cell>
        </row>
        <row r="194">
          <cell r="P194"/>
        </row>
        <row r="195">
          <cell r="P195"/>
        </row>
        <row r="196">
          <cell r="P196">
            <v>0</v>
          </cell>
        </row>
        <row r="197">
          <cell r="P197"/>
        </row>
        <row r="198">
          <cell r="P198"/>
        </row>
        <row r="199">
          <cell r="P199">
            <v>0</v>
          </cell>
        </row>
        <row r="200">
          <cell r="P200">
            <v>0</v>
          </cell>
        </row>
        <row r="201">
          <cell r="P201">
            <v>0</v>
          </cell>
        </row>
        <row r="202">
          <cell r="P202">
            <v>0</v>
          </cell>
        </row>
        <row r="203">
          <cell r="P203"/>
        </row>
        <row r="204">
          <cell r="P204"/>
        </row>
        <row r="205">
          <cell r="P205">
            <v>0</v>
          </cell>
        </row>
        <row r="206">
          <cell r="P206"/>
        </row>
        <row r="207">
          <cell r="P207"/>
        </row>
        <row r="208">
          <cell r="P208">
            <v>0</v>
          </cell>
        </row>
        <row r="209">
          <cell r="P209"/>
        </row>
        <row r="210">
          <cell r="P210"/>
        </row>
        <row r="211">
          <cell r="P211">
            <v>0</v>
          </cell>
        </row>
        <row r="212">
          <cell r="P212"/>
        </row>
        <row r="213">
          <cell r="P213"/>
        </row>
        <row r="214">
          <cell r="P214">
            <v>0</v>
          </cell>
        </row>
        <row r="215">
          <cell r="P215"/>
        </row>
        <row r="216">
          <cell r="P216"/>
        </row>
        <row r="217">
          <cell r="P217">
            <v>0</v>
          </cell>
        </row>
        <row r="218">
          <cell r="P218"/>
        </row>
        <row r="219">
          <cell r="P219"/>
        </row>
        <row r="220">
          <cell r="P220">
            <v>0</v>
          </cell>
        </row>
        <row r="221">
          <cell r="P221">
            <v>0</v>
          </cell>
        </row>
        <row r="222">
          <cell r="P222">
            <v>0</v>
          </cell>
        </row>
        <row r="223">
          <cell r="P223">
            <v>0</v>
          </cell>
        </row>
        <row r="224">
          <cell r="P224"/>
        </row>
        <row r="225">
          <cell r="P225"/>
        </row>
        <row r="226">
          <cell r="P226">
            <v>0</v>
          </cell>
        </row>
        <row r="227">
          <cell r="P227"/>
        </row>
        <row r="228">
          <cell r="P228"/>
        </row>
        <row r="229">
          <cell r="P229">
            <v>0</v>
          </cell>
        </row>
        <row r="230">
          <cell r="P230"/>
        </row>
        <row r="231">
          <cell r="P231"/>
        </row>
        <row r="232">
          <cell r="P232">
            <v>0</v>
          </cell>
        </row>
        <row r="233">
          <cell r="P233"/>
        </row>
        <row r="234">
          <cell r="P234"/>
        </row>
        <row r="235">
          <cell r="P235">
            <v>0</v>
          </cell>
        </row>
        <row r="236">
          <cell r="P236"/>
        </row>
        <row r="237">
          <cell r="P237"/>
        </row>
        <row r="238">
          <cell r="P238">
            <v>0</v>
          </cell>
        </row>
        <row r="239">
          <cell r="P239"/>
        </row>
        <row r="240">
          <cell r="P240"/>
        </row>
        <row r="241">
          <cell r="P241">
            <v>0</v>
          </cell>
        </row>
        <row r="242">
          <cell r="P242"/>
        </row>
        <row r="243">
          <cell r="P243"/>
        </row>
        <row r="244">
          <cell r="P244">
            <v>0</v>
          </cell>
        </row>
        <row r="245">
          <cell r="P245"/>
        </row>
        <row r="246">
          <cell r="P246"/>
        </row>
        <row r="247">
          <cell r="P247">
            <v>0</v>
          </cell>
        </row>
        <row r="248">
          <cell r="P248"/>
        </row>
        <row r="249">
          <cell r="P249"/>
        </row>
        <row r="250">
          <cell r="P250">
            <v>0</v>
          </cell>
        </row>
        <row r="251">
          <cell r="P251"/>
        </row>
        <row r="252">
          <cell r="P252"/>
        </row>
        <row r="253">
          <cell r="P253">
            <v>0</v>
          </cell>
        </row>
        <row r="254">
          <cell r="P254">
            <v>0</v>
          </cell>
        </row>
        <row r="255">
          <cell r="P255">
            <v>0</v>
          </cell>
        </row>
        <row r="256">
          <cell r="P256">
            <v>0</v>
          </cell>
        </row>
        <row r="257">
          <cell r="P257"/>
        </row>
        <row r="258">
          <cell r="P258"/>
        </row>
        <row r="259">
          <cell r="P259"/>
        </row>
        <row r="260">
          <cell r="P260">
            <v>0</v>
          </cell>
        </row>
        <row r="261">
          <cell r="P261"/>
        </row>
        <row r="262">
          <cell r="P262"/>
        </row>
        <row r="263">
          <cell r="P263"/>
        </row>
        <row r="264">
          <cell r="P264">
            <v>0</v>
          </cell>
        </row>
        <row r="265">
          <cell r="P265"/>
        </row>
        <row r="266">
          <cell r="P266"/>
        </row>
        <row r="267">
          <cell r="P267">
            <v>0</v>
          </cell>
        </row>
        <row r="268">
          <cell r="P268">
            <v>0</v>
          </cell>
        </row>
        <row r="269">
          <cell r="P269">
            <v>0</v>
          </cell>
        </row>
        <row r="270">
          <cell r="P270">
            <v>0</v>
          </cell>
        </row>
        <row r="271">
          <cell r="P271">
            <v>0</v>
          </cell>
        </row>
        <row r="272">
          <cell r="P272"/>
        </row>
        <row r="273">
          <cell r="P273"/>
        </row>
        <row r="274">
          <cell r="P274">
            <v>0</v>
          </cell>
        </row>
        <row r="275">
          <cell r="P275"/>
        </row>
        <row r="276">
          <cell r="P276"/>
        </row>
        <row r="277">
          <cell r="P277">
            <v>0</v>
          </cell>
        </row>
        <row r="278">
          <cell r="P278">
            <v>0</v>
          </cell>
        </row>
        <row r="279">
          <cell r="P279">
            <v>0</v>
          </cell>
        </row>
        <row r="280">
          <cell r="P280">
            <v>0</v>
          </cell>
        </row>
        <row r="281">
          <cell r="P281"/>
        </row>
        <row r="282">
          <cell r="P282"/>
        </row>
        <row r="283">
          <cell r="P283">
            <v>0</v>
          </cell>
        </row>
        <row r="284">
          <cell r="P284"/>
        </row>
        <row r="285">
          <cell r="P285"/>
        </row>
        <row r="286">
          <cell r="P286">
            <v>0</v>
          </cell>
        </row>
        <row r="287">
          <cell r="P287"/>
        </row>
        <row r="288">
          <cell r="P288"/>
        </row>
        <row r="289">
          <cell r="P289">
            <v>0</v>
          </cell>
        </row>
        <row r="290">
          <cell r="P290"/>
        </row>
        <row r="291">
          <cell r="P291"/>
        </row>
        <row r="292">
          <cell r="P292">
            <v>0</v>
          </cell>
        </row>
        <row r="293">
          <cell r="P293">
            <v>0</v>
          </cell>
        </row>
        <row r="294">
          <cell r="P294">
            <v>0</v>
          </cell>
        </row>
        <row r="295">
          <cell r="P295">
            <v>0</v>
          </cell>
        </row>
        <row r="296">
          <cell r="P296"/>
        </row>
        <row r="297">
          <cell r="P297"/>
        </row>
        <row r="298">
          <cell r="P298">
            <v>0</v>
          </cell>
        </row>
        <row r="299">
          <cell r="P299"/>
        </row>
        <row r="300">
          <cell r="P300"/>
        </row>
        <row r="301">
          <cell r="P301">
            <v>0</v>
          </cell>
        </row>
        <row r="302">
          <cell r="P302"/>
        </row>
        <row r="303">
          <cell r="P303"/>
        </row>
        <row r="304">
          <cell r="P304">
            <v>0</v>
          </cell>
        </row>
        <row r="305">
          <cell r="P305">
            <v>0</v>
          </cell>
        </row>
        <row r="306">
          <cell r="P306">
            <v>0</v>
          </cell>
        </row>
        <row r="307">
          <cell r="P307">
            <v>0</v>
          </cell>
        </row>
        <row r="308">
          <cell r="P308"/>
        </row>
        <row r="309">
          <cell r="P309"/>
        </row>
        <row r="310">
          <cell r="P310">
            <v>0</v>
          </cell>
        </row>
        <row r="311">
          <cell r="P311"/>
        </row>
        <row r="312">
          <cell r="P312"/>
        </row>
        <row r="313">
          <cell r="P313">
            <v>0</v>
          </cell>
        </row>
        <row r="314">
          <cell r="P314"/>
        </row>
        <row r="315">
          <cell r="P315"/>
        </row>
        <row r="316">
          <cell r="P316">
            <v>0</v>
          </cell>
        </row>
        <row r="317">
          <cell r="P317"/>
        </row>
        <row r="318">
          <cell r="P318"/>
        </row>
        <row r="319">
          <cell r="P319">
            <v>0</v>
          </cell>
        </row>
        <row r="320">
          <cell r="P320"/>
        </row>
        <row r="321">
          <cell r="P321"/>
        </row>
        <row r="322">
          <cell r="P322">
            <v>0</v>
          </cell>
        </row>
        <row r="323">
          <cell r="P323"/>
        </row>
        <row r="324">
          <cell r="P324"/>
        </row>
        <row r="325">
          <cell r="P325">
            <v>0</v>
          </cell>
        </row>
        <row r="326">
          <cell r="P326">
            <v>0</v>
          </cell>
        </row>
        <row r="327">
          <cell r="P327">
            <v>0</v>
          </cell>
        </row>
        <row r="328">
          <cell r="P328">
            <v>0</v>
          </cell>
        </row>
        <row r="329">
          <cell r="P329"/>
        </row>
        <row r="330">
          <cell r="P330"/>
        </row>
        <row r="331">
          <cell r="P331">
            <v>0</v>
          </cell>
        </row>
        <row r="332">
          <cell r="P332"/>
        </row>
        <row r="333">
          <cell r="P333"/>
        </row>
        <row r="334">
          <cell r="P334">
            <v>0</v>
          </cell>
        </row>
        <row r="335">
          <cell r="P335"/>
        </row>
        <row r="336">
          <cell r="P336"/>
        </row>
        <row r="337">
          <cell r="P337">
            <v>0</v>
          </cell>
        </row>
        <row r="338">
          <cell r="P338"/>
        </row>
        <row r="339">
          <cell r="P339"/>
        </row>
        <row r="340">
          <cell r="P340">
            <v>0</v>
          </cell>
        </row>
        <row r="341">
          <cell r="P341"/>
        </row>
        <row r="342">
          <cell r="P342"/>
        </row>
        <row r="343">
          <cell r="P343">
            <v>0</v>
          </cell>
        </row>
        <row r="344">
          <cell r="P344"/>
        </row>
        <row r="345">
          <cell r="P345"/>
        </row>
        <row r="346">
          <cell r="P346">
            <v>0</v>
          </cell>
        </row>
        <row r="347">
          <cell r="P347"/>
        </row>
        <row r="348">
          <cell r="P348"/>
        </row>
        <row r="349">
          <cell r="P349">
            <v>0</v>
          </cell>
        </row>
        <row r="350">
          <cell r="P350"/>
        </row>
        <row r="351">
          <cell r="P351"/>
        </row>
        <row r="352">
          <cell r="P352">
            <v>0</v>
          </cell>
        </row>
        <row r="353">
          <cell r="P353"/>
        </row>
        <row r="354">
          <cell r="P354"/>
        </row>
        <row r="355">
          <cell r="P355">
            <v>0</v>
          </cell>
        </row>
        <row r="356">
          <cell r="P356"/>
        </row>
        <row r="357">
          <cell r="P357"/>
        </row>
        <row r="358">
          <cell r="P358">
            <v>0</v>
          </cell>
        </row>
        <row r="359">
          <cell r="P359"/>
        </row>
        <row r="360">
          <cell r="P360"/>
        </row>
        <row r="361">
          <cell r="P361">
            <v>0</v>
          </cell>
        </row>
        <row r="362">
          <cell r="P362"/>
        </row>
        <row r="363">
          <cell r="P363"/>
        </row>
        <row r="364">
          <cell r="P364">
            <v>0</v>
          </cell>
        </row>
        <row r="365">
          <cell r="P365"/>
        </row>
        <row r="366">
          <cell r="P366"/>
        </row>
        <row r="367">
          <cell r="P367">
            <v>0</v>
          </cell>
        </row>
        <row r="368">
          <cell r="P368">
            <v>0</v>
          </cell>
        </row>
        <row r="369">
          <cell r="P369">
            <v>0</v>
          </cell>
        </row>
        <row r="370">
          <cell r="P370">
            <v>0</v>
          </cell>
        </row>
        <row r="371">
          <cell r="P371"/>
        </row>
        <row r="372">
          <cell r="P372"/>
        </row>
        <row r="373">
          <cell r="P373">
            <v>0</v>
          </cell>
        </row>
        <row r="374">
          <cell r="P374"/>
        </row>
        <row r="375">
          <cell r="P375"/>
        </row>
        <row r="376">
          <cell r="P376">
            <v>0</v>
          </cell>
        </row>
        <row r="377">
          <cell r="P377"/>
        </row>
        <row r="378">
          <cell r="P378"/>
        </row>
        <row r="379">
          <cell r="P379">
            <v>0</v>
          </cell>
        </row>
        <row r="380">
          <cell r="P380"/>
        </row>
        <row r="381">
          <cell r="P381"/>
        </row>
        <row r="382">
          <cell r="P382">
            <v>0</v>
          </cell>
        </row>
        <row r="383">
          <cell r="P383"/>
        </row>
        <row r="384">
          <cell r="P384"/>
        </row>
        <row r="385">
          <cell r="P385">
            <v>0</v>
          </cell>
        </row>
        <row r="386">
          <cell r="P386">
            <v>0</v>
          </cell>
        </row>
        <row r="387">
          <cell r="P387">
            <v>0</v>
          </cell>
        </row>
        <row r="388">
          <cell r="P388">
            <v>0</v>
          </cell>
        </row>
        <row r="389">
          <cell r="P389"/>
        </row>
        <row r="390">
          <cell r="P390"/>
        </row>
        <row r="391">
          <cell r="P391">
            <v>0</v>
          </cell>
        </row>
        <row r="392">
          <cell r="P392"/>
        </row>
        <row r="393">
          <cell r="P393"/>
        </row>
        <row r="394">
          <cell r="P394">
            <v>0</v>
          </cell>
        </row>
        <row r="395">
          <cell r="P395"/>
        </row>
        <row r="396">
          <cell r="P396"/>
        </row>
        <row r="397">
          <cell r="P397">
            <v>0</v>
          </cell>
        </row>
        <row r="398">
          <cell r="P398"/>
        </row>
        <row r="399">
          <cell r="P399"/>
        </row>
        <row r="400">
          <cell r="P400">
            <v>0</v>
          </cell>
        </row>
        <row r="401">
          <cell r="P401"/>
        </row>
        <row r="402">
          <cell r="P402"/>
        </row>
        <row r="403">
          <cell r="P403">
            <v>0</v>
          </cell>
        </row>
        <row r="404">
          <cell r="P404"/>
        </row>
        <row r="405">
          <cell r="P405"/>
        </row>
        <row r="406">
          <cell r="P406">
            <v>0</v>
          </cell>
        </row>
        <row r="407">
          <cell r="P407"/>
        </row>
        <row r="408">
          <cell r="P408"/>
        </row>
        <row r="409">
          <cell r="P409">
            <v>0</v>
          </cell>
        </row>
        <row r="410">
          <cell r="P410"/>
        </row>
        <row r="411">
          <cell r="P411"/>
        </row>
        <row r="412">
          <cell r="P412">
            <v>0</v>
          </cell>
        </row>
        <row r="413">
          <cell r="P413"/>
        </row>
        <row r="414">
          <cell r="P414"/>
        </row>
        <row r="415">
          <cell r="P415">
            <v>0</v>
          </cell>
        </row>
        <row r="416">
          <cell r="P416"/>
        </row>
        <row r="417">
          <cell r="P417"/>
        </row>
        <row r="418">
          <cell r="P418">
            <v>0</v>
          </cell>
        </row>
        <row r="419">
          <cell r="P419"/>
        </row>
        <row r="420">
          <cell r="P420"/>
        </row>
        <row r="421">
          <cell r="P421">
            <v>0</v>
          </cell>
        </row>
        <row r="422">
          <cell r="P422"/>
        </row>
        <row r="423">
          <cell r="P423"/>
        </row>
        <row r="424">
          <cell r="P424">
            <v>0</v>
          </cell>
        </row>
        <row r="425">
          <cell r="P425">
            <v>0</v>
          </cell>
        </row>
        <row r="426">
          <cell r="P426">
            <v>0</v>
          </cell>
        </row>
        <row r="427">
          <cell r="P427">
            <v>0</v>
          </cell>
        </row>
        <row r="428">
          <cell r="P428"/>
        </row>
        <row r="429">
          <cell r="P429"/>
        </row>
        <row r="430">
          <cell r="P430">
            <v>0</v>
          </cell>
        </row>
        <row r="431">
          <cell r="P431"/>
        </row>
        <row r="432">
          <cell r="P432"/>
        </row>
        <row r="433">
          <cell r="P433">
            <v>0</v>
          </cell>
        </row>
        <row r="434">
          <cell r="P434"/>
        </row>
        <row r="435">
          <cell r="P435"/>
        </row>
        <row r="436">
          <cell r="P436">
            <v>0</v>
          </cell>
        </row>
        <row r="437">
          <cell r="P437"/>
        </row>
        <row r="438">
          <cell r="P438"/>
        </row>
        <row r="439">
          <cell r="P439">
            <v>0</v>
          </cell>
        </row>
        <row r="440">
          <cell r="P440">
            <v>0</v>
          </cell>
        </row>
        <row r="441">
          <cell r="P441">
            <v>0</v>
          </cell>
        </row>
        <row r="442">
          <cell r="P442">
            <v>0</v>
          </cell>
        </row>
        <row r="443">
          <cell r="P443"/>
        </row>
        <row r="444">
          <cell r="P444"/>
        </row>
        <row r="445">
          <cell r="P445">
            <v>0</v>
          </cell>
        </row>
        <row r="446">
          <cell r="P446"/>
        </row>
        <row r="447">
          <cell r="P447"/>
        </row>
        <row r="448">
          <cell r="P448">
            <v>0</v>
          </cell>
        </row>
        <row r="449">
          <cell r="P449"/>
        </row>
        <row r="450">
          <cell r="P450"/>
        </row>
        <row r="451">
          <cell r="P451">
            <v>0</v>
          </cell>
        </row>
        <row r="452">
          <cell r="P452"/>
        </row>
        <row r="453">
          <cell r="P453"/>
        </row>
        <row r="454">
          <cell r="P454">
            <v>0</v>
          </cell>
        </row>
        <row r="455">
          <cell r="P455"/>
        </row>
        <row r="456">
          <cell r="P456"/>
        </row>
        <row r="457">
          <cell r="P457">
            <v>0</v>
          </cell>
        </row>
        <row r="458">
          <cell r="P458"/>
        </row>
        <row r="459">
          <cell r="P459"/>
        </row>
        <row r="460">
          <cell r="P460">
            <v>0</v>
          </cell>
        </row>
        <row r="461">
          <cell r="P461"/>
        </row>
        <row r="462">
          <cell r="P462"/>
        </row>
        <row r="463">
          <cell r="P463">
            <v>0</v>
          </cell>
        </row>
        <row r="464">
          <cell r="P464"/>
        </row>
        <row r="465">
          <cell r="P465"/>
        </row>
        <row r="466">
          <cell r="P466">
            <v>0</v>
          </cell>
        </row>
        <row r="467">
          <cell r="P467">
            <v>0</v>
          </cell>
        </row>
        <row r="468">
          <cell r="P468">
            <v>0</v>
          </cell>
        </row>
        <row r="469">
          <cell r="P469">
            <v>0</v>
          </cell>
        </row>
        <row r="470">
          <cell r="P470"/>
        </row>
        <row r="471">
          <cell r="P471"/>
        </row>
        <row r="472">
          <cell r="P472">
            <v>0</v>
          </cell>
        </row>
        <row r="473">
          <cell r="P473"/>
        </row>
        <row r="474">
          <cell r="P474"/>
        </row>
        <row r="475">
          <cell r="P475"/>
        </row>
        <row r="476">
          <cell r="P476"/>
        </row>
        <row r="477">
          <cell r="P477"/>
        </row>
        <row r="478">
          <cell r="P478">
            <v>0</v>
          </cell>
        </row>
        <row r="479">
          <cell r="P479">
            <v>0</v>
          </cell>
        </row>
        <row r="480">
          <cell r="P480">
            <v>0</v>
          </cell>
        </row>
        <row r="481">
          <cell r="P481">
            <v>0</v>
          </cell>
        </row>
        <row r="482">
          <cell r="P482"/>
        </row>
        <row r="483">
          <cell r="P483"/>
        </row>
        <row r="484">
          <cell r="P484">
            <v>0</v>
          </cell>
        </row>
        <row r="485">
          <cell r="P485"/>
        </row>
        <row r="486">
          <cell r="P486"/>
        </row>
        <row r="487">
          <cell r="P487">
            <v>0</v>
          </cell>
        </row>
        <row r="488">
          <cell r="P488"/>
        </row>
        <row r="489">
          <cell r="P489"/>
        </row>
        <row r="490">
          <cell r="P490">
            <v>0</v>
          </cell>
        </row>
        <row r="491">
          <cell r="P491"/>
        </row>
        <row r="492">
          <cell r="P492"/>
        </row>
        <row r="493">
          <cell r="P493">
            <v>0</v>
          </cell>
        </row>
        <row r="494">
          <cell r="P494"/>
        </row>
        <row r="495">
          <cell r="P495"/>
        </row>
        <row r="496">
          <cell r="P496">
            <v>0</v>
          </cell>
        </row>
        <row r="497">
          <cell r="P497"/>
        </row>
        <row r="498">
          <cell r="P498"/>
        </row>
        <row r="499">
          <cell r="P499">
            <v>0</v>
          </cell>
        </row>
        <row r="500">
          <cell r="P500"/>
        </row>
        <row r="501">
          <cell r="P501"/>
        </row>
        <row r="502">
          <cell r="P502">
            <v>0</v>
          </cell>
        </row>
        <row r="503">
          <cell r="P503"/>
        </row>
        <row r="504">
          <cell r="P504"/>
        </row>
        <row r="505">
          <cell r="P505">
            <v>0</v>
          </cell>
        </row>
        <row r="506">
          <cell r="P506"/>
        </row>
        <row r="507">
          <cell r="P507"/>
        </row>
        <row r="508">
          <cell r="P508">
            <v>0</v>
          </cell>
        </row>
        <row r="509">
          <cell r="P509"/>
        </row>
        <row r="510">
          <cell r="P510"/>
        </row>
        <row r="511">
          <cell r="P511">
            <v>0</v>
          </cell>
        </row>
        <row r="512">
          <cell r="P512">
            <v>0</v>
          </cell>
        </row>
        <row r="513">
          <cell r="P513">
            <v>0</v>
          </cell>
        </row>
        <row r="514">
          <cell r="P514">
            <v>0</v>
          </cell>
        </row>
        <row r="515">
          <cell r="P515"/>
        </row>
        <row r="516">
          <cell r="P516"/>
        </row>
        <row r="517">
          <cell r="P517">
            <v>0</v>
          </cell>
        </row>
        <row r="518">
          <cell r="P518"/>
        </row>
        <row r="519">
          <cell r="P519"/>
        </row>
        <row r="520">
          <cell r="P520">
            <v>0</v>
          </cell>
        </row>
        <row r="521">
          <cell r="P521"/>
        </row>
        <row r="522">
          <cell r="P522"/>
        </row>
        <row r="523">
          <cell r="P523">
            <v>0</v>
          </cell>
        </row>
        <row r="524">
          <cell r="P524"/>
        </row>
        <row r="525">
          <cell r="P525"/>
        </row>
        <row r="526">
          <cell r="P526">
            <v>0</v>
          </cell>
        </row>
        <row r="527">
          <cell r="P527"/>
        </row>
        <row r="528">
          <cell r="P528"/>
        </row>
        <row r="529">
          <cell r="P529">
            <v>0</v>
          </cell>
        </row>
        <row r="530">
          <cell r="P530"/>
        </row>
        <row r="531">
          <cell r="P531"/>
        </row>
        <row r="532">
          <cell r="P532">
            <v>0</v>
          </cell>
        </row>
        <row r="533">
          <cell r="P533">
            <v>0</v>
          </cell>
        </row>
        <row r="534">
          <cell r="P534">
            <v>0</v>
          </cell>
        </row>
        <row r="535">
          <cell r="P535">
            <v>0</v>
          </cell>
        </row>
        <row r="536">
          <cell r="P536"/>
        </row>
        <row r="537">
          <cell r="P537"/>
        </row>
        <row r="538">
          <cell r="P538">
            <v>0</v>
          </cell>
        </row>
        <row r="539">
          <cell r="P539"/>
        </row>
        <row r="540">
          <cell r="P540"/>
        </row>
        <row r="541">
          <cell r="P541">
            <v>0</v>
          </cell>
        </row>
        <row r="542">
          <cell r="P542"/>
        </row>
        <row r="543">
          <cell r="P543"/>
        </row>
        <row r="544">
          <cell r="P544">
            <v>0</v>
          </cell>
        </row>
        <row r="545">
          <cell r="P545"/>
        </row>
        <row r="546">
          <cell r="P546"/>
        </row>
        <row r="547">
          <cell r="P547">
            <v>0</v>
          </cell>
        </row>
        <row r="548">
          <cell r="P548"/>
        </row>
        <row r="549">
          <cell r="P549"/>
        </row>
        <row r="550">
          <cell r="P550">
            <v>0</v>
          </cell>
        </row>
        <row r="551">
          <cell r="P551"/>
        </row>
        <row r="552">
          <cell r="P552"/>
        </row>
        <row r="553">
          <cell r="P553">
            <v>0</v>
          </cell>
        </row>
        <row r="554">
          <cell r="P554"/>
        </row>
        <row r="555">
          <cell r="P555"/>
        </row>
        <row r="556">
          <cell r="P556">
            <v>0</v>
          </cell>
        </row>
        <row r="557">
          <cell r="P557"/>
        </row>
        <row r="558">
          <cell r="P558"/>
        </row>
        <row r="559">
          <cell r="P559">
            <v>0</v>
          </cell>
        </row>
        <row r="560">
          <cell r="P560"/>
        </row>
        <row r="561">
          <cell r="P561"/>
        </row>
        <row r="562">
          <cell r="P562">
            <v>0</v>
          </cell>
        </row>
        <row r="563">
          <cell r="P563"/>
        </row>
        <row r="564">
          <cell r="P564"/>
        </row>
        <row r="565">
          <cell r="P565">
            <v>0</v>
          </cell>
        </row>
        <row r="566">
          <cell r="P566"/>
        </row>
        <row r="567">
          <cell r="P567"/>
        </row>
        <row r="568">
          <cell r="P568">
            <v>0</v>
          </cell>
        </row>
        <row r="569">
          <cell r="P569">
            <v>0</v>
          </cell>
        </row>
        <row r="570">
          <cell r="P570">
            <v>0</v>
          </cell>
        </row>
        <row r="571">
          <cell r="P571">
            <v>0</v>
          </cell>
        </row>
        <row r="572">
          <cell r="P572"/>
        </row>
        <row r="573">
          <cell r="P573"/>
        </row>
        <row r="574">
          <cell r="P574">
            <v>0</v>
          </cell>
        </row>
        <row r="575">
          <cell r="P575"/>
        </row>
        <row r="576">
          <cell r="P576"/>
        </row>
        <row r="577">
          <cell r="P577">
            <v>0</v>
          </cell>
        </row>
        <row r="578">
          <cell r="P578"/>
        </row>
        <row r="579">
          <cell r="P579"/>
        </row>
        <row r="580">
          <cell r="P580">
            <v>0</v>
          </cell>
        </row>
        <row r="581">
          <cell r="P581"/>
        </row>
        <row r="582">
          <cell r="P582"/>
        </row>
        <row r="583">
          <cell r="P583">
            <v>0</v>
          </cell>
        </row>
        <row r="584">
          <cell r="P584"/>
        </row>
        <row r="585">
          <cell r="P585"/>
        </row>
        <row r="586">
          <cell r="P586">
            <v>0</v>
          </cell>
        </row>
        <row r="587">
          <cell r="P587"/>
        </row>
        <row r="588">
          <cell r="P588"/>
        </row>
        <row r="589">
          <cell r="P589">
            <v>0</v>
          </cell>
        </row>
        <row r="590">
          <cell r="P590">
            <v>0</v>
          </cell>
        </row>
        <row r="591">
          <cell r="P591">
            <v>0</v>
          </cell>
        </row>
        <row r="592">
          <cell r="P592">
            <v>0</v>
          </cell>
        </row>
        <row r="593">
          <cell r="P593"/>
        </row>
        <row r="594">
          <cell r="P594"/>
        </row>
        <row r="595">
          <cell r="P595">
            <v>0</v>
          </cell>
        </row>
        <row r="596">
          <cell r="P596">
            <v>0</v>
          </cell>
        </row>
        <row r="597">
          <cell r="P597">
            <v>0</v>
          </cell>
        </row>
        <row r="598">
          <cell r="P598">
            <v>0</v>
          </cell>
        </row>
        <row r="599">
          <cell r="P599"/>
        </row>
        <row r="600">
          <cell r="P600"/>
        </row>
        <row r="601">
          <cell r="P601">
            <v>0</v>
          </cell>
        </row>
        <row r="602">
          <cell r="P602"/>
        </row>
        <row r="603">
          <cell r="P603"/>
        </row>
        <row r="604">
          <cell r="P604">
            <v>0</v>
          </cell>
        </row>
        <row r="605">
          <cell r="P605"/>
        </row>
        <row r="606">
          <cell r="P606"/>
        </row>
        <row r="607">
          <cell r="P607">
            <v>0</v>
          </cell>
        </row>
        <row r="608">
          <cell r="P608"/>
        </row>
        <row r="609">
          <cell r="P609"/>
        </row>
        <row r="610">
          <cell r="P610">
            <v>0</v>
          </cell>
        </row>
        <row r="611">
          <cell r="P611">
            <v>0</v>
          </cell>
        </row>
        <row r="612">
          <cell r="P612">
            <v>0</v>
          </cell>
        </row>
        <row r="613">
          <cell r="P613">
            <v>0</v>
          </cell>
        </row>
        <row r="614">
          <cell r="P614">
            <v>0</v>
          </cell>
        </row>
        <row r="615">
          <cell r="P615">
            <v>0</v>
          </cell>
        </row>
        <row r="616">
          <cell r="P616">
            <v>0</v>
          </cell>
        </row>
        <row r="617">
          <cell r="P617">
            <v>0</v>
          </cell>
        </row>
      </sheetData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2.2016"/>
    </sheetNames>
    <sheetDataSet>
      <sheetData sheetId="0">
        <row r="610">
          <cell r="L610">
            <v>185</v>
          </cell>
        </row>
        <row r="611">
          <cell r="L611">
            <v>965</v>
          </cell>
        </row>
        <row r="612">
          <cell r="L612">
            <v>283</v>
          </cell>
        </row>
        <row r="613">
          <cell r="L613">
            <v>7320</v>
          </cell>
        </row>
        <row r="614">
          <cell r="L614">
            <v>8568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Q785"/>
  <sheetViews>
    <sheetView showZeros="0" tabSelected="1" showRuler="0" topLeftCell="C1" zoomScale="60" zoomScaleNormal="60" zoomScaleSheetLayoutView="50" zoomScalePageLayoutView="75" workbookViewId="0">
      <pane xSplit="2" ySplit="1" topLeftCell="E368" activePane="bottomRight" state="frozen"/>
      <selection activeCell="C1" sqref="C1"/>
      <selection pane="topRight" activeCell="F1" sqref="F1"/>
      <selection pane="bottomLeft" activeCell="C2" sqref="C2"/>
      <selection pane="bottomRight" activeCell="Y512" sqref="Y512"/>
    </sheetView>
  </sheetViews>
  <sheetFormatPr defaultRowHeight="17.25" outlineLevelRow="1" outlineLevelCol="1" x14ac:dyDescent="0.25"/>
  <cols>
    <col min="1" max="1" width="3.85546875" style="85" customWidth="1"/>
    <col min="2" max="2" width="6.85546875" style="85" customWidth="1"/>
    <col min="3" max="3" width="6.85546875" style="86" customWidth="1"/>
    <col min="4" max="4" width="44.7109375" style="86" customWidth="1"/>
    <col min="5" max="5" width="27.7109375" style="87" customWidth="1"/>
    <col min="6" max="6" width="21" style="81" hidden="1" customWidth="1" outlineLevel="1"/>
    <col min="7" max="9" width="21" style="369" hidden="1" customWidth="1" outlineLevel="1"/>
    <col min="10" max="10" width="12.7109375" style="81" customWidth="1" collapsed="1"/>
    <col min="11" max="13" width="10.28515625" style="82" customWidth="1"/>
    <col min="14" max="16" width="9.7109375" style="82" customWidth="1"/>
    <col min="17" max="17" width="9.7109375" style="83" customWidth="1"/>
    <col min="18" max="22" width="9.7109375" style="82" customWidth="1"/>
    <col min="23" max="23" width="10.7109375" style="280" customWidth="1"/>
    <col min="24" max="24" width="10.42578125" style="256" customWidth="1"/>
    <col min="25" max="25" width="10.85546875" style="84" customWidth="1"/>
    <col min="26" max="26" width="11" style="84" customWidth="1"/>
    <col min="27" max="27" width="12" style="294" customWidth="1"/>
    <col min="28" max="16384" width="9.140625" style="6"/>
  </cols>
  <sheetData>
    <row r="1" spans="1:27" ht="219.75" customHeight="1" thickBot="1" x14ac:dyDescent="0.3">
      <c r="A1" s="1" t="s">
        <v>0</v>
      </c>
      <c r="B1" s="1" t="s">
        <v>1</v>
      </c>
      <c r="C1" s="2" t="s">
        <v>2</v>
      </c>
      <c r="D1" s="3" t="s">
        <v>3</v>
      </c>
      <c r="E1" s="110" t="s">
        <v>4</v>
      </c>
      <c r="F1" s="139" t="s">
        <v>231</v>
      </c>
      <c r="G1" s="370" t="s">
        <v>253</v>
      </c>
      <c r="H1" s="370" t="s">
        <v>254</v>
      </c>
      <c r="I1" s="370" t="s">
        <v>255</v>
      </c>
      <c r="J1" s="137" t="s">
        <v>5</v>
      </c>
      <c r="K1" s="112" t="s">
        <v>238</v>
      </c>
      <c r="L1" s="172" t="s">
        <v>239</v>
      </c>
      <c r="M1" s="112" t="s">
        <v>162</v>
      </c>
      <c r="N1" s="173" t="s">
        <v>6</v>
      </c>
      <c r="O1" s="112" t="s">
        <v>7</v>
      </c>
      <c r="P1" s="112" t="s">
        <v>8</v>
      </c>
      <c r="Q1" s="4" t="s">
        <v>13</v>
      </c>
      <c r="R1" s="112" t="s">
        <v>160</v>
      </c>
      <c r="S1" s="112" t="s">
        <v>161</v>
      </c>
      <c r="T1" s="112" t="s">
        <v>168</v>
      </c>
      <c r="U1" s="112" t="s">
        <v>245</v>
      </c>
      <c r="V1" s="112" t="s">
        <v>246</v>
      </c>
      <c r="W1" s="235" t="s">
        <v>11</v>
      </c>
      <c r="X1" s="235" t="s">
        <v>12</v>
      </c>
      <c r="Y1" s="111" t="s">
        <v>9</v>
      </c>
      <c r="Z1" s="113" t="s">
        <v>10</v>
      </c>
      <c r="AA1" s="281" t="s">
        <v>169</v>
      </c>
    </row>
    <row r="2" spans="1:27" ht="18" thickBot="1" x14ac:dyDescent="0.3">
      <c r="A2" s="7">
        <v>1</v>
      </c>
      <c r="B2" s="8">
        <v>2</v>
      </c>
      <c r="C2" s="7">
        <v>3</v>
      </c>
      <c r="D2" s="8">
        <v>4</v>
      </c>
      <c r="E2" s="90">
        <v>5</v>
      </c>
      <c r="F2" s="140"/>
      <c r="G2" s="349"/>
      <c r="H2" s="349"/>
      <c r="I2" s="349"/>
      <c r="J2" s="90">
        <v>11</v>
      </c>
      <c r="K2" s="13"/>
      <c r="L2" s="129"/>
      <c r="M2" s="13"/>
      <c r="N2" s="11">
        <v>13</v>
      </c>
      <c r="O2" s="12">
        <v>14</v>
      </c>
      <c r="P2" s="13">
        <v>15</v>
      </c>
      <c r="Q2" s="13">
        <v>16</v>
      </c>
      <c r="R2" s="13">
        <v>17</v>
      </c>
      <c r="S2" s="13">
        <v>18</v>
      </c>
      <c r="T2" s="13">
        <v>19</v>
      </c>
      <c r="U2" s="11">
        <v>20</v>
      </c>
      <c r="V2" s="12">
        <v>21</v>
      </c>
      <c r="W2" s="236">
        <v>22</v>
      </c>
      <c r="X2" s="237">
        <v>23</v>
      </c>
      <c r="Y2" s="9">
        <v>24</v>
      </c>
      <c r="Z2" s="10">
        <v>25</v>
      </c>
      <c r="AA2" s="233">
        <v>26</v>
      </c>
    </row>
    <row r="3" spans="1:27" ht="15.95" hidden="1" customHeight="1" outlineLevel="1" thickBot="1" x14ac:dyDescent="0.3">
      <c r="A3" s="437">
        <v>1</v>
      </c>
      <c r="B3" s="440" t="s">
        <v>59</v>
      </c>
      <c r="C3" s="405">
        <v>1</v>
      </c>
      <c r="D3" s="396" t="s">
        <v>60</v>
      </c>
      <c r="E3" s="95" t="s">
        <v>230</v>
      </c>
      <c r="F3" s="141">
        <v>28</v>
      </c>
      <c r="G3" s="350">
        <v>28</v>
      </c>
      <c r="H3" s="350"/>
      <c r="I3" s="350"/>
      <c r="J3" s="295">
        <v>57</v>
      </c>
      <c r="K3" s="181">
        <v>55</v>
      </c>
      <c r="L3" s="182"/>
      <c r="M3" s="89">
        <v>48</v>
      </c>
      <c r="N3" s="54">
        <v>9</v>
      </c>
      <c r="O3" s="89"/>
      <c r="P3" s="54"/>
      <c r="Q3" s="134">
        <v>22</v>
      </c>
      <c r="R3" s="54">
        <v>3</v>
      </c>
      <c r="S3" s="89">
        <v>51</v>
      </c>
      <c r="T3" s="54">
        <v>2</v>
      </c>
      <c r="U3" s="55">
        <v>21</v>
      </c>
      <c r="V3" s="136"/>
      <c r="W3" s="238">
        <v>38.5</v>
      </c>
      <c r="X3" s="308">
        <v>20.5</v>
      </c>
      <c r="Y3" s="309">
        <v>4</v>
      </c>
      <c r="Z3" s="310">
        <v>19</v>
      </c>
      <c r="AA3" s="314">
        <v>10.5</v>
      </c>
    </row>
    <row r="4" spans="1:27" ht="15.95" hidden="1" customHeight="1" outlineLevel="1" thickBot="1" x14ac:dyDescent="0.3">
      <c r="A4" s="438"/>
      <c r="B4" s="441"/>
      <c r="C4" s="406"/>
      <c r="D4" s="397"/>
      <c r="E4" s="133" t="s">
        <v>16</v>
      </c>
      <c r="F4" s="141">
        <v>0</v>
      </c>
      <c r="G4" s="351"/>
      <c r="H4" s="351"/>
      <c r="I4" s="351"/>
      <c r="J4" s="295">
        <v>167</v>
      </c>
      <c r="K4" s="183">
        <v>2</v>
      </c>
      <c r="L4" s="184">
        <v>3</v>
      </c>
      <c r="M4" s="51">
        <v>142</v>
      </c>
      <c r="N4" s="59">
        <v>25</v>
      </c>
      <c r="O4" s="51"/>
      <c r="P4" s="59"/>
      <c r="Q4" s="135">
        <v>32</v>
      </c>
      <c r="R4" s="59">
        <v>4</v>
      </c>
      <c r="S4" s="51">
        <v>137</v>
      </c>
      <c r="T4" s="59">
        <v>3</v>
      </c>
      <c r="U4" s="60">
        <v>27</v>
      </c>
      <c r="V4" s="61"/>
      <c r="W4" s="240">
        <v>36</v>
      </c>
      <c r="X4" s="241">
        <v>16</v>
      </c>
      <c r="Y4" s="59">
        <v>15</v>
      </c>
      <c r="Z4" s="63">
        <v>175</v>
      </c>
      <c r="AA4" s="260">
        <v>81</v>
      </c>
    </row>
    <row r="5" spans="1:27" ht="16.5" hidden="1" customHeight="1" outlineLevel="1" thickBot="1" x14ac:dyDescent="0.3">
      <c r="A5" s="438"/>
      <c r="B5" s="441"/>
      <c r="C5" s="407"/>
      <c r="D5" s="398"/>
      <c r="E5" s="37" t="s">
        <v>17</v>
      </c>
      <c r="F5" s="141">
        <v>28</v>
      </c>
      <c r="G5" s="352">
        <v>28</v>
      </c>
      <c r="H5" s="352">
        <v>0</v>
      </c>
      <c r="I5" s="352">
        <v>0</v>
      </c>
      <c r="J5" s="19">
        <v>224</v>
      </c>
      <c r="K5" s="19">
        <v>57</v>
      </c>
      <c r="L5" s="19">
        <v>3</v>
      </c>
      <c r="M5" s="19">
        <v>190</v>
      </c>
      <c r="N5" s="19">
        <v>34</v>
      </c>
      <c r="O5" s="19">
        <v>0</v>
      </c>
      <c r="P5" s="19">
        <v>0</v>
      </c>
      <c r="Q5" s="19">
        <v>54</v>
      </c>
      <c r="R5" s="19">
        <v>7</v>
      </c>
      <c r="S5" s="19">
        <v>188</v>
      </c>
      <c r="T5" s="19">
        <v>5</v>
      </c>
      <c r="U5" s="19">
        <v>48</v>
      </c>
      <c r="V5" s="19">
        <v>0</v>
      </c>
      <c r="W5" s="242" t="s">
        <v>166</v>
      </c>
      <c r="X5" s="243" t="s">
        <v>166</v>
      </c>
      <c r="Y5" s="19" t="s">
        <v>166</v>
      </c>
      <c r="Z5" s="22" t="s">
        <v>166</v>
      </c>
      <c r="AA5" s="272" t="s">
        <v>166</v>
      </c>
    </row>
    <row r="6" spans="1:27" ht="15.95" hidden="1" customHeight="1" outlineLevel="1" thickBot="1" x14ac:dyDescent="0.3">
      <c r="A6" s="438"/>
      <c r="B6" s="441"/>
      <c r="C6" s="405">
        <v>2</v>
      </c>
      <c r="D6" s="396" t="s">
        <v>61</v>
      </c>
      <c r="E6" s="95" t="s">
        <v>15</v>
      </c>
      <c r="F6" s="141">
        <v>0</v>
      </c>
      <c r="G6" s="350"/>
      <c r="H6" s="350"/>
      <c r="I6" s="350"/>
      <c r="J6" s="295"/>
      <c r="K6" s="181"/>
      <c r="L6" s="185"/>
      <c r="M6" s="89"/>
      <c r="N6" s="174"/>
      <c r="O6" s="54"/>
      <c r="P6" s="89"/>
      <c r="Q6" s="101"/>
      <c r="R6" s="89"/>
      <c r="S6" s="54"/>
      <c r="T6" s="89"/>
      <c r="U6" s="54"/>
      <c r="V6" s="89"/>
      <c r="W6" s="244"/>
      <c r="X6" s="245"/>
      <c r="Y6" s="56"/>
      <c r="Z6" s="91"/>
      <c r="AA6" s="282"/>
    </row>
    <row r="7" spans="1:27" ht="15.95" hidden="1" customHeight="1" outlineLevel="1" thickBot="1" x14ac:dyDescent="0.3">
      <c r="A7" s="438"/>
      <c r="B7" s="441"/>
      <c r="C7" s="406"/>
      <c r="D7" s="397"/>
      <c r="E7" s="67" t="s">
        <v>16</v>
      </c>
      <c r="F7" s="141">
        <v>0</v>
      </c>
      <c r="G7" s="351"/>
      <c r="H7" s="351"/>
      <c r="I7" s="351"/>
      <c r="J7" s="295">
        <v>21</v>
      </c>
      <c r="K7" s="183"/>
      <c r="L7" s="186"/>
      <c r="M7" s="51">
        <v>19</v>
      </c>
      <c r="N7" s="131">
        <v>2</v>
      </c>
      <c r="O7" s="59"/>
      <c r="P7" s="51"/>
      <c r="Q7" s="102">
        <v>4</v>
      </c>
      <c r="R7" s="51"/>
      <c r="S7" s="59">
        <v>6</v>
      </c>
      <c r="T7" s="51"/>
      <c r="U7" s="59">
        <v>3</v>
      </c>
      <c r="V7" s="51"/>
      <c r="W7" s="246">
        <v>35</v>
      </c>
      <c r="X7" s="247">
        <v>14</v>
      </c>
      <c r="Y7" s="50">
        <v>5</v>
      </c>
      <c r="Z7" s="52">
        <v>160</v>
      </c>
      <c r="AA7" s="283">
        <v>60</v>
      </c>
    </row>
    <row r="8" spans="1:27" ht="15.95" hidden="1" customHeight="1" outlineLevel="1" thickBot="1" x14ac:dyDescent="0.3">
      <c r="A8" s="438"/>
      <c r="B8" s="441"/>
      <c r="C8" s="407"/>
      <c r="D8" s="398"/>
      <c r="E8" s="28" t="s">
        <v>17</v>
      </c>
      <c r="F8" s="141">
        <v>0</v>
      </c>
      <c r="G8" s="352">
        <v>0</v>
      </c>
      <c r="H8" s="352">
        <v>0</v>
      </c>
      <c r="I8" s="352">
        <v>0</v>
      </c>
      <c r="J8" s="19">
        <v>21</v>
      </c>
      <c r="K8" s="19">
        <v>0</v>
      </c>
      <c r="L8" s="19">
        <v>0</v>
      </c>
      <c r="M8" s="19">
        <v>19</v>
      </c>
      <c r="N8" s="19">
        <v>2</v>
      </c>
      <c r="O8" s="19">
        <v>0</v>
      </c>
      <c r="P8" s="19">
        <v>0</v>
      </c>
      <c r="Q8" s="19">
        <v>4</v>
      </c>
      <c r="R8" s="19">
        <v>0</v>
      </c>
      <c r="S8" s="19">
        <v>6</v>
      </c>
      <c r="T8" s="19">
        <v>0</v>
      </c>
      <c r="U8" s="19">
        <v>3</v>
      </c>
      <c r="V8" s="19">
        <v>0</v>
      </c>
      <c r="W8" s="248" t="s">
        <v>166</v>
      </c>
      <c r="X8" s="243" t="s">
        <v>166</v>
      </c>
      <c r="Y8" s="19" t="s">
        <v>166</v>
      </c>
      <c r="Z8" s="22" t="s">
        <v>166</v>
      </c>
      <c r="AA8" s="272" t="s">
        <v>166</v>
      </c>
    </row>
    <row r="9" spans="1:27" ht="15.95" hidden="1" customHeight="1" outlineLevel="1" thickBot="1" x14ac:dyDescent="0.3">
      <c r="A9" s="438"/>
      <c r="B9" s="441"/>
      <c r="C9" s="405">
        <v>3</v>
      </c>
      <c r="D9" s="396" t="s">
        <v>62</v>
      </c>
      <c r="E9" s="78" t="s">
        <v>15</v>
      </c>
      <c r="F9" s="141">
        <v>0</v>
      </c>
      <c r="G9" s="353"/>
      <c r="H9" s="353"/>
      <c r="I9" s="353"/>
      <c r="J9" s="295"/>
      <c r="K9" s="181"/>
      <c r="L9" s="185"/>
      <c r="M9" s="89"/>
      <c r="N9" s="174"/>
      <c r="O9" s="54"/>
      <c r="P9" s="89"/>
      <c r="Q9" s="101"/>
      <c r="R9" s="89"/>
      <c r="S9" s="54"/>
      <c r="T9" s="89"/>
      <c r="U9" s="54"/>
      <c r="V9" s="89"/>
      <c r="W9" s="249"/>
      <c r="X9" s="239"/>
      <c r="Y9" s="57"/>
      <c r="Z9" s="58"/>
      <c r="AA9" s="282"/>
    </row>
    <row r="10" spans="1:27" ht="15.95" hidden="1" customHeight="1" outlineLevel="1" thickBot="1" x14ac:dyDescent="0.3">
      <c r="A10" s="438"/>
      <c r="B10" s="441"/>
      <c r="C10" s="406"/>
      <c r="D10" s="397"/>
      <c r="E10" s="36" t="s">
        <v>16</v>
      </c>
      <c r="F10" s="141">
        <v>0</v>
      </c>
      <c r="G10" s="351"/>
      <c r="H10" s="351"/>
      <c r="I10" s="351"/>
      <c r="J10" s="295">
        <v>6</v>
      </c>
      <c r="K10" s="183"/>
      <c r="L10" s="186"/>
      <c r="M10" s="51">
        <v>6</v>
      </c>
      <c r="N10" s="131"/>
      <c r="O10" s="59"/>
      <c r="P10" s="51"/>
      <c r="Q10" s="102">
        <v>3</v>
      </c>
      <c r="R10" s="51">
        <v>1</v>
      </c>
      <c r="S10" s="59">
        <v>4</v>
      </c>
      <c r="T10" s="77"/>
      <c r="U10" s="88">
        <v>2</v>
      </c>
      <c r="V10" s="77"/>
      <c r="W10" s="250">
        <v>32</v>
      </c>
      <c r="X10" s="251">
        <v>20</v>
      </c>
      <c r="Y10" s="63">
        <v>50</v>
      </c>
      <c r="Z10" s="64">
        <v>125</v>
      </c>
      <c r="AA10" s="283">
        <v>93</v>
      </c>
    </row>
    <row r="11" spans="1:27" ht="15.95" hidden="1" customHeight="1" outlineLevel="1" thickBot="1" x14ac:dyDescent="0.3">
      <c r="A11" s="438"/>
      <c r="B11" s="441"/>
      <c r="C11" s="407"/>
      <c r="D11" s="398"/>
      <c r="E11" s="19" t="s">
        <v>17</v>
      </c>
      <c r="F11" s="141">
        <v>0</v>
      </c>
      <c r="G11" s="352">
        <v>0</v>
      </c>
      <c r="H11" s="352">
        <v>0</v>
      </c>
      <c r="I11" s="352">
        <v>0</v>
      </c>
      <c r="J11" s="19">
        <v>6</v>
      </c>
      <c r="K11" s="19">
        <v>0</v>
      </c>
      <c r="L11" s="19">
        <v>0</v>
      </c>
      <c r="M11" s="19">
        <v>6</v>
      </c>
      <c r="N11" s="19">
        <v>0</v>
      </c>
      <c r="O11" s="19">
        <v>0</v>
      </c>
      <c r="P11" s="19">
        <v>0</v>
      </c>
      <c r="Q11" s="19">
        <v>3</v>
      </c>
      <c r="R11" s="19">
        <v>1</v>
      </c>
      <c r="S11" s="19">
        <v>4</v>
      </c>
      <c r="T11" s="19">
        <v>0</v>
      </c>
      <c r="U11" s="19">
        <v>2</v>
      </c>
      <c r="V11" s="19">
        <v>0</v>
      </c>
      <c r="W11" s="248" t="s">
        <v>166</v>
      </c>
      <c r="X11" s="243" t="s">
        <v>166</v>
      </c>
      <c r="Y11" s="19" t="s">
        <v>166</v>
      </c>
      <c r="Z11" s="22" t="s">
        <v>166</v>
      </c>
      <c r="AA11" s="272" t="s">
        <v>166</v>
      </c>
    </row>
    <row r="12" spans="1:27" s="41" customFormat="1" ht="15.95" hidden="1" customHeight="1" outlineLevel="1" thickBot="1" x14ac:dyDescent="0.3">
      <c r="A12" s="438"/>
      <c r="B12" s="441"/>
      <c r="C12" s="405">
        <v>4</v>
      </c>
      <c r="D12" s="396" t="s">
        <v>63</v>
      </c>
      <c r="E12" s="79" t="s">
        <v>15</v>
      </c>
      <c r="F12" s="141">
        <v>0</v>
      </c>
      <c r="G12" s="354"/>
      <c r="H12" s="354"/>
      <c r="I12" s="354"/>
      <c r="J12" s="295">
        <v>1</v>
      </c>
      <c r="K12" s="181"/>
      <c r="L12" s="185"/>
      <c r="M12" s="89">
        <v>1</v>
      </c>
      <c r="N12" s="175"/>
      <c r="O12" s="98"/>
      <c r="P12" s="92"/>
      <c r="Q12" s="103">
        <v>1</v>
      </c>
      <c r="R12" s="92"/>
      <c r="S12" s="98">
        <v>1</v>
      </c>
      <c r="T12" s="92"/>
      <c r="U12" s="98">
        <v>1</v>
      </c>
      <c r="V12" s="92"/>
      <c r="W12" s="249">
        <v>41</v>
      </c>
      <c r="X12" s="239">
        <v>20</v>
      </c>
      <c r="Y12" s="57">
        <v>18</v>
      </c>
      <c r="Z12" s="58">
        <v>18</v>
      </c>
      <c r="AA12" s="282">
        <v>18</v>
      </c>
    </row>
    <row r="13" spans="1:27" s="41" customFormat="1" ht="15.95" hidden="1" customHeight="1" outlineLevel="1" thickBot="1" x14ac:dyDescent="0.3">
      <c r="A13" s="438"/>
      <c r="B13" s="441"/>
      <c r="C13" s="406"/>
      <c r="D13" s="397"/>
      <c r="E13" s="42" t="s">
        <v>16</v>
      </c>
      <c r="F13" s="141">
        <v>0</v>
      </c>
      <c r="G13" s="355"/>
      <c r="H13" s="355"/>
      <c r="I13" s="355"/>
      <c r="J13" s="295">
        <v>6</v>
      </c>
      <c r="K13" s="183"/>
      <c r="L13" s="186"/>
      <c r="M13" s="51">
        <v>3</v>
      </c>
      <c r="N13" s="176">
        <v>3</v>
      </c>
      <c r="O13" s="88"/>
      <c r="P13" s="77"/>
      <c r="Q13" s="104">
        <v>4</v>
      </c>
      <c r="R13" s="77"/>
      <c r="S13" s="88">
        <v>4</v>
      </c>
      <c r="T13" s="77"/>
      <c r="U13" s="88">
        <v>4</v>
      </c>
      <c r="V13" s="77"/>
      <c r="W13" s="250">
        <v>33</v>
      </c>
      <c r="X13" s="251">
        <v>13</v>
      </c>
      <c r="Y13" s="63">
        <v>50</v>
      </c>
      <c r="Z13" s="64">
        <v>125</v>
      </c>
      <c r="AA13" s="283">
        <v>108</v>
      </c>
    </row>
    <row r="14" spans="1:27" ht="15.95" hidden="1" customHeight="1" outlineLevel="1" thickBot="1" x14ac:dyDescent="0.3">
      <c r="A14" s="438"/>
      <c r="B14" s="441"/>
      <c r="C14" s="407"/>
      <c r="D14" s="398"/>
      <c r="E14" s="19" t="s">
        <v>17</v>
      </c>
      <c r="F14" s="141">
        <v>0</v>
      </c>
      <c r="G14" s="352">
        <v>0</v>
      </c>
      <c r="H14" s="352">
        <v>0</v>
      </c>
      <c r="I14" s="352">
        <v>0</v>
      </c>
      <c r="J14" s="19">
        <v>7</v>
      </c>
      <c r="K14" s="19">
        <v>0</v>
      </c>
      <c r="L14" s="19">
        <v>0</v>
      </c>
      <c r="M14" s="19">
        <v>4</v>
      </c>
      <c r="N14" s="19">
        <v>3</v>
      </c>
      <c r="O14" s="19">
        <v>0</v>
      </c>
      <c r="P14" s="19">
        <v>0</v>
      </c>
      <c r="Q14" s="19">
        <v>5</v>
      </c>
      <c r="R14" s="19">
        <v>0</v>
      </c>
      <c r="S14" s="19">
        <v>5</v>
      </c>
      <c r="T14" s="19">
        <v>0</v>
      </c>
      <c r="U14" s="19">
        <v>5</v>
      </c>
      <c r="V14" s="19">
        <v>0</v>
      </c>
      <c r="W14" s="248" t="s">
        <v>166</v>
      </c>
      <c r="X14" s="243" t="s">
        <v>166</v>
      </c>
      <c r="Y14" s="19" t="s">
        <v>166</v>
      </c>
      <c r="Z14" s="22" t="s">
        <v>166</v>
      </c>
      <c r="AA14" s="272" t="s">
        <v>166</v>
      </c>
    </row>
    <row r="15" spans="1:27" s="44" customFormat="1" ht="15.95" hidden="1" customHeight="1" outlineLevel="1" thickBot="1" x14ac:dyDescent="0.3">
      <c r="A15" s="438"/>
      <c r="B15" s="448"/>
      <c r="C15" s="405">
        <v>5</v>
      </c>
      <c r="D15" s="396" t="s">
        <v>64</v>
      </c>
      <c r="E15" s="76" t="s">
        <v>15</v>
      </c>
      <c r="F15" s="141">
        <v>0</v>
      </c>
      <c r="G15" s="356"/>
      <c r="H15" s="356"/>
      <c r="I15" s="356"/>
      <c r="J15" s="295"/>
      <c r="K15" s="181"/>
      <c r="L15" s="185"/>
      <c r="M15" s="89"/>
      <c r="N15" s="175"/>
      <c r="O15" s="98"/>
      <c r="P15" s="92"/>
      <c r="Q15" s="103"/>
      <c r="R15" s="92"/>
      <c r="S15" s="98"/>
      <c r="T15" s="92"/>
      <c r="U15" s="98"/>
      <c r="V15" s="92"/>
      <c r="W15" s="249"/>
      <c r="X15" s="239"/>
      <c r="Y15" s="57"/>
      <c r="Z15" s="58"/>
      <c r="AA15" s="282"/>
    </row>
    <row r="16" spans="1:27" s="44" customFormat="1" ht="15.95" hidden="1" customHeight="1" outlineLevel="1" thickBot="1" x14ac:dyDescent="0.3">
      <c r="A16" s="438"/>
      <c r="B16" s="448"/>
      <c r="C16" s="406"/>
      <c r="D16" s="397"/>
      <c r="E16" s="42" t="s">
        <v>16</v>
      </c>
      <c r="F16" s="141">
        <v>0</v>
      </c>
      <c r="G16" s="355"/>
      <c r="H16" s="355"/>
      <c r="I16" s="355"/>
      <c r="J16" s="295">
        <v>5</v>
      </c>
      <c r="K16" s="183"/>
      <c r="L16" s="186"/>
      <c r="M16" s="51">
        <v>5</v>
      </c>
      <c r="N16" s="176"/>
      <c r="O16" s="88"/>
      <c r="P16" s="77"/>
      <c r="Q16" s="104">
        <v>2</v>
      </c>
      <c r="R16" s="77">
        <v>1</v>
      </c>
      <c r="S16" s="88">
        <v>3</v>
      </c>
      <c r="T16" s="77"/>
      <c r="U16" s="88">
        <v>2</v>
      </c>
      <c r="V16" s="77"/>
      <c r="W16" s="250">
        <v>34</v>
      </c>
      <c r="X16" s="251">
        <v>14</v>
      </c>
      <c r="Y16" s="63">
        <v>40</v>
      </c>
      <c r="Z16" s="64">
        <v>150</v>
      </c>
      <c r="AA16" s="283">
        <v>98</v>
      </c>
    </row>
    <row r="17" spans="1:27" ht="18.75" hidden="1" customHeight="1" outlineLevel="1" thickBot="1" x14ac:dyDescent="0.3">
      <c r="A17" s="438"/>
      <c r="B17" s="448"/>
      <c r="C17" s="407"/>
      <c r="D17" s="398"/>
      <c r="E17" s="19" t="s">
        <v>17</v>
      </c>
      <c r="F17" s="141">
        <v>0</v>
      </c>
      <c r="G17" s="352">
        <v>0</v>
      </c>
      <c r="H17" s="352">
        <v>0</v>
      </c>
      <c r="I17" s="352">
        <v>0</v>
      </c>
      <c r="J17" s="19">
        <v>5</v>
      </c>
      <c r="K17" s="19">
        <v>0</v>
      </c>
      <c r="L17" s="19">
        <v>0</v>
      </c>
      <c r="M17" s="19">
        <v>5</v>
      </c>
      <c r="N17" s="19">
        <v>0</v>
      </c>
      <c r="O17" s="19">
        <v>0</v>
      </c>
      <c r="P17" s="19">
        <v>0</v>
      </c>
      <c r="Q17" s="19">
        <v>2</v>
      </c>
      <c r="R17" s="19">
        <v>1</v>
      </c>
      <c r="S17" s="19">
        <v>3</v>
      </c>
      <c r="T17" s="19">
        <v>0</v>
      </c>
      <c r="U17" s="19">
        <v>2</v>
      </c>
      <c r="V17" s="19">
        <v>0</v>
      </c>
      <c r="W17" s="248" t="s">
        <v>166</v>
      </c>
      <c r="X17" s="243" t="s">
        <v>166</v>
      </c>
      <c r="Y17" s="19" t="s">
        <v>166</v>
      </c>
      <c r="Z17" s="22" t="s">
        <v>166</v>
      </c>
      <c r="AA17" s="272" t="s">
        <v>166</v>
      </c>
    </row>
    <row r="18" spans="1:27" s="44" customFormat="1" ht="15.95" hidden="1" customHeight="1" outlineLevel="1" thickBot="1" x14ac:dyDescent="0.3">
      <c r="A18" s="438"/>
      <c r="B18" s="448"/>
      <c r="C18" s="405">
        <v>6</v>
      </c>
      <c r="D18" s="396" t="s">
        <v>65</v>
      </c>
      <c r="E18" s="79" t="s">
        <v>15</v>
      </c>
      <c r="F18" s="141">
        <v>0</v>
      </c>
      <c r="G18" s="356"/>
      <c r="H18" s="356"/>
      <c r="I18" s="356"/>
      <c r="J18" s="295"/>
      <c r="K18" s="181"/>
      <c r="L18" s="185"/>
      <c r="M18" s="89"/>
      <c r="N18" s="175"/>
      <c r="O18" s="98"/>
      <c r="P18" s="92"/>
      <c r="Q18" s="103"/>
      <c r="R18" s="92"/>
      <c r="S18" s="98"/>
      <c r="T18" s="92"/>
      <c r="U18" s="98"/>
      <c r="V18" s="92"/>
      <c r="W18" s="249"/>
      <c r="X18" s="239"/>
      <c r="Y18" s="57"/>
      <c r="Z18" s="58"/>
      <c r="AA18" s="282"/>
    </row>
    <row r="19" spans="1:27" s="44" customFormat="1" ht="15.95" hidden="1" customHeight="1" outlineLevel="1" thickBot="1" x14ac:dyDescent="0.3">
      <c r="A19" s="438"/>
      <c r="B19" s="448"/>
      <c r="C19" s="406"/>
      <c r="D19" s="397"/>
      <c r="E19" s="42" t="s">
        <v>16</v>
      </c>
      <c r="F19" s="141">
        <v>0</v>
      </c>
      <c r="G19" s="355"/>
      <c r="H19" s="355"/>
      <c r="I19" s="355"/>
      <c r="J19" s="295">
        <v>13</v>
      </c>
      <c r="K19" s="183"/>
      <c r="L19" s="186"/>
      <c r="M19" s="51">
        <v>13</v>
      </c>
      <c r="N19" s="176"/>
      <c r="O19" s="88"/>
      <c r="P19" s="77"/>
      <c r="Q19" s="104">
        <v>3</v>
      </c>
      <c r="R19" s="77">
        <v>3</v>
      </c>
      <c r="S19" s="88">
        <v>8</v>
      </c>
      <c r="T19" s="77">
        <v>2</v>
      </c>
      <c r="U19" s="88">
        <v>1</v>
      </c>
      <c r="V19" s="77"/>
      <c r="W19" s="250">
        <v>31</v>
      </c>
      <c r="X19" s="251">
        <v>18</v>
      </c>
      <c r="Y19" s="63">
        <v>35</v>
      </c>
      <c r="Z19" s="64">
        <v>125</v>
      </c>
      <c r="AA19" s="283">
        <v>82</v>
      </c>
    </row>
    <row r="20" spans="1:27" ht="15.95" hidden="1" customHeight="1" outlineLevel="1" thickBot="1" x14ac:dyDescent="0.3">
      <c r="A20" s="438"/>
      <c r="B20" s="448"/>
      <c r="C20" s="407"/>
      <c r="D20" s="398"/>
      <c r="E20" s="19" t="s">
        <v>17</v>
      </c>
      <c r="F20" s="141">
        <v>0</v>
      </c>
      <c r="G20" s="352">
        <v>0</v>
      </c>
      <c r="H20" s="352">
        <v>0</v>
      </c>
      <c r="I20" s="352">
        <v>0</v>
      </c>
      <c r="J20" s="19">
        <v>13</v>
      </c>
      <c r="K20" s="19">
        <v>0</v>
      </c>
      <c r="L20" s="19">
        <v>0</v>
      </c>
      <c r="M20" s="19">
        <v>13</v>
      </c>
      <c r="N20" s="19">
        <v>0</v>
      </c>
      <c r="O20" s="19">
        <v>0</v>
      </c>
      <c r="P20" s="19">
        <v>0</v>
      </c>
      <c r="Q20" s="19">
        <v>3</v>
      </c>
      <c r="R20" s="19">
        <v>3</v>
      </c>
      <c r="S20" s="19">
        <v>8</v>
      </c>
      <c r="T20" s="19">
        <v>2</v>
      </c>
      <c r="U20" s="19">
        <v>1</v>
      </c>
      <c r="V20" s="19">
        <v>0</v>
      </c>
      <c r="W20" s="248" t="s">
        <v>166</v>
      </c>
      <c r="X20" s="243" t="s">
        <v>166</v>
      </c>
      <c r="Y20" s="19" t="s">
        <v>166</v>
      </c>
      <c r="Z20" s="22" t="s">
        <v>166</v>
      </c>
      <c r="AA20" s="272" t="s">
        <v>166</v>
      </c>
    </row>
    <row r="21" spans="1:27" ht="15.95" hidden="1" customHeight="1" outlineLevel="1" thickBot="1" x14ac:dyDescent="0.3">
      <c r="A21" s="438"/>
      <c r="B21" s="448"/>
      <c r="C21" s="405">
        <v>7</v>
      </c>
      <c r="D21" s="397" t="s">
        <v>205</v>
      </c>
      <c r="E21" s="32" t="s">
        <v>15</v>
      </c>
      <c r="F21" s="141">
        <v>0</v>
      </c>
      <c r="G21" s="356"/>
      <c r="H21" s="356"/>
      <c r="I21" s="356"/>
      <c r="J21" s="295"/>
      <c r="K21" s="181"/>
      <c r="L21" s="185"/>
      <c r="M21" s="89"/>
      <c r="N21" s="175"/>
      <c r="O21" s="98"/>
      <c r="P21" s="92"/>
      <c r="Q21" s="103"/>
      <c r="R21" s="92"/>
      <c r="S21" s="98"/>
      <c r="T21" s="92"/>
      <c r="U21" s="98"/>
      <c r="V21" s="92"/>
      <c r="W21" s="249"/>
      <c r="X21" s="239"/>
      <c r="Y21" s="57"/>
      <c r="Z21" s="58"/>
      <c r="AA21" s="282"/>
    </row>
    <row r="22" spans="1:27" ht="15.95" hidden="1" customHeight="1" outlineLevel="1" thickBot="1" x14ac:dyDescent="0.3">
      <c r="A22" s="438"/>
      <c r="B22" s="448"/>
      <c r="C22" s="406"/>
      <c r="D22" s="397"/>
      <c r="E22" s="18" t="s">
        <v>16</v>
      </c>
      <c r="F22" s="141">
        <v>0</v>
      </c>
      <c r="G22" s="355"/>
      <c r="H22" s="355"/>
      <c r="I22" s="355"/>
      <c r="J22" s="295">
        <v>5</v>
      </c>
      <c r="K22" s="183"/>
      <c r="L22" s="186"/>
      <c r="M22" s="51">
        <v>4</v>
      </c>
      <c r="N22" s="176">
        <v>1</v>
      </c>
      <c r="O22" s="88"/>
      <c r="P22" s="77"/>
      <c r="Q22" s="104"/>
      <c r="R22" s="77"/>
      <c r="S22" s="88"/>
      <c r="T22" s="77"/>
      <c r="U22" s="88"/>
      <c r="V22" s="77"/>
      <c r="W22" s="250">
        <v>50.2</v>
      </c>
      <c r="X22" s="251">
        <v>21</v>
      </c>
      <c r="Y22" s="63">
        <v>35</v>
      </c>
      <c r="Z22" s="64">
        <v>130</v>
      </c>
      <c r="AA22" s="283">
        <v>87</v>
      </c>
    </row>
    <row r="23" spans="1:27" ht="15.95" hidden="1" customHeight="1" outlineLevel="1" thickBot="1" x14ac:dyDescent="0.3">
      <c r="A23" s="438"/>
      <c r="B23" s="448"/>
      <c r="C23" s="407"/>
      <c r="D23" s="397"/>
      <c r="E23" s="19" t="s">
        <v>17</v>
      </c>
      <c r="F23" s="141">
        <v>0</v>
      </c>
      <c r="G23" s="352">
        <v>0</v>
      </c>
      <c r="H23" s="352">
        <v>0</v>
      </c>
      <c r="I23" s="352">
        <v>0</v>
      </c>
      <c r="J23" s="19">
        <v>5</v>
      </c>
      <c r="K23" s="19">
        <v>0</v>
      </c>
      <c r="L23" s="19">
        <v>0</v>
      </c>
      <c r="M23" s="19">
        <v>4</v>
      </c>
      <c r="N23" s="19">
        <v>1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248" t="s">
        <v>166</v>
      </c>
      <c r="X23" s="243" t="s">
        <v>166</v>
      </c>
      <c r="Y23" s="19" t="s">
        <v>166</v>
      </c>
      <c r="Z23" s="22" t="s">
        <v>166</v>
      </c>
      <c r="AA23" s="272" t="s">
        <v>166</v>
      </c>
    </row>
    <row r="24" spans="1:27" ht="15.95" hidden="1" customHeight="1" outlineLevel="1" thickBot="1" x14ac:dyDescent="0.3">
      <c r="A24" s="438"/>
      <c r="B24" s="448"/>
      <c r="C24" s="405">
        <v>8</v>
      </c>
      <c r="D24" s="396" t="s">
        <v>197</v>
      </c>
      <c r="E24" s="32" t="s">
        <v>15</v>
      </c>
      <c r="F24" s="141">
        <v>0</v>
      </c>
      <c r="G24" s="350"/>
      <c r="H24" s="350"/>
      <c r="I24" s="350"/>
      <c r="J24" s="295"/>
      <c r="K24" s="187"/>
      <c r="L24" s="188"/>
      <c r="M24" s="46"/>
      <c r="N24" s="177"/>
      <c r="O24" s="93"/>
      <c r="P24" s="46"/>
      <c r="Q24" s="94"/>
      <c r="R24" s="46"/>
      <c r="S24" s="93"/>
      <c r="T24" s="46"/>
      <c r="U24" s="93"/>
      <c r="V24" s="46"/>
      <c r="W24" s="249"/>
      <c r="X24" s="239"/>
      <c r="Y24" s="57"/>
      <c r="Z24" s="58"/>
      <c r="AA24" s="282"/>
    </row>
    <row r="25" spans="1:27" ht="15.95" hidden="1" customHeight="1" outlineLevel="1" thickBot="1" x14ac:dyDescent="0.3">
      <c r="A25" s="438"/>
      <c r="B25" s="448"/>
      <c r="C25" s="406"/>
      <c r="D25" s="397"/>
      <c r="E25" s="18" t="s">
        <v>16</v>
      </c>
      <c r="F25" s="141">
        <v>0</v>
      </c>
      <c r="G25" s="357"/>
      <c r="H25" s="357"/>
      <c r="I25" s="357"/>
      <c r="J25" s="295">
        <v>3</v>
      </c>
      <c r="K25" s="189">
        <v>1</v>
      </c>
      <c r="L25" s="190"/>
      <c r="M25" s="17">
        <v>2</v>
      </c>
      <c r="N25" s="178">
        <v>1</v>
      </c>
      <c r="O25" s="66"/>
      <c r="P25" s="17"/>
      <c r="Q25" s="105">
        <v>1</v>
      </c>
      <c r="R25" s="17"/>
      <c r="S25" s="66"/>
      <c r="T25" s="17"/>
      <c r="U25" s="66">
        <v>1</v>
      </c>
      <c r="V25" s="17"/>
      <c r="W25" s="250">
        <v>42</v>
      </c>
      <c r="X25" s="251">
        <v>16</v>
      </c>
      <c r="Y25" s="63">
        <v>85</v>
      </c>
      <c r="Z25" s="64">
        <v>125</v>
      </c>
      <c r="AA25" s="283">
        <v>100</v>
      </c>
    </row>
    <row r="26" spans="1:27" ht="15.95" hidden="1" customHeight="1" outlineLevel="1" thickBot="1" x14ac:dyDescent="0.3">
      <c r="A26" s="438"/>
      <c r="B26" s="448"/>
      <c r="C26" s="407"/>
      <c r="D26" s="398"/>
      <c r="E26" s="19" t="s">
        <v>17</v>
      </c>
      <c r="F26" s="141">
        <v>0</v>
      </c>
      <c r="G26" s="352">
        <v>0</v>
      </c>
      <c r="H26" s="352">
        <v>0</v>
      </c>
      <c r="I26" s="352">
        <v>0</v>
      </c>
      <c r="J26" s="19">
        <v>3</v>
      </c>
      <c r="K26" s="19">
        <v>1</v>
      </c>
      <c r="L26" s="19">
        <v>0</v>
      </c>
      <c r="M26" s="19">
        <v>2</v>
      </c>
      <c r="N26" s="19">
        <v>1</v>
      </c>
      <c r="O26" s="19">
        <v>0</v>
      </c>
      <c r="P26" s="19">
        <v>0</v>
      </c>
      <c r="Q26" s="19">
        <v>1</v>
      </c>
      <c r="R26" s="19">
        <v>0</v>
      </c>
      <c r="S26" s="19">
        <v>0</v>
      </c>
      <c r="T26" s="19">
        <v>0</v>
      </c>
      <c r="U26" s="19">
        <v>1</v>
      </c>
      <c r="V26" s="19">
        <v>0</v>
      </c>
      <c r="W26" s="248" t="s">
        <v>166</v>
      </c>
      <c r="X26" s="243" t="s">
        <v>166</v>
      </c>
      <c r="Y26" s="19" t="s">
        <v>166</v>
      </c>
      <c r="Z26" s="22" t="s">
        <v>166</v>
      </c>
      <c r="AA26" s="272" t="s">
        <v>166</v>
      </c>
    </row>
    <row r="27" spans="1:27" s="41" customFormat="1" ht="15.95" hidden="1" customHeight="1" outlineLevel="1" thickBot="1" x14ac:dyDescent="0.3">
      <c r="A27" s="438"/>
      <c r="B27" s="448"/>
      <c r="C27" s="405">
        <v>9</v>
      </c>
      <c r="D27" s="398" t="s">
        <v>66</v>
      </c>
      <c r="E27" s="79" t="s">
        <v>15</v>
      </c>
      <c r="F27" s="141">
        <v>0</v>
      </c>
      <c r="G27" s="356"/>
      <c r="H27" s="356"/>
      <c r="I27" s="356"/>
      <c r="J27" s="295"/>
      <c r="K27" s="181"/>
      <c r="L27" s="185"/>
      <c r="M27" s="89"/>
      <c r="N27" s="175"/>
      <c r="O27" s="98"/>
      <c r="P27" s="92"/>
      <c r="Q27" s="103"/>
      <c r="R27" s="92"/>
      <c r="S27" s="98"/>
      <c r="T27" s="92"/>
      <c r="U27" s="98"/>
      <c r="V27" s="92"/>
      <c r="W27" s="249"/>
      <c r="X27" s="239"/>
      <c r="Y27" s="57"/>
      <c r="Z27" s="58"/>
      <c r="AA27" s="282"/>
    </row>
    <row r="28" spans="1:27" s="41" customFormat="1" ht="15.95" hidden="1" customHeight="1" outlineLevel="1" thickBot="1" x14ac:dyDescent="0.3">
      <c r="A28" s="438"/>
      <c r="B28" s="448"/>
      <c r="C28" s="406"/>
      <c r="D28" s="427"/>
      <c r="E28" s="42" t="s">
        <v>16</v>
      </c>
      <c r="F28" s="141">
        <v>0</v>
      </c>
      <c r="G28" s="358"/>
      <c r="H28" s="358"/>
      <c r="I28" s="358"/>
      <c r="J28" s="295">
        <v>15</v>
      </c>
      <c r="K28" s="183"/>
      <c r="L28" s="186"/>
      <c r="M28" s="51">
        <v>14</v>
      </c>
      <c r="N28" s="176">
        <v>1</v>
      </c>
      <c r="O28" s="88"/>
      <c r="P28" s="77"/>
      <c r="Q28" s="104">
        <v>3</v>
      </c>
      <c r="R28" s="77">
        <v>1</v>
      </c>
      <c r="S28" s="88">
        <v>9</v>
      </c>
      <c r="T28" s="77"/>
      <c r="U28" s="88"/>
      <c r="V28" s="77"/>
      <c r="W28" s="250">
        <v>42</v>
      </c>
      <c r="X28" s="251">
        <v>16</v>
      </c>
      <c r="Y28" s="63">
        <v>40</v>
      </c>
      <c r="Z28" s="64">
        <v>195</v>
      </c>
      <c r="AA28" s="283">
        <v>75</v>
      </c>
    </row>
    <row r="29" spans="1:27" ht="17.25" hidden="1" customHeight="1" outlineLevel="1" thickBot="1" x14ac:dyDescent="0.3">
      <c r="A29" s="438"/>
      <c r="B29" s="448"/>
      <c r="C29" s="407"/>
      <c r="D29" s="427"/>
      <c r="E29" s="19" t="s">
        <v>17</v>
      </c>
      <c r="F29" s="141">
        <v>0</v>
      </c>
      <c r="G29" s="352">
        <v>0</v>
      </c>
      <c r="H29" s="352">
        <v>0</v>
      </c>
      <c r="I29" s="352">
        <v>0</v>
      </c>
      <c r="J29" s="19">
        <v>15</v>
      </c>
      <c r="K29" s="19">
        <v>0</v>
      </c>
      <c r="L29" s="19">
        <v>0</v>
      </c>
      <c r="M29" s="19">
        <v>14</v>
      </c>
      <c r="N29" s="19">
        <v>1</v>
      </c>
      <c r="O29" s="19">
        <v>0</v>
      </c>
      <c r="P29" s="19">
        <v>0</v>
      </c>
      <c r="Q29" s="19">
        <v>3</v>
      </c>
      <c r="R29" s="19">
        <v>1</v>
      </c>
      <c r="S29" s="19">
        <v>9</v>
      </c>
      <c r="T29" s="19">
        <v>0</v>
      </c>
      <c r="U29" s="19">
        <v>0</v>
      </c>
      <c r="V29" s="19">
        <v>0</v>
      </c>
      <c r="W29" s="248" t="s">
        <v>166</v>
      </c>
      <c r="X29" s="243" t="s">
        <v>166</v>
      </c>
      <c r="Y29" s="19" t="s">
        <v>166</v>
      </c>
      <c r="Z29" s="22" t="s">
        <v>166</v>
      </c>
      <c r="AA29" s="272" t="s">
        <v>166</v>
      </c>
    </row>
    <row r="30" spans="1:27" ht="17.25" hidden="1" customHeight="1" outlineLevel="1" thickBot="1" x14ac:dyDescent="0.3">
      <c r="A30" s="438"/>
      <c r="B30" s="448"/>
      <c r="C30" s="405">
        <v>10</v>
      </c>
      <c r="D30" s="396" t="s">
        <v>218</v>
      </c>
      <c r="E30" s="79" t="s">
        <v>15</v>
      </c>
      <c r="F30" s="141">
        <v>0</v>
      </c>
      <c r="G30" s="350"/>
      <c r="H30" s="350"/>
      <c r="I30" s="350"/>
      <c r="J30" s="295"/>
      <c r="K30" s="187"/>
      <c r="L30" s="188"/>
      <c r="M30" s="46"/>
      <c r="N30" s="177"/>
      <c r="O30" s="93"/>
      <c r="P30" s="46"/>
      <c r="Q30" s="94"/>
      <c r="R30" s="46"/>
      <c r="S30" s="93"/>
      <c r="T30" s="46"/>
      <c r="U30" s="93"/>
      <c r="V30" s="46"/>
      <c r="W30" s="252"/>
      <c r="X30" s="253"/>
      <c r="Y30" s="93"/>
      <c r="Z30" s="46"/>
      <c r="AA30" s="284"/>
    </row>
    <row r="31" spans="1:27" ht="18" hidden="1" customHeight="1" outlineLevel="1" thickBot="1" x14ac:dyDescent="0.3">
      <c r="A31" s="438"/>
      <c r="B31" s="448"/>
      <c r="C31" s="406"/>
      <c r="D31" s="397"/>
      <c r="E31" s="42" t="s">
        <v>16</v>
      </c>
      <c r="F31" s="141">
        <v>0</v>
      </c>
      <c r="G31" s="357"/>
      <c r="H31" s="357"/>
      <c r="I31" s="357"/>
      <c r="J31" s="295"/>
      <c r="K31" s="189"/>
      <c r="L31" s="190"/>
      <c r="M31" s="17"/>
      <c r="N31" s="178"/>
      <c r="O31" s="66"/>
      <c r="P31" s="17"/>
      <c r="Q31" s="105"/>
      <c r="R31" s="17"/>
      <c r="S31" s="66"/>
      <c r="T31" s="17"/>
      <c r="U31" s="66"/>
      <c r="V31" s="17"/>
      <c r="W31" s="254"/>
      <c r="X31" s="255"/>
      <c r="Y31" s="66"/>
      <c r="Z31" s="17"/>
      <c r="AA31" s="285"/>
    </row>
    <row r="32" spans="1:27" ht="17.25" hidden="1" customHeight="1" outlineLevel="1" thickBot="1" x14ac:dyDescent="0.3">
      <c r="A32" s="438"/>
      <c r="B32" s="448"/>
      <c r="C32" s="407"/>
      <c r="D32" s="398"/>
      <c r="E32" s="19" t="s">
        <v>17</v>
      </c>
      <c r="F32" s="141">
        <v>0</v>
      </c>
      <c r="G32" s="352">
        <v>0</v>
      </c>
      <c r="H32" s="352">
        <v>0</v>
      </c>
      <c r="I32" s="352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248" t="s">
        <v>166</v>
      </c>
      <c r="X32" s="243" t="s">
        <v>166</v>
      </c>
      <c r="Y32" s="19" t="s">
        <v>166</v>
      </c>
      <c r="Z32" s="22" t="s">
        <v>166</v>
      </c>
      <c r="AA32" s="272" t="s">
        <v>166</v>
      </c>
    </row>
    <row r="33" spans="1:27" ht="17.25" hidden="1" customHeight="1" outlineLevel="1" thickBot="1" x14ac:dyDescent="0.3">
      <c r="A33" s="438"/>
      <c r="B33" s="448"/>
      <c r="C33" s="405">
        <v>11</v>
      </c>
      <c r="D33" s="435" t="s">
        <v>193</v>
      </c>
      <c r="E33" s="46" t="s">
        <v>15</v>
      </c>
      <c r="F33" s="141">
        <v>0</v>
      </c>
      <c r="G33" s="350"/>
      <c r="H33" s="350"/>
      <c r="I33" s="350"/>
      <c r="J33" s="295"/>
      <c r="K33" s="187"/>
      <c r="L33" s="188"/>
      <c r="M33" s="46"/>
      <c r="N33" s="177"/>
      <c r="O33" s="93"/>
      <c r="P33" s="46"/>
      <c r="Q33" s="94"/>
      <c r="R33" s="46"/>
      <c r="S33" s="93"/>
      <c r="T33" s="46"/>
      <c r="U33" s="93"/>
      <c r="V33" s="46"/>
      <c r="W33" s="249"/>
      <c r="X33" s="239"/>
      <c r="Y33" s="57"/>
      <c r="Z33" s="58"/>
      <c r="AA33" s="282"/>
    </row>
    <row r="34" spans="1:27" ht="17.25" hidden="1" customHeight="1" outlineLevel="1" thickBot="1" x14ac:dyDescent="0.3">
      <c r="A34" s="438"/>
      <c r="B34" s="448"/>
      <c r="C34" s="406"/>
      <c r="D34" s="435"/>
      <c r="E34" s="17" t="s">
        <v>16</v>
      </c>
      <c r="F34" s="141">
        <v>0</v>
      </c>
      <c r="G34" s="357"/>
      <c r="H34" s="357"/>
      <c r="I34" s="357"/>
      <c r="J34" s="295">
        <v>16</v>
      </c>
      <c r="K34" s="189"/>
      <c r="L34" s="190">
        <v>1</v>
      </c>
      <c r="M34" s="17">
        <v>14</v>
      </c>
      <c r="N34" s="178">
        <v>2</v>
      </c>
      <c r="O34" s="66"/>
      <c r="P34" s="17"/>
      <c r="Q34" s="105">
        <v>8</v>
      </c>
      <c r="R34" s="17">
        <v>5</v>
      </c>
      <c r="S34" s="66">
        <v>9</v>
      </c>
      <c r="T34" s="17">
        <v>2</v>
      </c>
      <c r="U34" s="66">
        <v>6</v>
      </c>
      <c r="V34" s="17"/>
      <c r="W34" s="250">
        <v>37</v>
      </c>
      <c r="X34" s="251">
        <v>16</v>
      </c>
      <c r="Y34" s="63">
        <v>30</v>
      </c>
      <c r="Z34" s="64">
        <v>150</v>
      </c>
      <c r="AA34" s="283">
        <v>85</v>
      </c>
    </row>
    <row r="35" spans="1:27" ht="15.75" hidden="1" customHeight="1" outlineLevel="1" thickBot="1" x14ac:dyDescent="0.3">
      <c r="A35" s="438"/>
      <c r="B35" s="448"/>
      <c r="C35" s="407"/>
      <c r="D35" s="435"/>
      <c r="E35" s="19" t="s">
        <v>17</v>
      </c>
      <c r="F35" s="141">
        <v>0</v>
      </c>
      <c r="G35" s="352">
        <v>0</v>
      </c>
      <c r="H35" s="352">
        <v>0</v>
      </c>
      <c r="I35" s="352">
        <v>0</v>
      </c>
      <c r="J35" s="19">
        <v>16</v>
      </c>
      <c r="K35" s="19">
        <v>0</v>
      </c>
      <c r="L35" s="19">
        <v>1</v>
      </c>
      <c r="M35" s="19">
        <v>14</v>
      </c>
      <c r="N35" s="19">
        <v>2</v>
      </c>
      <c r="O35" s="19">
        <v>0</v>
      </c>
      <c r="P35" s="19">
        <v>0</v>
      </c>
      <c r="Q35" s="19">
        <v>8</v>
      </c>
      <c r="R35" s="19">
        <v>5</v>
      </c>
      <c r="S35" s="19">
        <v>9</v>
      </c>
      <c r="T35" s="19">
        <v>2</v>
      </c>
      <c r="U35" s="19">
        <v>6</v>
      </c>
      <c r="V35" s="19">
        <v>0</v>
      </c>
      <c r="W35" s="248" t="s">
        <v>166</v>
      </c>
      <c r="X35" s="243" t="s">
        <v>166</v>
      </c>
      <c r="Y35" s="19" t="s">
        <v>166</v>
      </c>
      <c r="Z35" s="22" t="s">
        <v>166</v>
      </c>
      <c r="AA35" s="272" t="s">
        <v>166</v>
      </c>
    </row>
    <row r="36" spans="1:27" ht="15.75" hidden="1" customHeight="1" outlineLevel="1" thickBot="1" x14ac:dyDescent="0.3">
      <c r="A36" s="438"/>
      <c r="B36" s="441"/>
      <c r="C36" s="405">
        <v>12</v>
      </c>
      <c r="D36" s="393" t="s">
        <v>194</v>
      </c>
      <c r="E36" s="46" t="s">
        <v>15</v>
      </c>
      <c r="F36" s="141">
        <v>0</v>
      </c>
      <c r="G36" s="350"/>
      <c r="H36" s="350"/>
      <c r="I36" s="350"/>
      <c r="J36" s="295"/>
      <c r="K36" s="187"/>
      <c r="L36" s="188"/>
      <c r="M36" s="46"/>
      <c r="N36" s="177"/>
      <c r="O36" s="93"/>
      <c r="P36" s="46"/>
      <c r="Q36" s="94"/>
      <c r="R36" s="46"/>
      <c r="S36" s="93"/>
      <c r="T36" s="46"/>
      <c r="U36" s="93"/>
      <c r="V36" s="46"/>
      <c r="W36" s="249"/>
      <c r="X36" s="239"/>
      <c r="Y36" s="57"/>
      <c r="Z36" s="58"/>
      <c r="AA36" s="282"/>
    </row>
    <row r="37" spans="1:27" ht="15.75" hidden="1" customHeight="1" outlineLevel="1" thickBot="1" x14ac:dyDescent="0.3">
      <c r="A37" s="438"/>
      <c r="B37" s="441"/>
      <c r="C37" s="406"/>
      <c r="D37" s="394"/>
      <c r="E37" s="17" t="s">
        <v>16</v>
      </c>
      <c r="F37" s="141">
        <v>0</v>
      </c>
      <c r="G37" s="357"/>
      <c r="H37" s="357"/>
      <c r="I37" s="357"/>
      <c r="J37" s="295">
        <v>31</v>
      </c>
      <c r="K37" s="189"/>
      <c r="L37" s="190"/>
      <c r="M37" s="17">
        <v>29</v>
      </c>
      <c r="N37" s="178">
        <v>2</v>
      </c>
      <c r="O37" s="66"/>
      <c r="P37" s="17"/>
      <c r="Q37" s="105">
        <v>12</v>
      </c>
      <c r="R37" s="17"/>
      <c r="S37" s="66">
        <v>7</v>
      </c>
      <c r="T37" s="17">
        <v>1</v>
      </c>
      <c r="U37" s="66">
        <v>7</v>
      </c>
      <c r="V37" s="17"/>
      <c r="W37" s="250">
        <v>38</v>
      </c>
      <c r="X37" s="251">
        <v>16</v>
      </c>
      <c r="Y37" s="63">
        <v>30</v>
      </c>
      <c r="Z37" s="64">
        <v>255</v>
      </c>
      <c r="AA37" s="283">
        <v>142</v>
      </c>
    </row>
    <row r="38" spans="1:27" ht="17.25" hidden="1" customHeight="1" outlineLevel="1" thickBot="1" x14ac:dyDescent="0.3">
      <c r="A38" s="438"/>
      <c r="B38" s="441"/>
      <c r="C38" s="407"/>
      <c r="D38" s="395"/>
      <c r="E38" s="19" t="s">
        <v>17</v>
      </c>
      <c r="F38" s="141">
        <v>0</v>
      </c>
      <c r="G38" s="352">
        <v>0</v>
      </c>
      <c r="H38" s="352">
        <v>0</v>
      </c>
      <c r="I38" s="352">
        <v>0</v>
      </c>
      <c r="J38" s="19">
        <v>31</v>
      </c>
      <c r="K38" s="19">
        <v>0</v>
      </c>
      <c r="L38" s="19">
        <v>0</v>
      </c>
      <c r="M38" s="19">
        <v>29</v>
      </c>
      <c r="N38" s="19">
        <v>2</v>
      </c>
      <c r="O38" s="19">
        <v>0</v>
      </c>
      <c r="P38" s="19">
        <v>0</v>
      </c>
      <c r="Q38" s="19">
        <v>12</v>
      </c>
      <c r="R38" s="19">
        <v>0</v>
      </c>
      <c r="S38" s="19">
        <v>7</v>
      </c>
      <c r="T38" s="19">
        <v>1</v>
      </c>
      <c r="U38" s="19">
        <v>7</v>
      </c>
      <c r="V38" s="19">
        <v>0</v>
      </c>
      <c r="W38" s="248" t="s">
        <v>166</v>
      </c>
      <c r="X38" s="243" t="s">
        <v>166</v>
      </c>
      <c r="Y38" s="19" t="s">
        <v>166</v>
      </c>
      <c r="Z38" s="22" t="s">
        <v>166</v>
      </c>
      <c r="AA38" s="272" t="s">
        <v>166</v>
      </c>
    </row>
    <row r="39" spans="1:27" ht="15.95" hidden="1" customHeight="1" outlineLevel="1" thickBot="1" x14ac:dyDescent="0.3">
      <c r="A39" s="438"/>
      <c r="B39" s="441"/>
      <c r="C39" s="405">
        <v>13</v>
      </c>
      <c r="D39" s="393" t="s">
        <v>67</v>
      </c>
      <c r="E39" s="23" t="s">
        <v>15</v>
      </c>
      <c r="F39" s="141">
        <v>0</v>
      </c>
      <c r="G39" s="350"/>
      <c r="H39" s="350"/>
      <c r="I39" s="350"/>
      <c r="J39" s="295">
        <v>3</v>
      </c>
      <c r="K39" s="187">
        <v>1</v>
      </c>
      <c r="L39" s="188"/>
      <c r="M39" s="46">
        <v>3</v>
      </c>
      <c r="N39" s="177"/>
      <c r="O39" s="93"/>
      <c r="P39" s="46"/>
      <c r="Q39" s="94">
        <v>2</v>
      </c>
      <c r="R39" s="46"/>
      <c r="S39" s="93">
        <v>3</v>
      </c>
      <c r="T39" s="46"/>
      <c r="U39" s="93">
        <v>2</v>
      </c>
      <c r="V39" s="46"/>
      <c r="W39" s="249">
        <v>39.700000000000003</v>
      </c>
      <c r="X39" s="239">
        <v>17.7</v>
      </c>
      <c r="Y39" s="57">
        <v>8</v>
      </c>
      <c r="Z39" s="58">
        <v>14</v>
      </c>
      <c r="AA39" s="282">
        <v>10</v>
      </c>
    </row>
    <row r="40" spans="1:27" ht="15.95" hidden="1" customHeight="1" outlineLevel="1" thickBot="1" x14ac:dyDescent="0.3">
      <c r="A40" s="438"/>
      <c r="B40" s="441"/>
      <c r="C40" s="406"/>
      <c r="D40" s="394"/>
      <c r="E40" s="17" t="s">
        <v>16</v>
      </c>
      <c r="F40" s="141">
        <v>0</v>
      </c>
      <c r="G40" s="357"/>
      <c r="H40" s="357"/>
      <c r="I40" s="357"/>
      <c r="J40" s="295">
        <v>4</v>
      </c>
      <c r="K40" s="189"/>
      <c r="L40" s="190"/>
      <c r="M40" s="17">
        <v>2</v>
      </c>
      <c r="N40" s="178">
        <v>2</v>
      </c>
      <c r="O40" s="66"/>
      <c r="P40" s="17"/>
      <c r="Q40" s="105">
        <v>4</v>
      </c>
      <c r="R40" s="17">
        <v>1</v>
      </c>
      <c r="S40" s="66">
        <v>4</v>
      </c>
      <c r="T40" s="17"/>
      <c r="U40" s="66">
        <v>4</v>
      </c>
      <c r="V40" s="17"/>
      <c r="W40" s="250">
        <v>36</v>
      </c>
      <c r="X40" s="251">
        <v>17</v>
      </c>
      <c r="Y40" s="63">
        <v>35</v>
      </c>
      <c r="Z40" s="64">
        <v>100</v>
      </c>
      <c r="AA40" s="283">
        <v>75</v>
      </c>
    </row>
    <row r="41" spans="1:27" ht="15.95" hidden="1" customHeight="1" outlineLevel="1" thickBot="1" x14ac:dyDescent="0.3">
      <c r="A41" s="438"/>
      <c r="B41" s="441"/>
      <c r="C41" s="407"/>
      <c r="D41" s="395"/>
      <c r="E41" s="19" t="s">
        <v>17</v>
      </c>
      <c r="F41" s="141">
        <v>0</v>
      </c>
      <c r="G41" s="352">
        <v>0</v>
      </c>
      <c r="H41" s="352">
        <v>0</v>
      </c>
      <c r="I41" s="352">
        <v>0</v>
      </c>
      <c r="J41" s="19">
        <v>7</v>
      </c>
      <c r="K41" s="19">
        <v>1</v>
      </c>
      <c r="L41" s="19">
        <v>0</v>
      </c>
      <c r="M41" s="19">
        <v>5</v>
      </c>
      <c r="N41" s="19">
        <v>2</v>
      </c>
      <c r="O41" s="19">
        <v>0</v>
      </c>
      <c r="P41" s="19">
        <v>0</v>
      </c>
      <c r="Q41" s="19">
        <v>6</v>
      </c>
      <c r="R41" s="19">
        <v>1</v>
      </c>
      <c r="S41" s="19">
        <v>7</v>
      </c>
      <c r="T41" s="19">
        <v>0</v>
      </c>
      <c r="U41" s="19">
        <v>6</v>
      </c>
      <c r="V41" s="19">
        <v>0</v>
      </c>
      <c r="W41" s="248" t="s">
        <v>166</v>
      </c>
      <c r="X41" s="243" t="s">
        <v>166</v>
      </c>
      <c r="Y41" s="19" t="s">
        <v>166</v>
      </c>
      <c r="Z41" s="22" t="s">
        <v>166</v>
      </c>
      <c r="AA41" s="272" t="s">
        <v>166</v>
      </c>
    </row>
    <row r="42" spans="1:27" ht="15.95" hidden="1" customHeight="1" outlineLevel="1" thickBot="1" x14ac:dyDescent="0.3">
      <c r="A42" s="438"/>
      <c r="B42" s="441"/>
      <c r="C42" s="405">
        <v>14</v>
      </c>
      <c r="D42" s="393" t="s">
        <v>244</v>
      </c>
      <c r="E42" s="23" t="s">
        <v>15</v>
      </c>
      <c r="F42" s="141">
        <v>0</v>
      </c>
      <c r="G42" s="350"/>
      <c r="H42" s="350"/>
      <c r="I42" s="350"/>
      <c r="J42" s="295"/>
      <c r="K42" s="187"/>
      <c r="L42" s="188"/>
      <c r="M42" s="46"/>
      <c r="N42" s="177"/>
      <c r="O42" s="93"/>
      <c r="P42" s="46"/>
      <c r="Q42" s="94"/>
      <c r="R42" s="46"/>
      <c r="S42" s="93"/>
      <c r="T42" s="46"/>
      <c r="U42" s="93"/>
      <c r="V42" s="46"/>
      <c r="W42" s="249"/>
      <c r="X42" s="239"/>
      <c r="Y42" s="57"/>
      <c r="Z42" s="58"/>
      <c r="AA42" s="282"/>
    </row>
    <row r="43" spans="1:27" ht="15.95" hidden="1" customHeight="1" outlineLevel="1" thickBot="1" x14ac:dyDescent="0.3">
      <c r="A43" s="438"/>
      <c r="B43" s="441"/>
      <c r="C43" s="406"/>
      <c r="D43" s="394"/>
      <c r="E43" s="17" t="s">
        <v>16</v>
      </c>
      <c r="F43" s="141">
        <v>0</v>
      </c>
      <c r="G43" s="357"/>
      <c r="H43" s="357"/>
      <c r="I43" s="357"/>
      <c r="J43" s="295">
        <v>1</v>
      </c>
      <c r="K43" s="189">
        <v>1</v>
      </c>
      <c r="L43" s="190"/>
      <c r="M43" s="17">
        <v>1</v>
      </c>
      <c r="N43" s="178"/>
      <c r="O43" s="66"/>
      <c r="P43" s="17"/>
      <c r="Q43" s="105">
        <v>1</v>
      </c>
      <c r="R43" s="17"/>
      <c r="S43" s="66">
        <v>1</v>
      </c>
      <c r="T43" s="17"/>
      <c r="U43" s="66">
        <v>1</v>
      </c>
      <c r="V43" s="17"/>
      <c r="W43" s="250">
        <v>35</v>
      </c>
      <c r="X43" s="251">
        <v>18</v>
      </c>
      <c r="Y43" s="63">
        <v>145</v>
      </c>
      <c r="Z43" s="64">
        <v>145</v>
      </c>
      <c r="AA43" s="283">
        <v>145</v>
      </c>
    </row>
    <row r="44" spans="1:27" ht="15.95" hidden="1" customHeight="1" outlineLevel="1" thickBot="1" x14ac:dyDescent="0.3">
      <c r="A44" s="438"/>
      <c r="B44" s="441"/>
      <c r="C44" s="407"/>
      <c r="D44" s="395"/>
      <c r="E44" s="19" t="s">
        <v>17</v>
      </c>
      <c r="F44" s="141">
        <v>0</v>
      </c>
      <c r="G44" s="352">
        <v>0</v>
      </c>
      <c r="H44" s="352">
        <v>0</v>
      </c>
      <c r="I44" s="352">
        <v>0</v>
      </c>
      <c r="J44" s="19">
        <v>1</v>
      </c>
      <c r="K44" s="19">
        <v>1</v>
      </c>
      <c r="L44" s="19">
        <v>0</v>
      </c>
      <c r="M44" s="19">
        <v>1</v>
      </c>
      <c r="N44" s="19">
        <v>0</v>
      </c>
      <c r="O44" s="19">
        <v>0</v>
      </c>
      <c r="P44" s="19">
        <v>0</v>
      </c>
      <c r="Q44" s="19">
        <v>1</v>
      </c>
      <c r="R44" s="19">
        <v>0</v>
      </c>
      <c r="S44" s="19">
        <v>1</v>
      </c>
      <c r="T44" s="19">
        <v>0</v>
      </c>
      <c r="U44" s="19">
        <v>1</v>
      </c>
      <c r="V44" s="19">
        <v>0</v>
      </c>
      <c r="W44" s="248" t="s">
        <v>166</v>
      </c>
      <c r="X44" s="243" t="s">
        <v>166</v>
      </c>
      <c r="Y44" s="19" t="s">
        <v>166</v>
      </c>
      <c r="Z44" s="22" t="s">
        <v>166</v>
      </c>
      <c r="AA44" s="272" t="s">
        <v>166</v>
      </c>
    </row>
    <row r="45" spans="1:27" ht="15.95" hidden="1" customHeight="1" outlineLevel="1" thickBot="1" x14ac:dyDescent="0.3">
      <c r="A45" s="438"/>
      <c r="B45" s="441"/>
      <c r="C45" s="405">
        <v>15</v>
      </c>
      <c r="D45" s="393" t="s">
        <v>243</v>
      </c>
      <c r="E45" s="23" t="s">
        <v>15</v>
      </c>
      <c r="F45" s="141">
        <v>0</v>
      </c>
      <c r="G45" s="350"/>
      <c r="H45" s="350"/>
      <c r="I45" s="350"/>
      <c r="J45" s="295"/>
      <c r="K45" s="187"/>
      <c r="L45" s="188"/>
      <c r="M45" s="46"/>
      <c r="N45" s="177"/>
      <c r="O45" s="93"/>
      <c r="P45" s="46"/>
      <c r="Q45" s="94"/>
      <c r="R45" s="46"/>
      <c r="S45" s="93"/>
      <c r="T45" s="46"/>
      <c r="U45" s="93"/>
      <c r="V45" s="46"/>
      <c r="W45" s="249"/>
      <c r="X45" s="239"/>
      <c r="Y45" s="57"/>
      <c r="Z45" s="58"/>
      <c r="AA45" s="282"/>
    </row>
    <row r="46" spans="1:27" ht="15.95" hidden="1" customHeight="1" outlineLevel="1" thickBot="1" x14ac:dyDescent="0.3">
      <c r="A46" s="438"/>
      <c r="B46" s="441"/>
      <c r="C46" s="406"/>
      <c r="D46" s="394"/>
      <c r="E46" s="17" t="s">
        <v>16</v>
      </c>
      <c r="F46" s="141">
        <v>0</v>
      </c>
      <c r="G46" s="357"/>
      <c r="H46" s="357"/>
      <c r="I46" s="357"/>
      <c r="J46" s="295">
        <v>6</v>
      </c>
      <c r="K46" s="189"/>
      <c r="L46" s="190"/>
      <c r="M46" s="17">
        <v>5</v>
      </c>
      <c r="N46" s="178">
        <v>1</v>
      </c>
      <c r="O46" s="66"/>
      <c r="P46" s="17"/>
      <c r="Q46" s="105"/>
      <c r="R46" s="17"/>
      <c r="S46" s="66"/>
      <c r="T46" s="17"/>
      <c r="U46" s="66"/>
      <c r="V46" s="17"/>
      <c r="W46" s="250">
        <v>32</v>
      </c>
      <c r="X46" s="251">
        <v>16</v>
      </c>
      <c r="Y46" s="63">
        <v>40</v>
      </c>
      <c r="Z46" s="64">
        <v>140</v>
      </c>
      <c r="AA46" s="283">
        <v>85</v>
      </c>
    </row>
    <row r="47" spans="1:27" ht="15.95" hidden="1" customHeight="1" outlineLevel="1" thickBot="1" x14ac:dyDescent="0.3">
      <c r="A47" s="438"/>
      <c r="B47" s="441"/>
      <c r="C47" s="407"/>
      <c r="D47" s="395"/>
      <c r="E47" s="19" t="s">
        <v>17</v>
      </c>
      <c r="F47" s="141">
        <v>0</v>
      </c>
      <c r="G47" s="352">
        <v>0</v>
      </c>
      <c r="H47" s="352">
        <v>0</v>
      </c>
      <c r="I47" s="352">
        <v>0</v>
      </c>
      <c r="J47" s="19">
        <v>6</v>
      </c>
      <c r="K47" s="19">
        <v>0</v>
      </c>
      <c r="L47" s="19">
        <v>0</v>
      </c>
      <c r="M47" s="19">
        <v>5</v>
      </c>
      <c r="N47" s="19">
        <v>1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248" t="s">
        <v>166</v>
      </c>
      <c r="X47" s="243" t="s">
        <v>166</v>
      </c>
      <c r="Y47" s="19" t="s">
        <v>166</v>
      </c>
      <c r="Z47" s="22" t="s">
        <v>166</v>
      </c>
      <c r="AA47" s="272" t="s">
        <v>166</v>
      </c>
    </row>
    <row r="48" spans="1:27" ht="15.95" hidden="1" customHeight="1" outlineLevel="1" thickBot="1" x14ac:dyDescent="0.3">
      <c r="A48" s="438"/>
      <c r="B48" s="441"/>
      <c r="C48" s="405">
        <v>16</v>
      </c>
      <c r="D48" s="393" t="s">
        <v>225</v>
      </c>
      <c r="E48" s="14" t="s">
        <v>15</v>
      </c>
      <c r="F48" s="141">
        <v>0</v>
      </c>
      <c r="G48" s="350"/>
      <c r="H48" s="350"/>
      <c r="I48" s="350"/>
      <c r="J48" s="295"/>
      <c r="K48" s="187"/>
      <c r="L48" s="188"/>
      <c r="M48" s="46"/>
      <c r="N48" s="177"/>
      <c r="O48" s="93"/>
      <c r="P48" s="46"/>
      <c r="Q48" s="94"/>
      <c r="R48" s="46"/>
      <c r="S48" s="93"/>
      <c r="T48" s="46"/>
      <c r="U48" s="93"/>
      <c r="V48" s="46"/>
      <c r="W48" s="249"/>
      <c r="X48" s="239"/>
      <c r="Y48" s="57"/>
      <c r="Z48" s="58"/>
      <c r="AA48" s="282"/>
    </row>
    <row r="49" spans="1:27" ht="15.95" hidden="1" customHeight="1" outlineLevel="1" thickBot="1" x14ac:dyDescent="0.3">
      <c r="A49" s="438"/>
      <c r="B49" s="441"/>
      <c r="C49" s="406"/>
      <c r="D49" s="394"/>
      <c r="E49" s="17" t="s">
        <v>16</v>
      </c>
      <c r="F49" s="141">
        <v>0</v>
      </c>
      <c r="G49" s="357"/>
      <c r="H49" s="357"/>
      <c r="I49" s="357"/>
      <c r="J49" s="295">
        <v>5</v>
      </c>
      <c r="K49" s="189"/>
      <c r="L49" s="190"/>
      <c r="M49" s="17">
        <v>5</v>
      </c>
      <c r="N49" s="178"/>
      <c r="O49" s="66"/>
      <c r="P49" s="17"/>
      <c r="Q49" s="105"/>
      <c r="R49" s="17"/>
      <c r="S49" s="66">
        <v>1</v>
      </c>
      <c r="T49" s="17"/>
      <c r="U49" s="66"/>
      <c r="V49" s="17"/>
      <c r="W49" s="250">
        <v>33</v>
      </c>
      <c r="X49" s="251">
        <v>10</v>
      </c>
      <c r="Y49" s="63">
        <v>85</v>
      </c>
      <c r="Z49" s="64">
        <v>135</v>
      </c>
      <c r="AA49" s="283">
        <v>105</v>
      </c>
    </row>
    <row r="50" spans="1:27" ht="15.95" hidden="1" customHeight="1" outlineLevel="1" thickBot="1" x14ac:dyDescent="0.3">
      <c r="A50" s="438"/>
      <c r="B50" s="441"/>
      <c r="C50" s="407"/>
      <c r="D50" s="395"/>
      <c r="E50" s="19" t="s">
        <v>17</v>
      </c>
      <c r="F50" s="141">
        <v>0</v>
      </c>
      <c r="G50" s="352">
        <v>0</v>
      </c>
      <c r="H50" s="352">
        <v>0</v>
      </c>
      <c r="I50" s="352">
        <v>0</v>
      </c>
      <c r="J50" s="19">
        <v>5</v>
      </c>
      <c r="K50" s="19">
        <v>0</v>
      </c>
      <c r="L50" s="19">
        <v>0</v>
      </c>
      <c r="M50" s="19">
        <v>5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1</v>
      </c>
      <c r="T50" s="19">
        <v>0</v>
      </c>
      <c r="U50" s="19">
        <v>0</v>
      </c>
      <c r="V50" s="19">
        <v>0</v>
      </c>
      <c r="W50" s="248" t="s">
        <v>166</v>
      </c>
      <c r="X50" s="243" t="s">
        <v>166</v>
      </c>
      <c r="Y50" s="19" t="s">
        <v>166</v>
      </c>
      <c r="Z50" s="22" t="s">
        <v>166</v>
      </c>
      <c r="AA50" s="272" t="s">
        <v>166</v>
      </c>
    </row>
    <row r="51" spans="1:27" ht="15.95" customHeight="1" collapsed="1" thickBot="1" x14ac:dyDescent="0.3">
      <c r="A51" s="438"/>
      <c r="B51" s="441"/>
      <c r="C51" s="413" t="s">
        <v>135</v>
      </c>
      <c r="D51" s="443"/>
      <c r="E51" s="47" t="s">
        <v>15</v>
      </c>
      <c r="F51" s="141">
        <v>28</v>
      </c>
      <c r="G51" s="357">
        <v>28</v>
      </c>
      <c r="H51" s="357">
        <v>0</v>
      </c>
      <c r="I51" s="357">
        <v>0</v>
      </c>
      <c r="J51" s="295">
        <v>61</v>
      </c>
      <c r="K51" s="296">
        <v>56</v>
      </c>
      <c r="L51" s="296">
        <v>0</v>
      </c>
      <c r="M51" s="297">
        <v>52</v>
      </c>
      <c r="N51" s="297">
        <v>9</v>
      </c>
      <c r="O51" s="297">
        <v>0</v>
      </c>
      <c r="P51" s="297">
        <v>0</v>
      </c>
      <c r="Q51" s="19">
        <v>25</v>
      </c>
      <c r="R51" s="297">
        <v>3</v>
      </c>
      <c r="S51" s="297">
        <v>55</v>
      </c>
      <c r="T51" s="297">
        <v>2</v>
      </c>
      <c r="U51" s="297">
        <v>24</v>
      </c>
      <c r="V51" s="297">
        <v>0</v>
      </c>
      <c r="W51" s="257">
        <v>39.733333333333334</v>
      </c>
      <c r="X51" s="276">
        <v>19.400000000000002</v>
      </c>
      <c r="Y51" s="297">
        <v>10</v>
      </c>
      <c r="Z51" s="297">
        <v>17</v>
      </c>
      <c r="AA51" s="276">
        <v>12.833333333333334</v>
      </c>
    </row>
    <row r="52" spans="1:27" ht="18" customHeight="1" thickBot="1" x14ac:dyDescent="0.3">
      <c r="A52" s="438"/>
      <c r="B52" s="441"/>
      <c r="C52" s="444"/>
      <c r="D52" s="445"/>
      <c r="E52" s="45" t="s">
        <v>16</v>
      </c>
      <c r="F52" s="141">
        <v>0</v>
      </c>
      <c r="G52" s="357">
        <v>0</v>
      </c>
      <c r="H52" s="357">
        <v>0</v>
      </c>
      <c r="I52" s="357">
        <v>0</v>
      </c>
      <c r="J52" s="295">
        <v>304</v>
      </c>
      <c r="K52" s="296">
        <v>4</v>
      </c>
      <c r="L52" s="296">
        <v>4</v>
      </c>
      <c r="M52" s="297">
        <v>264</v>
      </c>
      <c r="N52" s="297">
        <v>40</v>
      </c>
      <c r="O52" s="297">
        <v>0</v>
      </c>
      <c r="P52" s="297">
        <v>0</v>
      </c>
      <c r="Q52" s="19">
        <v>77</v>
      </c>
      <c r="R52" s="297">
        <v>16</v>
      </c>
      <c r="S52" s="297">
        <v>193</v>
      </c>
      <c r="T52" s="297">
        <v>8</v>
      </c>
      <c r="U52" s="297">
        <v>58</v>
      </c>
      <c r="V52" s="297">
        <v>0</v>
      </c>
      <c r="W52" s="257">
        <v>36.413333333333334</v>
      </c>
      <c r="X52" s="276">
        <v>16.066666666666666</v>
      </c>
      <c r="Y52" s="297">
        <v>48</v>
      </c>
      <c r="Z52" s="297">
        <v>149</v>
      </c>
      <c r="AA52" s="276">
        <v>94.733333333333334</v>
      </c>
    </row>
    <row r="53" spans="1:27" ht="15.75" customHeight="1" thickBot="1" x14ac:dyDescent="0.3">
      <c r="A53" s="439"/>
      <c r="B53" s="442"/>
      <c r="C53" s="446"/>
      <c r="D53" s="447"/>
      <c r="E53" s="114" t="s">
        <v>17</v>
      </c>
      <c r="F53" s="141">
        <v>28</v>
      </c>
      <c r="G53" s="352">
        <v>28</v>
      </c>
      <c r="H53" s="352">
        <v>0</v>
      </c>
      <c r="I53" s="352">
        <v>0</v>
      </c>
      <c r="J53" s="114">
        <v>365</v>
      </c>
      <c r="K53" s="138">
        <v>60</v>
      </c>
      <c r="L53" s="138">
        <v>4</v>
      </c>
      <c r="M53" s="138">
        <v>316</v>
      </c>
      <c r="N53" s="138">
        <v>49</v>
      </c>
      <c r="O53" s="138">
        <v>0</v>
      </c>
      <c r="P53" s="138">
        <v>0</v>
      </c>
      <c r="Q53" s="138">
        <v>102</v>
      </c>
      <c r="R53" s="138">
        <v>19</v>
      </c>
      <c r="S53" s="138">
        <v>248</v>
      </c>
      <c r="T53" s="138">
        <v>10</v>
      </c>
      <c r="U53" s="138">
        <v>82</v>
      </c>
      <c r="V53" s="138">
        <v>0</v>
      </c>
      <c r="W53" s="115" t="s">
        <v>167</v>
      </c>
      <c r="X53" s="115" t="s">
        <v>167</v>
      </c>
      <c r="Y53" s="115" t="s">
        <v>167</v>
      </c>
      <c r="Z53" s="116" t="s">
        <v>167</v>
      </c>
      <c r="AA53" s="271" t="s">
        <v>167</v>
      </c>
    </row>
    <row r="54" spans="1:27" ht="15.95" hidden="1" customHeight="1" outlineLevel="1" thickBot="1" x14ac:dyDescent="0.3">
      <c r="A54" s="437">
        <v>2</v>
      </c>
      <c r="B54" s="440" t="s">
        <v>79</v>
      </c>
      <c r="C54" s="405">
        <v>17</v>
      </c>
      <c r="D54" s="393" t="s">
        <v>80</v>
      </c>
      <c r="E54" s="14" t="s">
        <v>15</v>
      </c>
      <c r="F54" s="141">
        <v>0</v>
      </c>
      <c r="G54" s="350"/>
      <c r="H54" s="350"/>
      <c r="I54" s="350"/>
      <c r="J54" s="295">
        <v>22</v>
      </c>
      <c r="K54" s="187"/>
      <c r="L54" s="188"/>
      <c r="M54" s="46">
        <v>19</v>
      </c>
      <c r="N54" s="177">
        <v>3</v>
      </c>
      <c r="O54" s="93"/>
      <c r="P54" s="46"/>
      <c r="Q54" s="94">
        <v>4</v>
      </c>
      <c r="R54" s="46">
        <v>1</v>
      </c>
      <c r="S54" s="93">
        <v>11</v>
      </c>
      <c r="T54" s="46">
        <v>2</v>
      </c>
      <c r="U54" s="46">
        <v>2</v>
      </c>
      <c r="V54" s="46"/>
      <c r="W54" s="249">
        <v>39.799999999999997</v>
      </c>
      <c r="X54" s="239">
        <v>15.8</v>
      </c>
      <c r="Y54" s="57">
        <v>6</v>
      </c>
      <c r="Z54" s="58">
        <v>14</v>
      </c>
      <c r="AA54" s="282">
        <v>9.6999999999999993</v>
      </c>
    </row>
    <row r="55" spans="1:27" ht="15.95" hidden="1" customHeight="1" outlineLevel="1" thickBot="1" x14ac:dyDescent="0.3">
      <c r="A55" s="438"/>
      <c r="B55" s="441"/>
      <c r="C55" s="406"/>
      <c r="D55" s="394"/>
      <c r="E55" s="17" t="s">
        <v>16</v>
      </c>
      <c r="F55" s="141">
        <v>0</v>
      </c>
      <c r="G55" s="357"/>
      <c r="H55" s="357"/>
      <c r="I55" s="357"/>
      <c r="J55" s="295">
        <v>64</v>
      </c>
      <c r="K55" s="189"/>
      <c r="L55" s="190">
        <v>3</v>
      </c>
      <c r="M55" s="17">
        <v>54</v>
      </c>
      <c r="N55" s="178">
        <v>10</v>
      </c>
      <c r="O55" s="66"/>
      <c r="P55" s="17"/>
      <c r="Q55" s="105">
        <v>22</v>
      </c>
      <c r="R55" s="17">
        <v>5</v>
      </c>
      <c r="S55" s="66">
        <v>44</v>
      </c>
      <c r="T55" s="17">
        <v>16</v>
      </c>
      <c r="U55" s="17">
        <v>8</v>
      </c>
      <c r="V55" s="17"/>
      <c r="W55" s="250">
        <v>38.6</v>
      </c>
      <c r="X55" s="251">
        <v>17.100000000000001</v>
      </c>
      <c r="Y55" s="63">
        <v>20</v>
      </c>
      <c r="Z55" s="64">
        <v>200</v>
      </c>
      <c r="AA55" s="283">
        <v>72.7</v>
      </c>
    </row>
    <row r="56" spans="1:27" ht="15.95" hidden="1" customHeight="1" outlineLevel="1" thickBot="1" x14ac:dyDescent="0.3">
      <c r="A56" s="438"/>
      <c r="B56" s="441"/>
      <c r="C56" s="407"/>
      <c r="D56" s="395"/>
      <c r="E56" s="19" t="s">
        <v>17</v>
      </c>
      <c r="F56" s="141">
        <v>0</v>
      </c>
      <c r="G56" s="352">
        <v>0</v>
      </c>
      <c r="H56" s="352">
        <v>0</v>
      </c>
      <c r="I56" s="352">
        <v>0</v>
      </c>
      <c r="J56" s="19">
        <v>86</v>
      </c>
      <c r="K56" s="19">
        <v>0</v>
      </c>
      <c r="L56" s="19">
        <v>3</v>
      </c>
      <c r="M56" s="19">
        <v>73</v>
      </c>
      <c r="N56" s="19">
        <v>13</v>
      </c>
      <c r="O56" s="19">
        <v>0</v>
      </c>
      <c r="P56" s="19">
        <v>0</v>
      </c>
      <c r="Q56" s="19">
        <v>26</v>
      </c>
      <c r="R56" s="19">
        <v>6</v>
      </c>
      <c r="S56" s="19">
        <v>55</v>
      </c>
      <c r="T56" s="19">
        <v>18</v>
      </c>
      <c r="U56" s="19">
        <v>10</v>
      </c>
      <c r="V56" s="19">
        <v>0</v>
      </c>
      <c r="W56" s="248" t="s">
        <v>166</v>
      </c>
      <c r="X56" s="243" t="s">
        <v>166</v>
      </c>
      <c r="Y56" s="19" t="s">
        <v>166</v>
      </c>
      <c r="Z56" s="22" t="s">
        <v>166</v>
      </c>
      <c r="AA56" s="272" t="s">
        <v>166</v>
      </c>
    </row>
    <row r="57" spans="1:27" ht="15.95" hidden="1" customHeight="1" outlineLevel="1" thickBot="1" x14ac:dyDescent="0.3">
      <c r="A57" s="438"/>
      <c r="B57" s="441"/>
      <c r="C57" s="405">
        <v>18</v>
      </c>
      <c r="D57" s="393" t="s">
        <v>175</v>
      </c>
      <c r="E57" s="14" t="s">
        <v>15</v>
      </c>
      <c r="F57" s="141">
        <v>0</v>
      </c>
      <c r="G57" s="350"/>
      <c r="H57" s="350"/>
      <c r="I57" s="350"/>
      <c r="J57" s="295"/>
      <c r="K57" s="187"/>
      <c r="L57" s="188"/>
      <c r="M57" s="46"/>
      <c r="N57" s="177"/>
      <c r="O57" s="93"/>
      <c r="P57" s="46"/>
      <c r="Q57" s="94"/>
      <c r="R57" s="46"/>
      <c r="S57" s="93"/>
      <c r="T57" s="46"/>
      <c r="U57" s="93"/>
      <c r="V57" s="46"/>
      <c r="W57" s="249"/>
      <c r="X57" s="239"/>
      <c r="Y57" s="57"/>
      <c r="Z57" s="58"/>
      <c r="AA57" s="282"/>
    </row>
    <row r="58" spans="1:27" ht="15.95" hidden="1" customHeight="1" outlineLevel="1" thickBot="1" x14ac:dyDescent="0.3">
      <c r="A58" s="438"/>
      <c r="B58" s="441"/>
      <c r="C58" s="406"/>
      <c r="D58" s="394"/>
      <c r="E58" s="17" t="s">
        <v>16</v>
      </c>
      <c r="F58" s="141">
        <v>0</v>
      </c>
      <c r="G58" s="357"/>
      <c r="H58" s="357"/>
      <c r="I58" s="357"/>
      <c r="J58" s="295">
        <v>23</v>
      </c>
      <c r="K58" s="189"/>
      <c r="L58" s="190"/>
      <c r="M58" s="17">
        <v>18</v>
      </c>
      <c r="N58" s="178">
        <v>5</v>
      </c>
      <c r="O58" s="66"/>
      <c r="P58" s="17"/>
      <c r="Q58" s="105">
        <v>11</v>
      </c>
      <c r="R58" s="17">
        <v>2</v>
      </c>
      <c r="S58" s="66">
        <v>11</v>
      </c>
      <c r="T58" s="17">
        <v>2</v>
      </c>
      <c r="U58" s="66">
        <v>3</v>
      </c>
      <c r="V58" s="17"/>
      <c r="W58" s="250">
        <v>34</v>
      </c>
      <c r="X58" s="251">
        <v>16</v>
      </c>
      <c r="Y58" s="63">
        <v>50</v>
      </c>
      <c r="Z58" s="64">
        <v>150</v>
      </c>
      <c r="AA58" s="283">
        <v>85</v>
      </c>
    </row>
    <row r="59" spans="1:27" ht="15.95" hidden="1" customHeight="1" outlineLevel="1" thickBot="1" x14ac:dyDescent="0.3">
      <c r="A59" s="438"/>
      <c r="B59" s="441"/>
      <c r="C59" s="407"/>
      <c r="D59" s="395"/>
      <c r="E59" s="19" t="s">
        <v>17</v>
      </c>
      <c r="F59" s="141">
        <v>0</v>
      </c>
      <c r="G59" s="352">
        <v>0</v>
      </c>
      <c r="H59" s="352">
        <v>0</v>
      </c>
      <c r="I59" s="352">
        <v>0</v>
      </c>
      <c r="J59" s="19">
        <v>23</v>
      </c>
      <c r="K59" s="19">
        <v>0</v>
      </c>
      <c r="L59" s="19">
        <v>0</v>
      </c>
      <c r="M59" s="19">
        <v>18</v>
      </c>
      <c r="N59" s="19">
        <v>5</v>
      </c>
      <c r="O59" s="19">
        <v>0</v>
      </c>
      <c r="P59" s="19">
        <v>0</v>
      </c>
      <c r="Q59" s="19">
        <v>11</v>
      </c>
      <c r="R59" s="19">
        <v>2</v>
      </c>
      <c r="S59" s="19">
        <v>11</v>
      </c>
      <c r="T59" s="19">
        <v>2</v>
      </c>
      <c r="U59" s="19">
        <v>3</v>
      </c>
      <c r="V59" s="19">
        <v>0</v>
      </c>
      <c r="W59" s="248" t="s">
        <v>166</v>
      </c>
      <c r="X59" s="243" t="s">
        <v>166</v>
      </c>
      <c r="Y59" s="19" t="s">
        <v>166</v>
      </c>
      <c r="Z59" s="22" t="s">
        <v>166</v>
      </c>
      <c r="AA59" s="272" t="s">
        <v>166</v>
      </c>
    </row>
    <row r="60" spans="1:27" ht="15.95" hidden="1" customHeight="1" outlineLevel="1" thickBot="1" x14ac:dyDescent="0.3">
      <c r="A60" s="438"/>
      <c r="B60" s="441"/>
      <c r="C60" s="405">
        <v>19</v>
      </c>
      <c r="D60" s="393" t="s">
        <v>81</v>
      </c>
      <c r="E60" s="14" t="s">
        <v>15</v>
      </c>
      <c r="F60" s="141">
        <v>0</v>
      </c>
      <c r="G60" s="350"/>
      <c r="H60" s="350"/>
      <c r="I60" s="350"/>
      <c r="J60" s="295"/>
      <c r="K60" s="187"/>
      <c r="L60" s="188"/>
      <c r="M60" s="46"/>
      <c r="N60" s="177"/>
      <c r="O60" s="93"/>
      <c r="P60" s="46"/>
      <c r="Q60" s="94"/>
      <c r="R60" s="46"/>
      <c r="S60" s="93"/>
      <c r="T60" s="46"/>
      <c r="U60" s="93"/>
      <c r="V60" s="46"/>
      <c r="W60" s="249"/>
      <c r="X60" s="239"/>
      <c r="Y60" s="57"/>
      <c r="Z60" s="58"/>
      <c r="AA60" s="282"/>
    </row>
    <row r="61" spans="1:27" ht="15.95" hidden="1" customHeight="1" outlineLevel="1" thickBot="1" x14ac:dyDescent="0.3">
      <c r="A61" s="438"/>
      <c r="B61" s="441"/>
      <c r="C61" s="406"/>
      <c r="D61" s="394"/>
      <c r="E61" s="17" t="s">
        <v>16</v>
      </c>
      <c r="F61" s="141">
        <v>0</v>
      </c>
      <c r="G61" s="357"/>
      <c r="H61" s="357"/>
      <c r="I61" s="357"/>
      <c r="J61" s="295">
        <v>13</v>
      </c>
      <c r="K61" s="189"/>
      <c r="L61" s="190"/>
      <c r="M61" s="17">
        <v>11</v>
      </c>
      <c r="N61" s="178">
        <v>2</v>
      </c>
      <c r="O61" s="66"/>
      <c r="P61" s="17"/>
      <c r="Q61" s="105">
        <v>3</v>
      </c>
      <c r="R61" s="17">
        <v>1</v>
      </c>
      <c r="S61" s="66">
        <v>5</v>
      </c>
      <c r="T61" s="17">
        <v>2</v>
      </c>
      <c r="U61" s="66">
        <v>1</v>
      </c>
      <c r="V61" s="17"/>
      <c r="W61" s="250">
        <v>36</v>
      </c>
      <c r="X61" s="251">
        <v>15</v>
      </c>
      <c r="Y61" s="63">
        <v>25</v>
      </c>
      <c r="Z61" s="64">
        <v>100</v>
      </c>
      <c r="AA61" s="283">
        <v>52</v>
      </c>
    </row>
    <row r="62" spans="1:27" ht="15.95" hidden="1" customHeight="1" outlineLevel="1" thickBot="1" x14ac:dyDescent="0.3">
      <c r="A62" s="438"/>
      <c r="B62" s="441"/>
      <c r="C62" s="407"/>
      <c r="D62" s="395"/>
      <c r="E62" s="19" t="s">
        <v>17</v>
      </c>
      <c r="F62" s="141">
        <v>0</v>
      </c>
      <c r="G62" s="352">
        <v>0</v>
      </c>
      <c r="H62" s="352">
        <v>0</v>
      </c>
      <c r="I62" s="352">
        <v>0</v>
      </c>
      <c r="J62" s="19">
        <v>13</v>
      </c>
      <c r="K62" s="19">
        <v>0</v>
      </c>
      <c r="L62" s="19">
        <v>0</v>
      </c>
      <c r="M62" s="19">
        <v>11</v>
      </c>
      <c r="N62" s="19">
        <v>2</v>
      </c>
      <c r="O62" s="19">
        <v>0</v>
      </c>
      <c r="P62" s="19">
        <v>0</v>
      </c>
      <c r="Q62" s="19">
        <v>3</v>
      </c>
      <c r="R62" s="19">
        <v>1</v>
      </c>
      <c r="S62" s="19">
        <v>5</v>
      </c>
      <c r="T62" s="19">
        <v>2</v>
      </c>
      <c r="U62" s="19">
        <v>1</v>
      </c>
      <c r="V62" s="19">
        <v>0</v>
      </c>
      <c r="W62" s="248" t="s">
        <v>166</v>
      </c>
      <c r="X62" s="243" t="s">
        <v>166</v>
      </c>
      <c r="Y62" s="19" t="s">
        <v>166</v>
      </c>
      <c r="Z62" s="22" t="s">
        <v>166</v>
      </c>
      <c r="AA62" s="272" t="s">
        <v>166</v>
      </c>
    </row>
    <row r="63" spans="1:27" ht="15.95" hidden="1" customHeight="1" outlineLevel="1" thickBot="1" x14ac:dyDescent="0.3">
      <c r="A63" s="438"/>
      <c r="B63" s="441"/>
      <c r="C63" s="405">
        <v>20</v>
      </c>
      <c r="D63" s="393" t="s">
        <v>216</v>
      </c>
      <c r="E63" s="14" t="s">
        <v>15</v>
      </c>
      <c r="F63" s="141">
        <v>0</v>
      </c>
      <c r="G63" s="350"/>
      <c r="H63" s="350"/>
      <c r="I63" s="350"/>
      <c r="J63" s="295"/>
      <c r="K63" s="187"/>
      <c r="L63" s="188"/>
      <c r="M63" s="46"/>
      <c r="N63" s="177"/>
      <c r="O63" s="93"/>
      <c r="P63" s="46"/>
      <c r="Q63" s="94"/>
      <c r="R63" s="46"/>
      <c r="S63" s="93"/>
      <c r="T63" s="46"/>
      <c r="U63" s="93"/>
      <c r="V63" s="46"/>
      <c r="W63" s="249"/>
      <c r="X63" s="239"/>
      <c r="Y63" s="57"/>
      <c r="Z63" s="58"/>
      <c r="AA63" s="282"/>
    </row>
    <row r="64" spans="1:27" ht="15.95" hidden="1" customHeight="1" outlineLevel="1" thickBot="1" x14ac:dyDescent="0.3">
      <c r="A64" s="438"/>
      <c r="B64" s="441"/>
      <c r="C64" s="406"/>
      <c r="D64" s="394"/>
      <c r="E64" s="17" t="s">
        <v>16</v>
      </c>
      <c r="F64" s="141">
        <v>0</v>
      </c>
      <c r="G64" s="357"/>
      <c r="H64" s="357"/>
      <c r="I64" s="357"/>
      <c r="J64" s="295">
        <v>6</v>
      </c>
      <c r="K64" s="189"/>
      <c r="L64" s="190"/>
      <c r="M64" s="17">
        <v>5</v>
      </c>
      <c r="N64" s="178">
        <v>1</v>
      </c>
      <c r="O64" s="66"/>
      <c r="P64" s="17"/>
      <c r="Q64" s="105">
        <v>1</v>
      </c>
      <c r="R64" s="17"/>
      <c r="S64" s="66">
        <v>2</v>
      </c>
      <c r="T64" s="17"/>
      <c r="U64" s="66"/>
      <c r="V64" s="17"/>
      <c r="W64" s="250">
        <v>40</v>
      </c>
      <c r="X64" s="251">
        <v>19.600000000000001</v>
      </c>
      <c r="Y64" s="63">
        <v>50</v>
      </c>
      <c r="Z64" s="64">
        <v>100</v>
      </c>
      <c r="AA64" s="283">
        <v>61.6</v>
      </c>
    </row>
    <row r="65" spans="1:27" ht="15.95" hidden="1" customHeight="1" outlineLevel="1" thickBot="1" x14ac:dyDescent="0.3">
      <c r="A65" s="438"/>
      <c r="B65" s="441"/>
      <c r="C65" s="407"/>
      <c r="D65" s="395"/>
      <c r="E65" s="19" t="s">
        <v>17</v>
      </c>
      <c r="F65" s="141">
        <v>0</v>
      </c>
      <c r="G65" s="352">
        <v>0</v>
      </c>
      <c r="H65" s="352">
        <v>0</v>
      </c>
      <c r="I65" s="352">
        <v>0</v>
      </c>
      <c r="J65" s="19">
        <v>6</v>
      </c>
      <c r="K65" s="19">
        <v>0</v>
      </c>
      <c r="L65" s="19">
        <v>0</v>
      </c>
      <c r="M65" s="19">
        <v>5</v>
      </c>
      <c r="N65" s="19">
        <v>1</v>
      </c>
      <c r="O65" s="19">
        <v>0</v>
      </c>
      <c r="P65" s="19">
        <v>0</v>
      </c>
      <c r="Q65" s="19">
        <v>1</v>
      </c>
      <c r="R65" s="19">
        <v>0</v>
      </c>
      <c r="S65" s="19">
        <v>2</v>
      </c>
      <c r="T65" s="19">
        <v>0</v>
      </c>
      <c r="U65" s="19">
        <v>0</v>
      </c>
      <c r="V65" s="19">
        <v>0</v>
      </c>
      <c r="W65" s="248" t="s">
        <v>166</v>
      </c>
      <c r="X65" s="243" t="s">
        <v>166</v>
      </c>
      <c r="Y65" s="19" t="s">
        <v>166</v>
      </c>
      <c r="Z65" s="22" t="s">
        <v>166</v>
      </c>
      <c r="AA65" s="272" t="s">
        <v>166</v>
      </c>
    </row>
    <row r="66" spans="1:27" ht="15.95" hidden="1" customHeight="1" outlineLevel="1" thickBot="1" x14ac:dyDescent="0.3">
      <c r="A66" s="438"/>
      <c r="B66" s="441"/>
      <c r="C66" s="405">
        <v>21</v>
      </c>
      <c r="D66" s="393" t="s">
        <v>262</v>
      </c>
      <c r="E66" s="14" t="s">
        <v>15</v>
      </c>
      <c r="F66" s="141">
        <v>0</v>
      </c>
      <c r="G66" s="350"/>
      <c r="H66" s="350"/>
      <c r="I66" s="350"/>
      <c r="J66" s="295"/>
      <c r="K66" s="187"/>
      <c r="L66" s="188"/>
      <c r="M66" s="46"/>
      <c r="N66" s="177"/>
      <c r="O66" s="93"/>
      <c r="P66" s="46"/>
      <c r="Q66" s="94"/>
      <c r="R66" s="46"/>
      <c r="S66" s="93"/>
      <c r="T66" s="46"/>
      <c r="U66" s="93"/>
      <c r="V66" s="46"/>
      <c r="W66" s="249"/>
      <c r="X66" s="239"/>
      <c r="Y66" s="57"/>
      <c r="Z66" s="58"/>
      <c r="AA66" s="282"/>
    </row>
    <row r="67" spans="1:27" ht="15.95" hidden="1" customHeight="1" outlineLevel="1" thickBot="1" x14ac:dyDescent="0.3">
      <c r="A67" s="438"/>
      <c r="B67" s="441"/>
      <c r="C67" s="406"/>
      <c r="D67" s="394"/>
      <c r="E67" s="17" t="s">
        <v>16</v>
      </c>
      <c r="F67" s="141">
        <v>0</v>
      </c>
      <c r="G67" s="357"/>
      <c r="H67" s="357"/>
      <c r="I67" s="357"/>
      <c r="J67" s="295">
        <v>7</v>
      </c>
      <c r="K67" s="189"/>
      <c r="L67" s="190"/>
      <c r="M67" s="17">
        <v>6</v>
      </c>
      <c r="N67" s="178">
        <v>1</v>
      </c>
      <c r="O67" s="66"/>
      <c r="P67" s="17"/>
      <c r="Q67" s="105">
        <v>3</v>
      </c>
      <c r="R67" s="17"/>
      <c r="S67" s="66">
        <v>4</v>
      </c>
      <c r="T67" s="17">
        <v>2</v>
      </c>
      <c r="U67" s="66">
        <v>2</v>
      </c>
      <c r="V67" s="17"/>
      <c r="W67" s="250">
        <v>39.700000000000003</v>
      </c>
      <c r="X67" s="251">
        <v>16.600000000000001</v>
      </c>
      <c r="Y67" s="63">
        <v>25</v>
      </c>
      <c r="Z67" s="64">
        <v>100</v>
      </c>
      <c r="AA67" s="283">
        <v>69.3</v>
      </c>
    </row>
    <row r="68" spans="1:27" ht="15.95" hidden="1" customHeight="1" outlineLevel="1" thickBot="1" x14ac:dyDescent="0.3">
      <c r="A68" s="438"/>
      <c r="B68" s="441"/>
      <c r="C68" s="407"/>
      <c r="D68" s="395"/>
      <c r="E68" s="19" t="s">
        <v>17</v>
      </c>
      <c r="F68" s="141">
        <v>0</v>
      </c>
      <c r="G68" s="352">
        <v>0</v>
      </c>
      <c r="H68" s="352">
        <v>0</v>
      </c>
      <c r="I68" s="352">
        <v>0</v>
      </c>
      <c r="J68" s="19">
        <v>7</v>
      </c>
      <c r="K68" s="19">
        <v>0</v>
      </c>
      <c r="L68" s="19">
        <v>0</v>
      </c>
      <c r="M68" s="19">
        <v>6</v>
      </c>
      <c r="N68" s="19">
        <v>1</v>
      </c>
      <c r="O68" s="19">
        <v>0</v>
      </c>
      <c r="P68" s="19">
        <v>0</v>
      </c>
      <c r="Q68" s="19">
        <v>3</v>
      </c>
      <c r="R68" s="19">
        <v>0</v>
      </c>
      <c r="S68" s="19">
        <v>4</v>
      </c>
      <c r="T68" s="19">
        <v>2</v>
      </c>
      <c r="U68" s="19">
        <v>2</v>
      </c>
      <c r="V68" s="19">
        <v>0</v>
      </c>
      <c r="W68" s="248" t="s">
        <v>166</v>
      </c>
      <c r="X68" s="243" t="s">
        <v>166</v>
      </c>
      <c r="Y68" s="19" t="s">
        <v>166</v>
      </c>
      <c r="Z68" s="22" t="s">
        <v>166</v>
      </c>
      <c r="AA68" s="272" t="s">
        <v>166</v>
      </c>
    </row>
    <row r="69" spans="1:27" ht="15.95" hidden="1" customHeight="1" outlineLevel="1" thickBot="1" x14ac:dyDescent="0.3">
      <c r="A69" s="438"/>
      <c r="B69" s="441"/>
      <c r="C69" s="405">
        <v>22</v>
      </c>
      <c r="D69" s="393" t="s">
        <v>199</v>
      </c>
      <c r="E69" s="14" t="s">
        <v>15</v>
      </c>
      <c r="F69" s="141">
        <v>0</v>
      </c>
      <c r="G69" s="350"/>
      <c r="H69" s="350"/>
      <c r="I69" s="350"/>
      <c r="J69" s="295"/>
      <c r="K69" s="187"/>
      <c r="L69" s="188"/>
      <c r="M69" s="46"/>
      <c r="N69" s="177"/>
      <c r="O69" s="93"/>
      <c r="P69" s="46"/>
      <c r="Q69" s="94"/>
      <c r="R69" s="46"/>
      <c r="S69" s="93"/>
      <c r="T69" s="46"/>
      <c r="U69" s="93"/>
      <c r="V69" s="46"/>
      <c r="W69" s="252"/>
      <c r="X69" s="253"/>
      <c r="Y69" s="93"/>
      <c r="Z69" s="121"/>
      <c r="AA69" s="284"/>
    </row>
    <row r="70" spans="1:27" ht="15.95" hidden="1" customHeight="1" outlineLevel="1" thickBot="1" x14ac:dyDescent="0.3">
      <c r="A70" s="438"/>
      <c r="B70" s="441"/>
      <c r="C70" s="406"/>
      <c r="D70" s="394"/>
      <c r="E70" s="17" t="s">
        <v>16</v>
      </c>
      <c r="F70" s="141">
        <v>0</v>
      </c>
      <c r="G70" s="357"/>
      <c r="H70" s="357"/>
      <c r="I70" s="357"/>
      <c r="J70" s="295">
        <v>13</v>
      </c>
      <c r="K70" s="189"/>
      <c r="L70" s="190"/>
      <c r="M70" s="17">
        <v>11</v>
      </c>
      <c r="N70" s="178">
        <v>2</v>
      </c>
      <c r="O70" s="66"/>
      <c r="P70" s="17"/>
      <c r="Q70" s="105">
        <v>3</v>
      </c>
      <c r="R70" s="17">
        <v>5</v>
      </c>
      <c r="S70" s="66">
        <v>8</v>
      </c>
      <c r="T70" s="17">
        <v>3</v>
      </c>
      <c r="U70" s="66">
        <v>1</v>
      </c>
      <c r="V70" s="17"/>
      <c r="W70" s="254">
        <v>35</v>
      </c>
      <c r="X70" s="255">
        <v>15</v>
      </c>
      <c r="Y70" s="66">
        <v>40</v>
      </c>
      <c r="Z70" s="122">
        <v>110</v>
      </c>
      <c r="AA70" s="285">
        <v>74.2</v>
      </c>
    </row>
    <row r="71" spans="1:27" ht="15.95" hidden="1" customHeight="1" outlineLevel="1" thickBot="1" x14ac:dyDescent="0.3">
      <c r="A71" s="438"/>
      <c r="B71" s="441"/>
      <c r="C71" s="407"/>
      <c r="D71" s="395"/>
      <c r="E71" s="19" t="s">
        <v>17</v>
      </c>
      <c r="F71" s="141">
        <v>0</v>
      </c>
      <c r="G71" s="352">
        <v>0</v>
      </c>
      <c r="H71" s="352">
        <v>0</v>
      </c>
      <c r="I71" s="352">
        <v>0</v>
      </c>
      <c r="J71" s="19">
        <v>13</v>
      </c>
      <c r="K71" s="19">
        <v>0</v>
      </c>
      <c r="L71" s="19">
        <v>0</v>
      </c>
      <c r="M71" s="19">
        <v>11</v>
      </c>
      <c r="N71" s="19">
        <v>2</v>
      </c>
      <c r="O71" s="19">
        <v>0</v>
      </c>
      <c r="P71" s="19">
        <v>0</v>
      </c>
      <c r="Q71" s="19">
        <v>3</v>
      </c>
      <c r="R71" s="19">
        <v>5</v>
      </c>
      <c r="S71" s="19">
        <v>8</v>
      </c>
      <c r="T71" s="19">
        <v>3</v>
      </c>
      <c r="U71" s="19">
        <v>1</v>
      </c>
      <c r="V71" s="19">
        <v>0</v>
      </c>
      <c r="W71" s="248" t="s">
        <v>166</v>
      </c>
      <c r="X71" s="243" t="s">
        <v>166</v>
      </c>
      <c r="Y71" s="19" t="s">
        <v>166</v>
      </c>
      <c r="Z71" s="22" t="s">
        <v>166</v>
      </c>
      <c r="AA71" s="272" t="s">
        <v>166</v>
      </c>
    </row>
    <row r="72" spans="1:27" ht="15.95" hidden="1" customHeight="1" outlineLevel="1" thickBot="1" x14ac:dyDescent="0.3">
      <c r="A72" s="438"/>
      <c r="B72" s="441"/>
      <c r="C72" s="405">
        <v>23</v>
      </c>
      <c r="D72" s="393" t="s">
        <v>222</v>
      </c>
      <c r="E72" s="14" t="s">
        <v>15</v>
      </c>
      <c r="F72" s="141">
        <v>0</v>
      </c>
      <c r="G72" s="350"/>
      <c r="H72" s="350"/>
      <c r="I72" s="350"/>
      <c r="J72" s="295"/>
      <c r="K72" s="191"/>
      <c r="L72" s="192"/>
      <c r="M72" s="47"/>
      <c r="N72" s="179"/>
      <c r="O72" s="49"/>
      <c r="P72" s="47"/>
      <c r="Q72" s="166"/>
      <c r="R72" s="47"/>
      <c r="S72" s="49"/>
      <c r="T72" s="47"/>
      <c r="U72" s="49"/>
      <c r="V72" s="47"/>
      <c r="W72" s="249"/>
      <c r="X72" s="239"/>
      <c r="Y72" s="57"/>
      <c r="Z72" s="58"/>
      <c r="AA72" s="282"/>
    </row>
    <row r="73" spans="1:27" ht="15.95" hidden="1" customHeight="1" outlineLevel="1" thickBot="1" x14ac:dyDescent="0.3">
      <c r="A73" s="438"/>
      <c r="B73" s="441"/>
      <c r="C73" s="406"/>
      <c r="D73" s="394"/>
      <c r="E73" s="17" t="s">
        <v>16</v>
      </c>
      <c r="F73" s="141">
        <v>0</v>
      </c>
      <c r="G73" s="357"/>
      <c r="H73" s="357"/>
      <c r="I73" s="357"/>
      <c r="J73" s="295">
        <v>5</v>
      </c>
      <c r="K73" s="189"/>
      <c r="L73" s="190"/>
      <c r="M73" s="17">
        <v>5</v>
      </c>
      <c r="N73" s="178"/>
      <c r="O73" s="66"/>
      <c r="P73" s="17"/>
      <c r="Q73" s="105">
        <v>2</v>
      </c>
      <c r="R73" s="17"/>
      <c r="S73" s="66"/>
      <c r="T73" s="17">
        <v>5</v>
      </c>
      <c r="U73" s="66">
        <v>2</v>
      </c>
      <c r="V73" s="17"/>
      <c r="W73" s="250">
        <v>37.6</v>
      </c>
      <c r="X73" s="251">
        <v>16</v>
      </c>
      <c r="Y73" s="63">
        <v>50</v>
      </c>
      <c r="Z73" s="64">
        <v>120</v>
      </c>
      <c r="AA73" s="283">
        <v>82</v>
      </c>
    </row>
    <row r="74" spans="1:27" ht="15.95" hidden="1" customHeight="1" outlineLevel="1" thickBot="1" x14ac:dyDescent="0.3">
      <c r="A74" s="438"/>
      <c r="B74" s="441"/>
      <c r="C74" s="407"/>
      <c r="D74" s="395"/>
      <c r="E74" s="19" t="s">
        <v>17</v>
      </c>
      <c r="F74" s="141">
        <v>0</v>
      </c>
      <c r="G74" s="352">
        <v>0</v>
      </c>
      <c r="H74" s="352">
        <v>0</v>
      </c>
      <c r="I74" s="352">
        <v>0</v>
      </c>
      <c r="J74" s="19">
        <v>5</v>
      </c>
      <c r="K74" s="303">
        <v>0</v>
      </c>
      <c r="L74" s="19">
        <v>0</v>
      </c>
      <c r="M74" s="19">
        <v>5</v>
      </c>
      <c r="N74" s="19">
        <v>0</v>
      </c>
      <c r="O74" s="19">
        <v>0</v>
      </c>
      <c r="P74" s="19">
        <v>0</v>
      </c>
      <c r="Q74" s="19">
        <v>2</v>
      </c>
      <c r="R74" s="19">
        <v>0</v>
      </c>
      <c r="S74" s="19">
        <v>0</v>
      </c>
      <c r="T74" s="19">
        <v>5</v>
      </c>
      <c r="U74" s="19">
        <v>2</v>
      </c>
      <c r="V74" s="19">
        <v>0</v>
      </c>
      <c r="W74" s="248" t="s">
        <v>166</v>
      </c>
      <c r="X74" s="243" t="s">
        <v>166</v>
      </c>
      <c r="Y74" s="19" t="s">
        <v>166</v>
      </c>
      <c r="Z74" s="22" t="s">
        <v>166</v>
      </c>
      <c r="AA74" s="272" t="s">
        <v>166</v>
      </c>
    </row>
    <row r="75" spans="1:27" ht="15.95" customHeight="1" collapsed="1" thickBot="1" x14ac:dyDescent="0.3">
      <c r="A75" s="438"/>
      <c r="B75" s="441"/>
      <c r="C75" s="413" t="s">
        <v>136</v>
      </c>
      <c r="D75" s="414"/>
      <c r="E75" s="53" t="s">
        <v>15</v>
      </c>
      <c r="F75" s="141">
        <v>0</v>
      </c>
      <c r="G75" s="352">
        <v>0</v>
      </c>
      <c r="H75" s="352">
        <v>0</v>
      </c>
      <c r="I75" s="352">
        <v>0</v>
      </c>
      <c r="J75" s="300">
        <v>22</v>
      </c>
      <c r="K75" s="305">
        <v>0</v>
      </c>
      <c r="L75" s="301">
        <v>0</v>
      </c>
      <c r="M75" s="389">
        <v>19</v>
      </c>
      <c r="N75" s="389">
        <v>3</v>
      </c>
      <c r="O75" s="389">
        <v>0</v>
      </c>
      <c r="P75" s="389">
        <v>0</v>
      </c>
      <c r="Q75" s="166">
        <v>4</v>
      </c>
      <c r="R75" s="389">
        <v>1</v>
      </c>
      <c r="S75" s="389">
        <v>11</v>
      </c>
      <c r="T75" s="389">
        <v>2</v>
      </c>
      <c r="U75" s="389">
        <v>2</v>
      </c>
      <c r="V75" s="389">
        <v>0</v>
      </c>
      <c r="W75" s="257">
        <v>39.799999999999997</v>
      </c>
      <c r="X75" s="257">
        <v>15.8</v>
      </c>
      <c r="Y75" s="257">
        <v>6</v>
      </c>
      <c r="Z75" s="257">
        <v>14</v>
      </c>
      <c r="AA75" s="257">
        <v>9.6999999999999993</v>
      </c>
    </row>
    <row r="76" spans="1:27" ht="18" customHeight="1" thickBot="1" x14ac:dyDescent="0.3">
      <c r="A76" s="438"/>
      <c r="B76" s="441"/>
      <c r="C76" s="415"/>
      <c r="D76" s="416"/>
      <c r="E76" s="45" t="s">
        <v>16</v>
      </c>
      <c r="F76" s="141">
        <v>0</v>
      </c>
      <c r="G76" s="352">
        <v>0</v>
      </c>
      <c r="H76" s="352">
        <v>0</v>
      </c>
      <c r="I76" s="352">
        <v>0</v>
      </c>
      <c r="J76" s="300">
        <v>131</v>
      </c>
      <c r="K76" s="305">
        <v>0</v>
      </c>
      <c r="L76" s="302">
        <v>3</v>
      </c>
      <c r="M76" s="389">
        <v>110</v>
      </c>
      <c r="N76" s="389">
        <v>21</v>
      </c>
      <c r="O76" s="389">
        <v>0</v>
      </c>
      <c r="P76" s="389">
        <v>0</v>
      </c>
      <c r="Q76" s="166">
        <v>45</v>
      </c>
      <c r="R76" s="389">
        <v>13</v>
      </c>
      <c r="S76" s="389">
        <v>74</v>
      </c>
      <c r="T76" s="389">
        <v>30</v>
      </c>
      <c r="U76" s="389">
        <v>17</v>
      </c>
      <c r="V76" s="389">
        <v>0</v>
      </c>
      <c r="W76" s="257">
        <v>37.271428571428579</v>
      </c>
      <c r="X76" s="257">
        <v>16.471428571428572</v>
      </c>
      <c r="Y76" s="257">
        <v>37.142857142857146</v>
      </c>
      <c r="Z76" s="257">
        <v>125.71428571428571</v>
      </c>
      <c r="AA76" s="257">
        <v>70.971428571428575</v>
      </c>
    </row>
    <row r="77" spans="1:27" ht="18" customHeight="1" thickBot="1" x14ac:dyDescent="0.3">
      <c r="A77" s="439"/>
      <c r="B77" s="442"/>
      <c r="C77" s="417"/>
      <c r="D77" s="418"/>
      <c r="E77" s="114" t="s">
        <v>17</v>
      </c>
      <c r="F77" s="141">
        <v>0</v>
      </c>
      <c r="G77" s="352">
        <v>0</v>
      </c>
      <c r="H77" s="352">
        <v>0</v>
      </c>
      <c r="I77" s="352">
        <v>0</v>
      </c>
      <c r="J77" s="114">
        <v>153</v>
      </c>
      <c r="K77" s="304">
        <v>0</v>
      </c>
      <c r="L77" s="138">
        <v>3</v>
      </c>
      <c r="M77" s="138">
        <v>129</v>
      </c>
      <c r="N77" s="138">
        <v>24</v>
      </c>
      <c r="O77" s="138">
        <v>0</v>
      </c>
      <c r="P77" s="138">
        <v>0</v>
      </c>
      <c r="Q77" s="138">
        <v>49</v>
      </c>
      <c r="R77" s="138">
        <v>14</v>
      </c>
      <c r="S77" s="138">
        <v>85</v>
      </c>
      <c r="T77" s="138">
        <v>32</v>
      </c>
      <c r="U77" s="138">
        <v>19</v>
      </c>
      <c r="V77" s="138">
        <v>0</v>
      </c>
      <c r="W77" s="115" t="s">
        <v>167</v>
      </c>
      <c r="X77" s="115" t="s">
        <v>167</v>
      </c>
      <c r="Y77" s="115" t="s">
        <v>167</v>
      </c>
      <c r="Z77" s="116" t="s">
        <v>167</v>
      </c>
      <c r="AA77" s="271" t="s">
        <v>167</v>
      </c>
    </row>
    <row r="78" spans="1:27" ht="15.95" hidden="1" customHeight="1" outlineLevel="1" thickBot="1" x14ac:dyDescent="0.3">
      <c r="A78" s="438">
        <v>3</v>
      </c>
      <c r="B78" s="441" t="s">
        <v>181</v>
      </c>
      <c r="C78" s="428">
        <v>24</v>
      </c>
      <c r="D78" s="396" t="s">
        <v>26</v>
      </c>
      <c r="E78" s="68" t="s">
        <v>15</v>
      </c>
      <c r="F78" s="141">
        <v>0</v>
      </c>
      <c r="G78" s="359"/>
      <c r="H78" s="359"/>
      <c r="I78" s="359"/>
      <c r="J78" s="295">
        <v>68</v>
      </c>
      <c r="K78" s="194">
        <v>53</v>
      </c>
      <c r="L78" s="195"/>
      <c r="M78" s="25">
        <v>50</v>
      </c>
      <c r="N78" s="163">
        <v>18</v>
      </c>
      <c r="O78" s="99"/>
      <c r="P78" s="15"/>
      <c r="Q78" s="107">
        <v>35</v>
      </c>
      <c r="R78" s="15">
        <v>13</v>
      </c>
      <c r="S78" s="99">
        <v>23</v>
      </c>
      <c r="T78" s="15">
        <v>6</v>
      </c>
      <c r="U78" s="99">
        <v>23</v>
      </c>
      <c r="V78" s="15">
        <v>3</v>
      </c>
      <c r="W78" s="258">
        <v>42</v>
      </c>
      <c r="X78" s="259">
        <v>23</v>
      </c>
      <c r="Y78" s="106">
        <v>2</v>
      </c>
      <c r="Z78" s="123">
        <v>16</v>
      </c>
      <c r="AA78" s="286">
        <v>10</v>
      </c>
    </row>
    <row r="79" spans="1:27" ht="15.95" hidden="1" customHeight="1" outlineLevel="1" thickBot="1" x14ac:dyDescent="0.3">
      <c r="A79" s="438"/>
      <c r="B79" s="441"/>
      <c r="C79" s="406"/>
      <c r="D79" s="397"/>
      <c r="E79" s="74" t="s">
        <v>234</v>
      </c>
      <c r="F79" s="141">
        <v>0</v>
      </c>
      <c r="G79" s="359"/>
      <c r="H79" s="359"/>
      <c r="I79" s="359"/>
      <c r="J79" s="295">
        <v>90</v>
      </c>
      <c r="K79" s="194"/>
      <c r="L79" s="195"/>
      <c r="M79" s="25">
        <v>68</v>
      </c>
      <c r="N79" s="163">
        <v>22</v>
      </c>
      <c r="O79" s="99"/>
      <c r="P79" s="15"/>
      <c r="Q79" s="107">
        <v>48</v>
      </c>
      <c r="R79" s="15">
        <v>17</v>
      </c>
      <c r="S79" s="99">
        <v>15</v>
      </c>
      <c r="T79" s="15">
        <v>3</v>
      </c>
      <c r="U79" s="99">
        <v>26</v>
      </c>
      <c r="V79" s="15">
        <v>2</v>
      </c>
      <c r="W79" s="258">
        <v>43</v>
      </c>
      <c r="X79" s="259">
        <v>22</v>
      </c>
      <c r="Y79" s="106">
        <v>10</v>
      </c>
      <c r="Z79" s="123">
        <v>155</v>
      </c>
      <c r="AA79" s="286">
        <v>80</v>
      </c>
    </row>
    <row r="80" spans="1:27" ht="15.95" hidden="1" customHeight="1" outlineLevel="1" thickBot="1" x14ac:dyDescent="0.3">
      <c r="A80" s="438"/>
      <c r="B80" s="441"/>
      <c r="C80" s="406"/>
      <c r="D80" s="397"/>
      <c r="E80" s="36" t="s">
        <v>233</v>
      </c>
      <c r="F80" s="141">
        <v>0</v>
      </c>
      <c r="G80" s="359"/>
      <c r="H80" s="359"/>
      <c r="I80" s="359"/>
      <c r="J80" s="295">
        <v>231</v>
      </c>
      <c r="K80" s="194">
        <v>19</v>
      </c>
      <c r="L80" s="195">
        <v>1</v>
      </c>
      <c r="M80" s="25">
        <v>188</v>
      </c>
      <c r="N80" s="163">
        <v>43</v>
      </c>
      <c r="O80" s="99"/>
      <c r="P80" s="15">
        <v>1</v>
      </c>
      <c r="Q80" s="107">
        <v>114</v>
      </c>
      <c r="R80" s="15">
        <v>36</v>
      </c>
      <c r="S80" s="99">
        <v>94</v>
      </c>
      <c r="T80" s="15">
        <v>35</v>
      </c>
      <c r="U80" s="99">
        <v>72</v>
      </c>
      <c r="V80" s="15">
        <v>13</v>
      </c>
      <c r="W80" s="258">
        <v>42</v>
      </c>
      <c r="X80" s="259">
        <v>23</v>
      </c>
      <c r="Y80" s="106">
        <v>5</v>
      </c>
      <c r="Z80" s="123">
        <v>150</v>
      </c>
      <c r="AA80" s="286">
        <v>80</v>
      </c>
    </row>
    <row r="81" spans="1:27" ht="18.75" hidden="1" customHeight="1" outlineLevel="1" thickBot="1" x14ac:dyDescent="0.3">
      <c r="A81" s="438"/>
      <c r="B81" s="441"/>
      <c r="C81" s="407"/>
      <c r="D81" s="398"/>
      <c r="E81" s="19" t="s">
        <v>17</v>
      </c>
      <c r="F81" s="141">
        <v>0</v>
      </c>
      <c r="G81" s="352">
        <v>0</v>
      </c>
      <c r="H81" s="352">
        <v>0</v>
      </c>
      <c r="I81" s="352">
        <v>0</v>
      </c>
      <c r="J81" s="38">
        <v>389</v>
      </c>
      <c r="K81" s="38">
        <v>72</v>
      </c>
      <c r="L81" s="38">
        <v>1</v>
      </c>
      <c r="M81" s="38">
        <v>306</v>
      </c>
      <c r="N81" s="38">
        <v>83</v>
      </c>
      <c r="O81" s="38">
        <v>0</v>
      </c>
      <c r="P81" s="38">
        <v>1</v>
      </c>
      <c r="Q81" s="38">
        <v>197</v>
      </c>
      <c r="R81" s="38">
        <v>66</v>
      </c>
      <c r="S81" s="38">
        <v>132</v>
      </c>
      <c r="T81" s="38">
        <v>44</v>
      </c>
      <c r="U81" s="38">
        <v>121</v>
      </c>
      <c r="V81" s="38">
        <v>18</v>
      </c>
      <c r="W81" s="248" t="s">
        <v>166</v>
      </c>
      <c r="X81" s="243" t="s">
        <v>166</v>
      </c>
      <c r="Y81" s="19" t="s">
        <v>166</v>
      </c>
      <c r="Z81" s="22" t="s">
        <v>166</v>
      </c>
      <c r="AA81" s="272" t="s">
        <v>166</v>
      </c>
    </row>
    <row r="82" spans="1:27" ht="15.95" hidden="1" customHeight="1" outlineLevel="1" thickBot="1" x14ac:dyDescent="0.3">
      <c r="A82" s="438"/>
      <c r="B82" s="441"/>
      <c r="C82" s="428">
        <v>25</v>
      </c>
      <c r="D82" s="396" t="s">
        <v>27</v>
      </c>
      <c r="E82" s="68" t="s">
        <v>15</v>
      </c>
      <c r="F82" s="141">
        <v>0</v>
      </c>
      <c r="G82" s="359"/>
      <c r="H82" s="359"/>
      <c r="I82" s="359"/>
      <c r="J82" s="295"/>
      <c r="K82" s="194"/>
      <c r="L82" s="195"/>
      <c r="M82" s="25"/>
      <c r="N82" s="163"/>
      <c r="O82" s="99"/>
      <c r="P82" s="15"/>
      <c r="Q82" s="107"/>
      <c r="R82" s="15"/>
      <c r="S82" s="99"/>
      <c r="T82" s="15"/>
      <c r="U82" s="99"/>
      <c r="V82" s="15"/>
      <c r="W82" s="252"/>
      <c r="X82" s="253"/>
      <c r="Y82" s="93"/>
      <c r="Z82" s="46"/>
      <c r="AA82" s="284"/>
    </row>
    <row r="83" spans="1:27" ht="15.95" hidden="1" customHeight="1" outlineLevel="1" thickBot="1" x14ac:dyDescent="0.3">
      <c r="A83" s="438"/>
      <c r="B83" s="441"/>
      <c r="C83" s="449"/>
      <c r="D83" s="397"/>
      <c r="E83" s="36" t="s">
        <v>16</v>
      </c>
      <c r="F83" s="141">
        <v>0</v>
      </c>
      <c r="G83" s="351"/>
      <c r="H83" s="351"/>
      <c r="I83" s="351"/>
      <c r="J83" s="295">
        <v>18</v>
      </c>
      <c r="K83" s="183"/>
      <c r="L83" s="186"/>
      <c r="M83" s="51">
        <v>16</v>
      </c>
      <c r="N83" s="164">
        <v>2</v>
      </c>
      <c r="O83" s="61"/>
      <c r="P83" s="60"/>
      <c r="Q83" s="62">
        <v>16</v>
      </c>
      <c r="R83" s="60">
        <v>10</v>
      </c>
      <c r="S83" s="61">
        <v>18</v>
      </c>
      <c r="T83" s="60">
        <v>18</v>
      </c>
      <c r="U83" s="61">
        <v>14</v>
      </c>
      <c r="V83" s="60">
        <v>2</v>
      </c>
      <c r="W83" s="254">
        <v>43</v>
      </c>
      <c r="X83" s="255">
        <v>21</v>
      </c>
      <c r="Y83" s="66">
        <v>5</v>
      </c>
      <c r="Z83" s="17">
        <v>115</v>
      </c>
      <c r="AA83" s="285">
        <v>65</v>
      </c>
    </row>
    <row r="84" spans="1:27" ht="15.95" hidden="1" customHeight="1" outlineLevel="1" thickBot="1" x14ac:dyDescent="0.3">
      <c r="A84" s="438"/>
      <c r="B84" s="441"/>
      <c r="C84" s="450"/>
      <c r="D84" s="398"/>
      <c r="E84" s="19" t="s">
        <v>17</v>
      </c>
      <c r="F84" s="141">
        <v>0</v>
      </c>
      <c r="G84" s="352">
        <v>0</v>
      </c>
      <c r="H84" s="352">
        <v>0</v>
      </c>
      <c r="I84" s="352">
        <v>0</v>
      </c>
      <c r="J84" s="19">
        <v>18</v>
      </c>
      <c r="K84" s="19">
        <v>0</v>
      </c>
      <c r="L84" s="19">
        <v>0</v>
      </c>
      <c r="M84" s="19">
        <v>16</v>
      </c>
      <c r="N84" s="19">
        <v>2</v>
      </c>
      <c r="O84" s="19">
        <v>0</v>
      </c>
      <c r="P84" s="19">
        <v>0</v>
      </c>
      <c r="Q84" s="19">
        <v>16</v>
      </c>
      <c r="R84" s="19">
        <v>10</v>
      </c>
      <c r="S84" s="19">
        <v>18</v>
      </c>
      <c r="T84" s="19">
        <v>18</v>
      </c>
      <c r="U84" s="19">
        <v>14</v>
      </c>
      <c r="V84" s="19">
        <v>2</v>
      </c>
      <c r="W84" s="248" t="s">
        <v>166</v>
      </c>
      <c r="X84" s="243" t="s">
        <v>166</v>
      </c>
      <c r="Y84" s="19" t="s">
        <v>166</v>
      </c>
      <c r="Z84" s="22" t="s">
        <v>166</v>
      </c>
      <c r="AA84" s="272" t="s">
        <v>166</v>
      </c>
    </row>
    <row r="85" spans="1:27" ht="15.95" hidden="1" customHeight="1" outlineLevel="1" thickBot="1" x14ac:dyDescent="0.3">
      <c r="A85" s="438"/>
      <c r="B85" s="441"/>
      <c r="C85" s="428">
        <v>26</v>
      </c>
      <c r="D85" s="396" t="s">
        <v>263</v>
      </c>
      <c r="E85" s="68" t="s">
        <v>15</v>
      </c>
      <c r="F85" s="141">
        <v>0</v>
      </c>
      <c r="G85" s="359"/>
      <c r="H85" s="359"/>
      <c r="I85" s="359"/>
      <c r="J85" s="295"/>
      <c r="K85" s="194"/>
      <c r="L85" s="195"/>
      <c r="M85" s="25"/>
      <c r="N85" s="163"/>
      <c r="O85" s="99"/>
      <c r="P85" s="15"/>
      <c r="Q85" s="107"/>
      <c r="R85" s="15"/>
      <c r="S85" s="99"/>
      <c r="T85" s="15"/>
      <c r="U85" s="99"/>
      <c r="V85" s="15"/>
      <c r="W85" s="249"/>
      <c r="X85" s="239"/>
      <c r="Y85" s="57"/>
      <c r="Z85" s="58"/>
      <c r="AA85" s="282"/>
    </row>
    <row r="86" spans="1:27" ht="15.95" hidden="1" customHeight="1" outlineLevel="1" thickBot="1" x14ac:dyDescent="0.3">
      <c r="A86" s="438"/>
      <c r="B86" s="441"/>
      <c r="C86" s="449"/>
      <c r="D86" s="397"/>
      <c r="E86" s="36" t="s">
        <v>16</v>
      </c>
      <c r="F86" s="141">
        <v>0</v>
      </c>
      <c r="G86" s="351"/>
      <c r="H86" s="351"/>
      <c r="I86" s="351"/>
      <c r="J86" s="295">
        <v>256</v>
      </c>
      <c r="K86" s="183"/>
      <c r="L86" s="186"/>
      <c r="M86" s="51">
        <v>186</v>
      </c>
      <c r="N86" s="164">
        <v>70</v>
      </c>
      <c r="O86" s="61"/>
      <c r="P86" s="60"/>
      <c r="Q86" s="62">
        <v>178</v>
      </c>
      <c r="R86" s="60">
        <v>25</v>
      </c>
      <c r="S86" s="61">
        <v>119</v>
      </c>
      <c r="T86" s="60">
        <v>24</v>
      </c>
      <c r="U86" s="61">
        <v>122</v>
      </c>
      <c r="V86" s="60">
        <v>5</v>
      </c>
      <c r="W86" s="250">
        <v>37</v>
      </c>
      <c r="X86" s="251">
        <v>22</v>
      </c>
      <c r="Y86" s="63">
        <v>5</v>
      </c>
      <c r="Z86" s="64">
        <v>300</v>
      </c>
      <c r="AA86" s="283">
        <v>85</v>
      </c>
    </row>
    <row r="87" spans="1:27" ht="15.95" hidden="1" customHeight="1" outlineLevel="1" thickBot="1" x14ac:dyDescent="0.3">
      <c r="A87" s="438"/>
      <c r="B87" s="441"/>
      <c r="C87" s="450"/>
      <c r="D87" s="398"/>
      <c r="E87" s="19" t="s">
        <v>17</v>
      </c>
      <c r="F87" s="141">
        <v>0</v>
      </c>
      <c r="G87" s="352">
        <v>0</v>
      </c>
      <c r="H87" s="352">
        <v>0</v>
      </c>
      <c r="I87" s="352">
        <v>0</v>
      </c>
      <c r="J87" s="19">
        <v>256</v>
      </c>
      <c r="K87" s="19">
        <v>0</v>
      </c>
      <c r="L87" s="19">
        <v>0</v>
      </c>
      <c r="M87" s="19">
        <v>186</v>
      </c>
      <c r="N87" s="19">
        <v>70</v>
      </c>
      <c r="O87" s="19">
        <v>0</v>
      </c>
      <c r="P87" s="19">
        <v>0</v>
      </c>
      <c r="Q87" s="19">
        <v>178</v>
      </c>
      <c r="R87" s="19">
        <v>25</v>
      </c>
      <c r="S87" s="19">
        <v>119</v>
      </c>
      <c r="T87" s="19">
        <v>24</v>
      </c>
      <c r="U87" s="19">
        <v>122</v>
      </c>
      <c r="V87" s="19">
        <v>5</v>
      </c>
      <c r="W87" s="248" t="s">
        <v>166</v>
      </c>
      <c r="X87" s="243" t="s">
        <v>166</v>
      </c>
      <c r="Y87" s="19" t="s">
        <v>166</v>
      </c>
      <c r="Z87" s="22" t="s">
        <v>166</v>
      </c>
      <c r="AA87" s="272" t="s">
        <v>166</v>
      </c>
    </row>
    <row r="88" spans="1:27" ht="18" hidden="1" customHeight="1" outlineLevel="1" thickBot="1" x14ac:dyDescent="0.3">
      <c r="A88" s="438"/>
      <c r="B88" s="441"/>
      <c r="C88" s="428">
        <v>27</v>
      </c>
      <c r="D88" s="396" t="s">
        <v>212</v>
      </c>
      <c r="E88" s="68" t="s">
        <v>15</v>
      </c>
      <c r="F88" s="141">
        <v>0</v>
      </c>
      <c r="G88" s="359"/>
      <c r="H88" s="359"/>
      <c r="I88" s="359"/>
      <c r="J88" s="295"/>
      <c r="K88" s="194"/>
      <c r="L88" s="195"/>
      <c r="M88" s="25"/>
      <c r="N88" s="163"/>
      <c r="O88" s="99"/>
      <c r="P88" s="15"/>
      <c r="Q88" s="107"/>
      <c r="R88" s="15"/>
      <c r="S88" s="99"/>
      <c r="T88" s="15"/>
      <c r="U88" s="99"/>
      <c r="V88" s="15"/>
      <c r="W88" s="249"/>
      <c r="X88" s="239"/>
      <c r="Y88" s="57"/>
      <c r="Z88" s="58"/>
      <c r="AA88" s="282"/>
    </row>
    <row r="89" spans="1:27" ht="18" hidden="1" customHeight="1" outlineLevel="1" thickBot="1" x14ac:dyDescent="0.3">
      <c r="A89" s="438"/>
      <c r="B89" s="441"/>
      <c r="C89" s="449"/>
      <c r="D89" s="397"/>
      <c r="E89" s="36" t="s">
        <v>16</v>
      </c>
      <c r="F89" s="141">
        <v>0</v>
      </c>
      <c r="G89" s="351"/>
      <c r="H89" s="351"/>
      <c r="I89" s="351"/>
      <c r="J89" s="295">
        <v>85</v>
      </c>
      <c r="K89" s="183"/>
      <c r="L89" s="186"/>
      <c r="M89" s="51">
        <v>63</v>
      </c>
      <c r="N89" s="164">
        <v>22</v>
      </c>
      <c r="O89" s="61"/>
      <c r="P89" s="60"/>
      <c r="Q89" s="62">
        <v>39</v>
      </c>
      <c r="R89" s="60">
        <v>14</v>
      </c>
      <c r="S89" s="61">
        <v>51</v>
      </c>
      <c r="T89" s="60">
        <v>24</v>
      </c>
      <c r="U89" s="61">
        <v>24</v>
      </c>
      <c r="V89" s="60"/>
      <c r="W89" s="250">
        <v>39</v>
      </c>
      <c r="X89" s="251">
        <v>17</v>
      </c>
      <c r="Y89" s="63">
        <v>10</v>
      </c>
      <c r="Z89" s="64">
        <v>170</v>
      </c>
      <c r="AA89" s="283">
        <v>74</v>
      </c>
    </row>
    <row r="90" spans="1:27" ht="18" hidden="1" customHeight="1" outlineLevel="1" thickBot="1" x14ac:dyDescent="0.3">
      <c r="A90" s="438"/>
      <c r="B90" s="441"/>
      <c r="C90" s="450"/>
      <c r="D90" s="398"/>
      <c r="E90" s="19" t="s">
        <v>17</v>
      </c>
      <c r="F90" s="141">
        <v>0</v>
      </c>
      <c r="G90" s="352">
        <v>0</v>
      </c>
      <c r="H90" s="352">
        <v>0</v>
      </c>
      <c r="I90" s="352">
        <v>0</v>
      </c>
      <c r="J90" s="19">
        <v>85</v>
      </c>
      <c r="K90" s="19">
        <v>0</v>
      </c>
      <c r="L90" s="19">
        <v>0</v>
      </c>
      <c r="M90" s="19">
        <v>63</v>
      </c>
      <c r="N90" s="19">
        <v>22</v>
      </c>
      <c r="O90" s="19">
        <v>0</v>
      </c>
      <c r="P90" s="19">
        <v>0</v>
      </c>
      <c r="Q90" s="19">
        <v>39</v>
      </c>
      <c r="R90" s="19">
        <v>14</v>
      </c>
      <c r="S90" s="19">
        <v>51</v>
      </c>
      <c r="T90" s="19">
        <v>24</v>
      </c>
      <c r="U90" s="19">
        <v>24</v>
      </c>
      <c r="V90" s="19">
        <v>0</v>
      </c>
      <c r="W90" s="248" t="s">
        <v>166</v>
      </c>
      <c r="X90" s="243" t="s">
        <v>166</v>
      </c>
      <c r="Y90" s="19" t="s">
        <v>166</v>
      </c>
      <c r="Z90" s="22" t="s">
        <v>166</v>
      </c>
      <c r="AA90" s="272" t="s">
        <v>166</v>
      </c>
    </row>
    <row r="91" spans="1:27" ht="15.95" hidden="1" customHeight="1" outlineLevel="1" thickBot="1" x14ac:dyDescent="0.3">
      <c r="A91" s="438"/>
      <c r="B91" s="441"/>
      <c r="C91" s="428">
        <v>28</v>
      </c>
      <c r="D91" s="396" t="s">
        <v>268</v>
      </c>
      <c r="E91" s="68" t="s">
        <v>15</v>
      </c>
      <c r="F91" s="141">
        <v>0</v>
      </c>
      <c r="G91" s="359"/>
      <c r="H91" s="359"/>
      <c r="I91" s="359"/>
      <c r="J91" s="295"/>
      <c r="K91" s="194"/>
      <c r="L91" s="195"/>
      <c r="M91" s="25"/>
      <c r="N91" s="163"/>
      <c r="O91" s="99"/>
      <c r="P91" s="15"/>
      <c r="Q91" s="107"/>
      <c r="R91" s="15"/>
      <c r="S91" s="99"/>
      <c r="T91" s="15"/>
      <c r="U91" s="99"/>
      <c r="V91" s="15"/>
      <c r="W91" s="249"/>
      <c r="X91" s="239"/>
      <c r="Y91" s="57"/>
      <c r="Z91" s="58"/>
      <c r="AA91" s="282"/>
    </row>
    <row r="92" spans="1:27" ht="15.95" hidden="1" customHeight="1" outlineLevel="1" thickBot="1" x14ac:dyDescent="0.3">
      <c r="A92" s="438"/>
      <c r="B92" s="441"/>
      <c r="C92" s="449"/>
      <c r="D92" s="397"/>
      <c r="E92" s="36" t="s">
        <v>16</v>
      </c>
      <c r="F92" s="141">
        <v>0</v>
      </c>
      <c r="G92" s="351"/>
      <c r="H92" s="351"/>
      <c r="I92" s="351"/>
      <c r="J92" s="295">
        <v>59</v>
      </c>
      <c r="K92" s="183"/>
      <c r="L92" s="186">
        <v>2</v>
      </c>
      <c r="M92" s="51">
        <v>49</v>
      </c>
      <c r="N92" s="164">
        <v>10</v>
      </c>
      <c r="O92" s="61"/>
      <c r="P92" s="60"/>
      <c r="Q92" s="62">
        <v>38</v>
      </c>
      <c r="R92" s="60">
        <v>3</v>
      </c>
      <c r="S92" s="61">
        <v>57</v>
      </c>
      <c r="T92" s="60">
        <v>9</v>
      </c>
      <c r="U92" s="61">
        <v>18</v>
      </c>
      <c r="V92" s="60">
        <v>4</v>
      </c>
      <c r="W92" s="250">
        <v>37</v>
      </c>
      <c r="X92" s="251">
        <v>14</v>
      </c>
      <c r="Y92" s="63">
        <v>5</v>
      </c>
      <c r="Z92" s="64">
        <v>150</v>
      </c>
      <c r="AA92" s="283">
        <v>68</v>
      </c>
    </row>
    <row r="93" spans="1:27" ht="18.75" hidden="1" customHeight="1" outlineLevel="1" thickBot="1" x14ac:dyDescent="0.3">
      <c r="A93" s="438"/>
      <c r="B93" s="441"/>
      <c r="C93" s="450"/>
      <c r="D93" s="398"/>
      <c r="E93" s="19" t="s">
        <v>17</v>
      </c>
      <c r="F93" s="141">
        <v>0</v>
      </c>
      <c r="G93" s="352">
        <v>0</v>
      </c>
      <c r="H93" s="352">
        <v>0</v>
      </c>
      <c r="I93" s="352">
        <v>0</v>
      </c>
      <c r="J93" s="19">
        <v>59</v>
      </c>
      <c r="K93" s="19">
        <v>0</v>
      </c>
      <c r="L93" s="19">
        <v>2</v>
      </c>
      <c r="M93" s="19">
        <v>49</v>
      </c>
      <c r="N93" s="19">
        <v>10</v>
      </c>
      <c r="O93" s="19">
        <v>0</v>
      </c>
      <c r="P93" s="19">
        <v>0</v>
      </c>
      <c r="Q93" s="19">
        <v>38</v>
      </c>
      <c r="R93" s="19">
        <v>3</v>
      </c>
      <c r="S93" s="19">
        <v>57</v>
      </c>
      <c r="T93" s="19">
        <v>9</v>
      </c>
      <c r="U93" s="19">
        <v>18</v>
      </c>
      <c r="V93" s="19">
        <v>4</v>
      </c>
      <c r="W93" s="248" t="s">
        <v>166</v>
      </c>
      <c r="X93" s="243" t="s">
        <v>166</v>
      </c>
      <c r="Y93" s="19" t="s">
        <v>166</v>
      </c>
      <c r="Z93" s="22" t="s">
        <v>166</v>
      </c>
      <c r="AA93" s="272" t="s">
        <v>166</v>
      </c>
    </row>
    <row r="94" spans="1:27" ht="15.95" hidden="1" customHeight="1" outlineLevel="1" thickBot="1" x14ac:dyDescent="0.3">
      <c r="A94" s="438"/>
      <c r="B94" s="441"/>
      <c r="C94" s="428">
        <v>29</v>
      </c>
      <c r="D94" s="396" t="s">
        <v>264</v>
      </c>
      <c r="E94" s="68" t="s">
        <v>15</v>
      </c>
      <c r="F94" s="141">
        <v>0</v>
      </c>
      <c r="G94" s="359"/>
      <c r="H94" s="359"/>
      <c r="I94" s="359"/>
      <c r="J94" s="295"/>
      <c r="K94" s="194"/>
      <c r="L94" s="195"/>
      <c r="M94" s="25"/>
      <c r="N94" s="163"/>
      <c r="O94" s="99"/>
      <c r="P94" s="15"/>
      <c r="Q94" s="107"/>
      <c r="R94" s="15"/>
      <c r="S94" s="99"/>
      <c r="T94" s="15"/>
      <c r="U94" s="99"/>
      <c r="V94" s="15"/>
      <c r="W94" s="252"/>
      <c r="X94" s="253"/>
      <c r="Y94" s="93"/>
      <c r="Z94" s="46"/>
      <c r="AA94" s="284"/>
    </row>
    <row r="95" spans="1:27" ht="15.95" hidden="1" customHeight="1" outlineLevel="1" thickBot="1" x14ac:dyDescent="0.3">
      <c r="A95" s="438"/>
      <c r="B95" s="441"/>
      <c r="C95" s="449"/>
      <c r="D95" s="397"/>
      <c r="E95" s="36" t="s">
        <v>16</v>
      </c>
      <c r="F95" s="141">
        <v>0</v>
      </c>
      <c r="G95" s="351"/>
      <c r="H95" s="351"/>
      <c r="I95" s="351"/>
      <c r="J95" s="295">
        <v>126</v>
      </c>
      <c r="K95" s="183"/>
      <c r="L95" s="186"/>
      <c r="M95" s="51">
        <v>87</v>
      </c>
      <c r="N95" s="164">
        <v>39</v>
      </c>
      <c r="O95" s="61">
        <v>1</v>
      </c>
      <c r="P95" s="60"/>
      <c r="Q95" s="62">
        <v>30</v>
      </c>
      <c r="R95" s="60">
        <v>13</v>
      </c>
      <c r="S95" s="61">
        <v>61</v>
      </c>
      <c r="T95" s="60">
        <v>16</v>
      </c>
      <c r="U95" s="61">
        <v>10</v>
      </c>
      <c r="V95" s="60"/>
      <c r="W95" s="254">
        <v>34</v>
      </c>
      <c r="X95" s="255">
        <v>15</v>
      </c>
      <c r="Y95" s="66">
        <v>5</v>
      </c>
      <c r="Z95" s="17">
        <v>140</v>
      </c>
      <c r="AA95" s="285">
        <v>60</v>
      </c>
    </row>
    <row r="96" spans="1:27" ht="15.95" hidden="1" customHeight="1" outlineLevel="1" thickBot="1" x14ac:dyDescent="0.3">
      <c r="A96" s="438"/>
      <c r="B96" s="441"/>
      <c r="C96" s="450"/>
      <c r="D96" s="398"/>
      <c r="E96" s="19" t="s">
        <v>17</v>
      </c>
      <c r="F96" s="141">
        <v>0</v>
      </c>
      <c r="G96" s="352">
        <v>0</v>
      </c>
      <c r="H96" s="352">
        <v>0</v>
      </c>
      <c r="I96" s="352">
        <v>0</v>
      </c>
      <c r="J96" s="19">
        <v>126</v>
      </c>
      <c r="K96" s="19">
        <v>0</v>
      </c>
      <c r="L96" s="19">
        <v>0</v>
      </c>
      <c r="M96" s="19">
        <v>87</v>
      </c>
      <c r="N96" s="19">
        <v>39</v>
      </c>
      <c r="O96" s="19">
        <v>1</v>
      </c>
      <c r="P96" s="19">
        <v>0</v>
      </c>
      <c r="Q96" s="19">
        <v>30</v>
      </c>
      <c r="R96" s="19">
        <v>13</v>
      </c>
      <c r="S96" s="19">
        <v>61</v>
      </c>
      <c r="T96" s="19">
        <v>16</v>
      </c>
      <c r="U96" s="19">
        <v>10</v>
      </c>
      <c r="V96" s="19">
        <v>0</v>
      </c>
      <c r="W96" s="248" t="s">
        <v>166</v>
      </c>
      <c r="X96" s="243" t="s">
        <v>166</v>
      </c>
      <c r="Y96" s="19" t="s">
        <v>166</v>
      </c>
      <c r="Z96" s="22" t="s">
        <v>166</v>
      </c>
      <c r="AA96" s="272" t="s">
        <v>166</v>
      </c>
    </row>
    <row r="97" spans="1:27" ht="15.95" hidden="1" customHeight="1" outlineLevel="1" thickBot="1" x14ac:dyDescent="0.3">
      <c r="A97" s="438"/>
      <c r="B97" s="441"/>
      <c r="C97" s="428">
        <v>30</v>
      </c>
      <c r="D97" s="396" t="s">
        <v>267</v>
      </c>
      <c r="E97" s="68" t="s">
        <v>15</v>
      </c>
      <c r="F97" s="141">
        <v>0</v>
      </c>
      <c r="G97" s="359"/>
      <c r="H97" s="359"/>
      <c r="I97" s="359"/>
      <c r="J97" s="295"/>
      <c r="K97" s="194"/>
      <c r="L97" s="195"/>
      <c r="M97" s="25"/>
      <c r="N97" s="163"/>
      <c r="O97" s="99"/>
      <c r="P97" s="15"/>
      <c r="Q97" s="107"/>
      <c r="R97" s="15"/>
      <c r="S97" s="99"/>
      <c r="T97" s="15"/>
      <c r="U97" s="99"/>
      <c r="V97" s="15"/>
      <c r="W97" s="249"/>
      <c r="X97" s="239"/>
      <c r="Y97" s="57"/>
      <c r="Z97" s="58"/>
      <c r="AA97" s="282"/>
    </row>
    <row r="98" spans="1:27" ht="15.95" hidden="1" customHeight="1" outlineLevel="1" thickBot="1" x14ac:dyDescent="0.3">
      <c r="A98" s="438"/>
      <c r="B98" s="441"/>
      <c r="C98" s="449"/>
      <c r="D98" s="397"/>
      <c r="E98" s="36" t="s">
        <v>16</v>
      </c>
      <c r="F98" s="141">
        <v>0</v>
      </c>
      <c r="G98" s="351"/>
      <c r="H98" s="351"/>
      <c r="I98" s="351"/>
      <c r="J98" s="295">
        <v>55</v>
      </c>
      <c r="K98" s="183"/>
      <c r="L98" s="186"/>
      <c r="M98" s="51">
        <v>38</v>
      </c>
      <c r="N98" s="164">
        <v>17</v>
      </c>
      <c r="O98" s="61"/>
      <c r="P98" s="60"/>
      <c r="Q98" s="62">
        <v>35</v>
      </c>
      <c r="R98" s="60">
        <v>6</v>
      </c>
      <c r="S98" s="61">
        <v>40</v>
      </c>
      <c r="T98" s="60">
        <v>10</v>
      </c>
      <c r="U98" s="61">
        <v>23</v>
      </c>
      <c r="V98" s="60">
        <v>3</v>
      </c>
      <c r="W98" s="250">
        <v>38</v>
      </c>
      <c r="X98" s="251">
        <v>18</v>
      </c>
      <c r="Y98" s="63">
        <v>5</v>
      </c>
      <c r="Z98" s="64">
        <v>100</v>
      </c>
      <c r="AA98" s="283">
        <v>59</v>
      </c>
    </row>
    <row r="99" spans="1:27" ht="15.95" hidden="1" customHeight="1" outlineLevel="1" thickBot="1" x14ac:dyDescent="0.3">
      <c r="A99" s="438"/>
      <c r="B99" s="441"/>
      <c r="C99" s="450"/>
      <c r="D99" s="398"/>
      <c r="E99" s="19" t="s">
        <v>17</v>
      </c>
      <c r="F99" s="141">
        <v>0</v>
      </c>
      <c r="G99" s="352">
        <v>0</v>
      </c>
      <c r="H99" s="352">
        <v>0</v>
      </c>
      <c r="I99" s="352">
        <v>0</v>
      </c>
      <c r="J99" s="19">
        <v>55</v>
      </c>
      <c r="K99" s="19">
        <v>0</v>
      </c>
      <c r="L99" s="19">
        <v>0</v>
      </c>
      <c r="M99" s="19">
        <v>38</v>
      </c>
      <c r="N99" s="19">
        <v>17</v>
      </c>
      <c r="O99" s="19">
        <v>0</v>
      </c>
      <c r="P99" s="19">
        <v>0</v>
      </c>
      <c r="Q99" s="19">
        <v>35</v>
      </c>
      <c r="R99" s="19">
        <v>6</v>
      </c>
      <c r="S99" s="19">
        <v>40</v>
      </c>
      <c r="T99" s="19">
        <v>10</v>
      </c>
      <c r="U99" s="19">
        <v>23</v>
      </c>
      <c r="V99" s="19">
        <v>3</v>
      </c>
      <c r="W99" s="248" t="s">
        <v>166</v>
      </c>
      <c r="X99" s="243" t="s">
        <v>166</v>
      </c>
      <c r="Y99" s="19" t="s">
        <v>166</v>
      </c>
      <c r="Z99" s="22" t="s">
        <v>166</v>
      </c>
      <c r="AA99" s="272" t="s">
        <v>166</v>
      </c>
    </row>
    <row r="100" spans="1:27" ht="16.5" hidden="1" customHeight="1" outlineLevel="1" thickBot="1" x14ac:dyDescent="0.3">
      <c r="A100" s="438"/>
      <c r="B100" s="441"/>
      <c r="C100" s="428">
        <v>31</v>
      </c>
      <c r="D100" s="396" t="s">
        <v>129</v>
      </c>
      <c r="E100" s="68" t="s">
        <v>15</v>
      </c>
      <c r="F100" s="141">
        <v>0</v>
      </c>
      <c r="G100" s="359"/>
      <c r="H100" s="359"/>
      <c r="I100" s="359"/>
      <c r="J100" s="295"/>
      <c r="K100" s="194"/>
      <c r="L100" s="195"/>
      <c r="M100" s="25"/>
      <c r="N100" s="163"/>
      <c r="O100" s="99"/>
      <c r="P100" s="15"/>
      <c r="Q100" s="107"/>
      <c r="R100" s="15"/>
      <c r="S100" s="99"/>
      <c r="T100" s="15"/>
      <c r="U100" s="99"/>
      <c r="V100" s="15"/>
      <c r="W100" s="249"/>
      <c r="X100" s="239"/>
      <c r="Y100" s="57"/>
      <c r="Z100" s="58"/>
      <c r="AA100" s="282"/>
    </row>
    <row r="101" spans="1:27" ht="18.75" hidden="1" customHeight="1" outlineLevel="1" thickBot="1" x14ac:dyDescent="0.3">
      <c r="A101" s="438"/>
      <c r="B101" s="441"/>
      <c r="C101" s="449"/>
      <c r="D101" s="397"/>
      <c r="E101" s="36" t="s">
        <v>16</v>
      </c>
      <c r="F101" s="141">
        <v>0</v>
      </c>
      <c r="G101" s="351"/>
      <c r="H101" s="351"/>
      <c r="I101" s="351"/>
      <c r="J101" s="295">
        <v>71</v>
      </c>
      <c r="K101" s="183"/>
      <c r="L101" s="186"/>
      <c r="M101" s="51">
        <v>53</v>
      </c>
      <c r="N101" s="164">
        <v>18</v>
      </c>
      <c r="O101" s="61"/>
      <c r="P101" s="60"/>
      <c r="Q101" s="62">
        <v>40</v>
      </c>
      <c r="R101" s="60">
        <v>10</v>
      </c>
      <c r="S101" s="61">
        <v>68</v>
      </c>
      <c r="T101" s="60">
        <v>2</v>
      </c>
      <c r="U101" s="61">
        <v>19</v>
      </c>
      <c r="V101" s="60">
        <v>7</v>
      </c>
      <c r="W101" s="250">
        <v>36</v>
      </c>
      <c r="X101" s="251">
        <v>18</v>
      </c>
      <c r="Y101" s="63">
        <v>5</v>
      </c>
      <c r="Z101" s="64">
        <v>160</v>
      </c>
      <c r="AA101" s="283">
        <v>50</v>
      </c>
    </row>
    <row r="102" spans="1:27" ht="17.25" hidden="1" customHeight="1" outlineLevel="1" thickBot="1" x14ac:dyDescent="0.3">
      <c r="A102" s="438"/>
      <c r="B102" s="441"/>
      <c r="C102" s="450"/>
      <c r="D102" s="398"/>
      <c r="E102" s="19" t="s">
        <v>17</v>
      </c>
      <c r="F102" s="141">
        <v>0</v>
      </c>
      <c r="G102" s="352">
        <v>0</v>
      </c>
      <c r="H102" s="352">
        <v>0</v>
      </c>
      <c r="I102" s="352">
        <v>0</v>
      </c>
      <c r="J102" s="19">
        <v>71</v>
      </c>
      <c r="K102" s="19">
        <v>0</v>
      </c>
      <c r="L102" s="19">
        <v>0</v>
      </c>
      <c r="M102" s="19">
        <v>53</v>
      </c>
      <c r="N102" s="19">
        <v>18</v>
      </c>
      <c r="O102" s="19">
        <v>0</v>
      </c>
      <c r="P102" s="19">
        <v>0</v>
      </c>
      <c r="Q102" s="19">
        <v>40</v>
      </c>
      <c r="R102" s="19">
        <v>10</v>
      </c>
      <c r="S102" s="19">
        <v>68</v>
      </c>
      <c r="T102" s="19">
        <v>2</v>
      </c>
      <c r="U102" s="19">
        <v>19</v>
      </c>
      <c r="V102" s="19">
        <v>7</v>
      </c>
      <c r="W102" s="248" t="s">
        <v>166</v>
      </c>
      <c r="X102" s="243" t="s">
        <v>166</v>
      </c>
      <c r="Y102" s="19" t="s">
        <v>166</v>
      </c>
      <c r="Z102" s="22" t="s">
        <v>166</v>
      </c>
      <c r="AA102" s="272" t="s">
        <v>166</v>
      </c>
    </row>
    <row r="103" spans="1:27" ht="15.95" hidden="1" customHeight="1" outlineLevel="1" thickBot="1" x14ac:dyDescent="0.3">
      <c r="A103" s="438"/>
      <c r="B103" s="441"/>
      <c r="C103" s="428">
        <v>32</v>
      </c>
      <c r="D103" s="396" t="s">
        <v>265</v>
      </c>
      <c r="E103" s="68" t="s">
        <v>15</v>
      </c>
      <c r="F103" s="141">
        <v>0</v>
      </c>
      <c r="G103" s="359"/>
      <c r="H103" s="359"/>
      <c r="I103" s="359"/>
      <c r="J103" s="295"/>
      <c r="K103" s="194"/>
      <c r="L103" s="195"/>
      <c r="M103" s="25"/>
      <c r="N103" s="163"/>
      <c r="O103" s="99"/>
      <c r="P103" s="15"/>
      <c r="Q103" s="107"/>
      <c r="R103" s="15"/>
      <c r="S103" s="99"/>
      <c r="T103" s="15"/>
      <c r="U103" s="99"/>
      <c r="V103" s="15"/>
      <c r="W103" s="249"/>
      <c r="X103" s="239"/>
      <c r="Y103" s="57"/>
      <c r="Z103" s="58"/>
      <c r="AA103" s="282"/>
    </row>
    <row r="104" spans="1:27" ht="15.95" hidden="1" customHeight="1" outlineLevel="1" thickBot="1" x14ac:dyDescent="0.3">
      <c r="A104" s="438"/>
      <c r="B104" s="441"/>
      <c r="C104" s="449"/>
      <c r="D104" s="397"/>
      <c r="E104" s="36" t="s">
        <v>16</v>
      </c>
      <c r="F104" s="141">
        <v>0</v>
      </c>
      <c r="G104" s="351"/>
      <c r="H104" s="351"/>
      <c r="I104" s="351"/>
      <c r="J104" s="295">
        <v>56</v>
      </c>
      <c r="K104" s="183"/>
      <c r="L104" s="186"/>
      <c r="M104" s="51">
        <v>49</v>
      </c>
      <c r="N104" s="164">
        <v>7</v>
      </c>
      <c r="O104" s="61"/>
      <c r="P104" s="60"/>
      <c r="Q104" s="62">
        <v>46</v>
      </c>
      <c r="R104" s="60">
        <v>10</v>
      </c>
      <c r="S104" s="61">
        <v>48</v>
      </c>
      <c r="T104" s="60">
        <v>16</v>
      </c>
      <c r="U104" s="61">
        <v>16</v>
      </c>
      <c r="V104" s="60">
        <v>2</v>
      </c>
      <c r="W104" s="250">
        <v>38</v>
      </c>
      <c r="X104" s="251">
        <v>18</v>
      </c>
      <c r="Y104" s="63">
        <v>45</v>
      </c>
      <c r="Z104" s="64">
        <v>160</v>
      </c>
      <c r="AA104" s="283">
        <v>77</v>
      </c>
    </row>
    <row r="105" spans="1:27" ht="15.95" hidden="1" customHeight="1" outlineLevel="1" thickBot="1" x14ac:dyDescent="0.3">
      <c r="A105" s="438"/>
      <c r="B105" s="441"/>
      <c r="C105" s="450"/>
      <c r="D105" s="398"/>
      <c r="E105" s="19" t="s">
        <v>17</v>
      </c>
      <c r="F105" s="141">
        <v>0</v>
      </c>
      <c r="G105" s="352">
        <v>0</v>
      </c>
      <c r="H105" s="352">
        <v>0</v>
      </c>
      <c r="I105" s="352">
        <v>0</v>
      </c>
      <c r="J105" s="19">
        <v>56</v>
      </c>
      <c r="K105" s="19">
        <v>0</v>
      </c>
      <c r="L105" s="19">
        <v>0</v>
      </c>
      <c r="M105" s="19">
        <v>49</v>
      </c>
      <c r="N105" s="19">
        <v>7</v>
      </c>
      <c r="O105" s="19">
        <v>0</v>
      </c>
      <c r="P105" s="19">
        <v>0</v>
      </c>
      <c r="Q105" s="19">
        <v>46</v>
      </c>
      <c r="R105" s="19">
        <v>10</v>
      </c>
      <c r="S105" s="19">
        <v>48</v>
      </c>
      <c r="T105" s="19">
        <v>16</v>
      </c>
      <c r="U105" s="19">
        <v>16</v>
      </c>
      <c r="V105" s="19">
        <v>2</v>
      </c>
      <c r="W105" s="248" t="s">
        <v>166</v>
      </c>
      <c r="X105" s="243" t="s">
        <v>166</v>
      </c>
      <c r="Y105" s="19" t="s">
        <v>166</v>
      </c>
      <c r="Z105" s="22" t="s">
        <v>166</v>
      </c>
      <c r="AA105" s="272" t="s">
        <v>166</v>
      </c>
    </row>
    <row r="106" spans="1:27" ht="18" hidden="1" customHeight="1" outlineLevel="1" thickBot="1" x14ac:dyDescent="0.3">
      <c r="A106" s="438"/>
      <c r="B106" s="441"/>
      <c r="C106" s="428"/>
      <c r="D106" s="396"/>
      <c r="E106" s="68" t="s">
        <v>15</v>
      </c>
      <c r="F106" s="141">
        <v>0</v>
      </c>
      <c r="G106" s="359"/>
      <c r="H106" s="359"/>
      <c r="I106" s="359"/>
      <c r="J106" s="295"/>
      <c r="K106" s="194"/>
      <c r="L106" s="195"/>
      <c r="M106" s="25"/>
      <c r="N106" s="163"/>
      <c r="O106" s="99"/>
      <c r="P106" s="15"/>
      <c r="Q106" s="107"/>
      <c r="R106" s="15"/>
      <c r="S106" s="99"/>
      <c r="T106" s="15"/>
      <c r="U106" s="99"/>
      <c r="V106" s="15"/>
      <c r="W106" s="252"/>
      <c r="X106" s="253"/>
      <c r="Y106" s="93"/>
      <c r="Z106" s="46"/>
      <c r="AA106" s="284"/>
    </row>
    <row r="107" spans="1:27" ht="18" hidden="1" customHeight="1" outlineLevel="1" thickBot="1" x14ac:dyDescent="0.3">
      <c r="A107" s="438"/>
      <c r="B107" s="441"/>
      <c r="C107" s="406"/>
      <c r="D107" s="397"/>
      <c r="E107" s="36" t="s">
        <v>16</v>
      </c>
      <c r="F107" s="141">
        <v>0</v>
      </c>
      <c r="G107" s="351"/>
      <c r="H107" s="351"/>
      <c r="I107" s="351"/>
      <c r="J107" s="295"/>
      <c r="K107" s="183"/>
      <c r="L107" s="186"/>
      <c r="M107" s="51"/>
      <c r="N107" s="164"/>
      <c r="O107" s="61"/>
      <c r="P107" s="60"/>
      <c r="Q107" s="62"/>
      <c r="R107" s="60"/>
      <c r="S107" s="61"/>
      <c r="T107" s="60"/>
      <c r="U107" s="61"/>
      <c r="V107" s="60"/>
      <c r="W107" s="254"/>
      <c r="X107" s="255"/>
      <c r="Y107" s="66"/>
      <c r="Z107" s="17"/>
      <c r="AA107" s="285"/>
    </row>
    <row r="108" spans="1:27" ht="18" hidden="1" customHeight="1" outlineLevel="1" thickBot="1" x14ac:dyDescent="0.3">
      <c r="A108" s="438"/>
      <c r="B108" s="441"/>
      <c r="C108" s="407"/>
      <c r="D108" s="398"/>
      <c r="E108" s="19" t="s">
        <v>17</v>
      </c>
      <c r="F108" s="141">
        <v>0</v>
      </c>
      <c r="G108" s="352">
        <v>0</v>
      </c>
      <c r="H108" s="352">
        <v>0</v>
      </c>
      <c r="I108" s="352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248" t="s">
        <v>166</v>
      </c>
      <c r="X108" s="243" t="s">
        <v>166</v>
      </c>
      <c r="Y108" s="19" t="s">
        <v>166</v>
      </c>
      <c r="Z108" s="22" t="s">
        <v>166</v>
      </c>
      <c r="AA108" s="272" t="s">
        <v>166</v>
      </c>
    </row>
    <row r="109" spans="1:27" ht="15.95" hidden="1" customHeight="1" outlineLevel="1" thickBot="1" x14ac:dyDescent="0.3">
      <c r="A109" s="438"/>
      <c r="B109" s="441"/>
      <c r="C109" s="428">
        <v>33</v>
      </c>
      <c r="D109" s="396" t="s">
        <v>28</v>
      </c>
      <c r="E109" s="68" t="s">
        <v>15</v>
      </c>
      <c r="F109" s="141">
        <v>0</v>
      </c>
      <c r="G109" s="359"/>
      <c r="H109" s="359"/>
      <c r="I109" s="359"/>
      <c r="J109" s="295"/>
      <c r="K109" s="194"/>
      <c r="L109" s="195"/>
      <c r="M109" s="25"/>
      <c r="N109" s="163"/>
      <c r="O109" s="99"/>
      <c r="P109" s="15"/>
      <c r="Q109" s="107"/>
      <c r="R109" s="15"/>
      <c r="S109" s="99"/>
      <c r="T109" s="15"/>
      <c r="U109" s="99"/>
      <c r="V109" s="15"/>
      <c r="W109" s="249"/>
      <c r="X109" s="239"/>
      <c r="Y109" s="57"/>
      <c r="Z109" s="58"/>
      <c r="AA109" s="282"/>
    </row>
    <row r="110" spans="1:27" ht="15.95" hidden="1" customHeight="1" outlineLevel="1" thickBot="1" x14ac:dyDescent="0.3">
      <c r="A110" s="438"/>
      <c r="B110" s="441"/>
      <c r="C110" s="406"/>
      <c r="D110" s="397"/>
      <c r="E110" s="36" t="s">
        <v>16</v>
      </c>
      <c r="F110" s="141">
        <v>0</v>
      </c>
      <c r="G110" s="351"/>
      <c r="H110" s="351"/>
      <c r="I110" s="351"/>
      <c r="J110" s="295">
        <v>59</v>
      </c>
      <c r="K110" s="183"/>
      <c r="L110" s="186"/>
      <c r="M110" s="51">
        <v>44</v>
      </c>
      <c r="N110" s="164">
        <v>15</v>
      </c>
      <c r="O110" s="61"/>
      <c r="P110" s="60"/>
      <c r="Q110" s="62">
        <v>59</v>
      </c>
      <c r="R110" s="60">
        <v>34</v>
      </c>
      <c r="S110" s="61">
        <v>51</v>
      </c>
      <c r="T110" s="60">
        <v>10</v>
      </c>
      <c r="U110" s="61">
        <v>35</v>
      </c>
      <c r="V110" s="60">
        <v>1</v>
      </c>
      <c r="W110" s="250">
        <v>45</v>
      </c>
      <c r="X110" s="251">
        <v>23</v>
      </c>
      <c r="Y110" s="63">
        <v>5</v>
      </c>
      <c r="Z110" s="64">
        <v>125</v>
      </c>
      <c r="AA110" s="283">
        <v>58</v>
      </c>
    </row>
    <row r="111" spans="1:27" ht="15.95" hidden="1" customHeight="1" outlineLevel="1" thickBot="1" x14ac:dyDescent="0.3">
      <c r="A111" s="438"/>
      <c r="B111" s="441"/>
      <c r="C111" s="407"/>
      <c r="D111" s="398"/>
      <c r="E111" s="19" t="s">
        <v>17</v>
      </c>
      <c r="F111" s="141">
        <v>0</v>
      </c>
      <c r="G111" s="352">
        <v>0</v>
      </c>
      <c r="H111" s="352">
        <v>0</v>
      </c>
      <c r="I111" s="352">
        <v>0</v>
      </c>
      <c r="J111" s="19">
        <v>59</v>
      </c>
      <c r="K111" s="19">
        <v>0</v>
      </c>
      <c r="L111" s="19">
        <v>0</v>
      </c>
      <c r="M111" s="19">
        <v>44</v>
      </c>
      <c r="N111" s="19">
        <v>15</v>
      </c>
      <c r="O111" s="19">
        <v>0</v>
      </c>
      <c r="P111" s="19">
        <v>0</v>
      </c>
      <c r="Q111" s="19">
        <v>59</v>
      </c>
      <c r="R111" s="19">
        <v>34</v>
      </c>
      <c r="S111" s="19">
        <v>51</v>
      </c>
      <c r="T111" s="19">
        <v>10</v>
      </c>
      <c r="U111" s="19">
        <v>35</v>
      </c>
      <c r="V111" s="19">
        <v>1</v>
      </c>
      <c r="W111" s="248" t="s">
        <v>166</v>
      </c>
      <c r="X111" s="243" t="s">
        <v>166</v>
      </c>
      <c r="Y111" s="19" t="s">
        <v>166</v>
      </c>
      <c r="Z111" s="22" t="s">
        <v>166</v>
      </c>
      <c r="AA111" s="272" t="s">
        <v>166</v>
      </c>
    </row>
    <row r="112" spans="1:27" ht="15.95" hidden="1" customHeight="1" outlineLevel="1" thickBot="1" x14ac:dyDescent="0.3">
      <c r="A112" s="438"/>
      <c r="B112" s="441"/>
      <c r="C112" s="428">
        <v>34</v>
      </c>
      <c r="D112" s="396" t="s">
        <v>29</v>
      </c>
      <c r="E112" s="68" t="s">
        <v>15</v>
      </c>
      <c r="F112" s="141">
        <v>0</v>
      </c>
      <c r="G112" s="359"/>
      <c r="H112" s="359"/>
      <c r="I112" s="359"/>
      <c r="J112" s="295"/>
      <c r="K112" s="194"/>
      <c r="L112" s="195"/>
      <c r="M112" s="25"/>
      <c r="N112" s="163"/>
      <c r="O112" s="99"/>
      <c r="P112" s="15"/>
      <c r="Q112" s="107"/>
      <c r="R112" s="15"/>
      <c r="S112" s="99"/>
      <c r="T112" s="15"/>
      <c r="U112" s="99"/>
      <c r="V112" s="15"/>
      <c r="W112" s="249"/>
      <c r="X112" s="239"/>
      <c r="Y112" s="57"/>
      <c r="Z112" s="58"/>
      <c r="AA112" s="282"/>
    </row>
    <row r="113" spans="1:27" ht="15.95" hidden="1" customHeight="1" outlineLevel="1" thickBot="1" x14ac:dyDescent="0.3">
      <c r="A113" s="438"/>
      <c r="B113" s="441"/>
      <c r="C113" s="406"/>
      <c r="D113" s="397"/>
      <c r="E113" s="36" t="s">
        <v>16</v>
      </c>
      <c r="F113" s="141">
        <v>0</v>
      </c>
      <c r="G113" s="351"/>
      <c r="H113" s="351"/>
      <c r="I113" s="351"/>
      <c r="J113" s="295">
        <v>45</v>
      </c>
      <c r="K113" s="183"/>
      <c r="L113" s="186"/>
      <c r="M113" s="51">
        <v>34</v>
      </c>
      <c r="N113" s="164">
        <v>11</v>
      </c>
      <c r="O113" s="61"/>
      <c r="P113" s="60"/>
      <c r="Q113" s="62">
        <v>43</v>
      </c>
      <c r="R113" s="60">
        <v>30</v>
      </c>
      <c r="S113" s="61">
        <v>41</v>
      </c>
      <c r="T113" s="60">
        <v>45</v>
      </c>
      <c r="U113" s="61">
        <v>35</v>
      </c>
      <c r="V113" s="60"/>
      <c r="W113" s="250">
        <v>41</v>
      </c>
      <c r="X113" s="251">
        <v>21</v>
      </c>
      <c r="Y113" s="63">
        <v>25</v>
      </c>
      <c r="Z113" s="64">
        <v>230</v>
      </c>
      <c r="AA113" s="283">
        <v>105</v>
      </c>
    </row>
    <row r="114" spans="1:27" ht="18" hidden="1" customHeight="1" outlineLevel="1" thickBot="1" x14ac:dyDescent="0.3">
      <c r="A114" s="438"/>
      <c r="B114" s="441"/>
      <c r="C114" s="407"/>
      <c r="D114" s="398"/>
      <c r="E114" s="19" t="s">
        <v>17</v>
      </c>
      <c r="F114" s="141">
        <v>0</v>
      </c>
      <c r="G114" s="352">
        <v>0</v>
      </c>
      <c r="H114" s="352">
        <v>0</v>
      </c>
      <c r="I114" s="352">
        <v>0</v>
      </c>
      <c r="J114" s="19">
        <v>45</v>
      </c>
      <c r="K114" s="19">
        <v>0</v>
      </c>
      <c r="L114" s="19">
        <v>0</v>
      </c>
      <c r="M114" s="19">
        <v>34</v>
      </c>
      <c r="N114" s="19">
        <v>11</v>
      </c>
      <c r="O114" s="19">
        <v>0</v>
      </c>
      <c r="P114" s="19">
        <v>0</v>
      </c>
      <c r="Q114" s="19">
        <v>43</v>
      </c>
      <c r="R114" s="19">
        <v>30</v>
      </c>
      <c r="S114" s="19">
        <v>41</v>
      </c>
      <c r="T114" s="19">
        <v>45</v>
      </c>
      <c r="U114" s="19">
        <v>35</v>
      </c>
      <c r="V114" s="19">
        <v>0</v>
      </c>
      <c r="W114" s="248" t="s">
        <v>166</v>
      </c>
      <c r="X114" s="243" t="s">
        <v>166</v>
      </c>
      <c r="Y114" s="19" t="s">
        <v>166</v>
      </c>
      <c r="Z114" s="22" t="s">
        <v>166</v>
      </c>
      <c r="AA114" s="272" t="s">
        <v>166</v>
      </c>
    </row>
    <row r="115" spans="1:27" ht="15.95" hidden="1" customHeight="1" outlineLevel="1" thickBot="1" x14ac:dyDescent="0.3">
      <c r="A115" s="438"/>
      <c r="B115" s="441"/>
      <c r="C115" s="428">
        <v>35</v>
      </c>
      <c r="D115" s="396" t="s">
        <v>178</v>
      </c>
      <c r="E115" s="68" t="s">
        <v>15</v>
      </c>
      <c r="F115" s="141">
        <v>0</v>
      </c>
      <c r="G115" s="359"/>
      <c r="H115" s="359"/>
      <c r="I115" s="359"/>
      <c r="J115" s="295"/>
      <c r="K115" s="194"/>
      <c r="L115" s="195"/>
      <c r="M115" s="25"/>
      <c r="N115" s="163"/>
      <c r="O115" s="99"/>
      <c r="P115" s="15"/>
      <c r="Q115" s="107"/>
      <c r="R115" s="15"/>
      <c r="S115" s="99"/>
      <c r="T115" s="15"/>
      <c r="U115" s="99"/>
      <c r="V115" s="15"/>
      <c r="W115" s="249"/>
      <c r="X115" s="239"/>
      <c r="Y115" s="57"/>
      <c r="Z115" s="58"/>
      <c r="AA115" s="282"/>
    </row>
    <row r="116" spans="1:27" ht="15.95" hidden="1" customHeight="1" outlineLevel="1" thickBot="1" x14ac:dyDescent="0.3">
      <c r="A116" s="438"/>
      <c r="B116" s="441"/>
      <c r="C116" s="406"/>
      <c r="D116" s="397"/>
      <c r="E116" s="36" t="s">
        <v>16</v>
      </c>
      <c r="F116" s="141">
        <v>0</v>
      </c>
      <c r="G116" s="351"/>
      <c r="H116" s="351"/>
      <c r="I116" s="351"/>
      <c r="J116" s="295">
        <v>7</v>
      </c>
      <c r="K116" s="183"/>
      <c r="L116" s="186"/>
      <c r="M116" s="51">
        <v>5</v>
      </c>
      <c r="N116" s="164">
        <v>2</v>
      </c>
      <c r="O116" s="61"/>
      <c r="P116" s="60"/>
      <c r="Q116" s="62">
        <v>5</v>
      </c>
      <c r="R116" s="60"/>
      <c r="S116" s="61">
        <v>2</v>
      </c>
      <c r="T116" s="60">
        <v>1</v>
      </c>
      <c r="U116" s="61">
        <v>5</v>
      </c>
      <c r="V116" s="60"/>
      <c r="W116" s="250">
        <v>42</v>
      </c>
      <c r="X116" s="251">
        <v>18</v>
      </c>
      <c r="Y116" s="63">
        <v>35</v>
      </c>
      <c r="Z116" s="64">
        <v>175</v>
      </c>
      <c r="AA116" s="283">
        <v>108</v>
      </c>
    </row>
    <row r="117" spans="1:27" ht="15.95" hidden="1" customHeight="1" outlineLevel="1" thickBot="1" x14ac:dyDescent="0.3">
      <c r="A117" s="438"/>
      <c r="B117" s="441"/>
      <c r="C117" s="407"/>
      <c r="D117" s="397"/>
      <c r="E117" s="19" t="s">
        <v>17</v>
      </c>
      <c r="F117" s="141">
        <v>0</v>
      </c>
      <c r="G117" s="352">
        <v>0</v>
      </c>
      <c r="H117" s="352">
        <v>0</v>
      </c>
      <c r="I117" s="352">
        <v>0</v>
      </c>
      <c r="J117" s="19">
        <v>7</v>
      </c>
      <c r="K117" s="19">
        <v>0</v>
      </c>
      <c r="L117" s="19">
        <v>0</v>
      </c>
      <c r="M117" s="19">
        <v>5</v>
      </c>
      <c r="N117" s="19">
        <v>2</v>
      </c>
      <c r="O117" s="19">
        <v>0</v>
      </c>
      <c r="P117" s="19">
        <v>0</v>
      </c>
      <c r="Q117" s="19">
        <v>5</v>
      </c>
      <c r="R117" s="19">
        <v>0</v>
      </c>
      <c r="S117" s="19">
        <v>2</v>
      </c>
      <c r="T117" s="19">
        <v>1</v>
      </c>
      <c r="U117" s="19">
        <v>5</v>
      </c>
      <c r="V117" s="19">
        <v>0</v>
      </c>
      <c r="W117" s="248" t="s">
        <v>166</v>
      </c>
      <c r="X117" s="243" t="s">
        <v>166</v>
      </c>
      <c r="Y117" s="19" t="s">
        <v>166</v>
      </c>
      <c r="Z117" s="22" t="s">
        <v>166</v>
      </c>
      <c r="AA117" s="272" t="s">
        <v>166</v>
      </c>
    </row>
    <row r="118" spans="1:27" ht="18.75" hidden="1" customHeight="1" outlineLevel="1" thickBot="1" x14ac:dyDescent="0.3">
      <c r="A118" s="438"/>
      <c r="B118" s="441"/>
      <c r="C118" s="428"/>
      <c r="D118" s="463"/>
      <c r="E118" s="68" t="s">
        <v>15</v>
      </c>
      <c r="F118" s="141">
        <v>0</v>
      </c>
      <c r="G118" s="359"/>
      <c r="H118" s="359"/>
      <c r="I118" s="359"/>
      <c r="J118" s="295"/>
      <c r="K118" s="194"/>
      <c r="L118" s="195"/>
      <c r="M118" s="25"/>
      <c r="N118" s="163"/>
      <c r="O118" s="99"/>
      <c r="P118" s="15"/>
      <c r="Q118" s="107"/>
      <c r="R118" s="15"/>
      <c r="S118" s="99"/>
      <c r="T118" s="15"/>
      <c r="U118" s="99"/>
      <c r="V118" s="15"/>
      <c r="W118" s="252"/>
      <c r="X118" s="253"/>
      <c r="Y118" s="93"/>
      <c r="Z118" s="46"/>
      <c r="AA118" s="284"/>
    </row>
    <row r="119" spans="1:27" ht="17.25" hidden="1" customHeight="1" outlineLevel="1" thickBot="1" x14ac:dyDescent="0.3">
      <c r="A119" s="438"/>
      <c r="B119" s="441"/>
      <c r="C119" s="406"/>
      <c r="D119" s="464"/>
      <c r="E119" s="36" t="s">
        <v>16</v>
      </c>
      <c r="F119" s="141">
        <v>0</v>
      </c>
      <c r="G119" s="351"/>
      <c r="H119" s="351"/>
      <c r="I119" s="351"/>
      <c r="J119" s="295"/>
      <c r="K119" s="183"/>
      <c r="L119" s="186"/>
      <c r="M119" s="51"/>
      <c r="N119" s="164"/>
      <c r="O119" s="61"/>
      <c r="P119" s="60"/>
      <c r="Q119" s="62"/>
      <c r="R119" s="60"/>
      <c r="S119" s="61"/>
      <c r="T119" s="60"/>
      <c r="U119" s="61"/>
      <c r="V119" s="60"/>
      <c r="W119" s="254"/>
      <c r="X119" s="255"/>
      <c r="Y119" s="66"/>
      <c r="Z119" s="17"/>
      <c r="AA119" s="285"/>
    </row>
    <row r="120" spans="1:27" ht="19.5" hidden="1" customHeight="1" outlineLevel="1" thickBot="1" x14ac:dyDescent="0.3">
      <c r="A120" s="438"/>
      <c r="B120" s="441"/>
      <c r="C120" s="407"/>
      <c r="D120" s="465"/>
      <c r="E120" s="19" t="s">
        <v>17</v>
      </c>
      <c r="F120" s="141">
        <v>0</v>
      </c>
      <c r="G120" s="352">
        <v>0</v>
      </c>
      <c r="H120" s="352">
        <v>0</v>
      </c>
      <c r="I120" s="352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9">
        <v>0</v>
      </c>
      <c r="W120" s="248" t="s">
        <v>166</v>
      </c>
      <c r="X120" s="243" t="s">
        <v>166</v>
      </c>
      <c r="Y120" s="19" t="s">
        <v>166</v>
      </c>
      <c r="Z120" s="22" t="s">
        <v>166</v>
      </c>
      <c r="AA120" s="272" t="s">
        <v>166</v>
      </c>
    </row>
    <row r="121" spans="1:27" ht="15.95" hidden="1" customHeight="1" outlineLevel="1" thickBot="1" x14ac:dyDescent="0.3">
      <c r="A121" s="438"/>
      <c r="B121" s="441"/>
      <c r="C121" s="428">
        <v>36</v>
      </c>
      <c r="D121" s="463" t="s">
        <v>192</v>
      </c>
      <c r="E121" s="68" t="s">
        <v>15</v>
      </c>
      <c r="F121" s="141">
        <v>0</v>
      </c>
      <c r="G121" s="359"/>
      <c r="H121" s="359"/>
      <c r="I121" s="359"/>
      <c r="J121" s="295"/>
      <c r="K121" s="194"/>
      <c r="L121" s="195"/>
      <c r="M121" s="25"/>
      <c r="N121" s="163"/>
      <c r="O121" s="99"/>
      <c r="P121" s="15"/>
      <c r="Q121" s="107"/>
      <c r="R121" s="15"/>
      <c r="S121" s="99"/>
      <c r="T121" s="15"/>
      <c r="U121" s="99"/>
      <c r="V121" s="15"/>
      <c r="W121" s="249"/>
      <c r="X121" s="239"/>
      <c r="Y121" s="57"/>
      <c r="Z121" s="58"/>
      <c r="AA121" s="282"/>
    </row>
    <row r="122" spans="1:27" ht="15.95" hidden="1" customHeight="1" outlineLevel="1" thickBot="1" x14ac:dyDescent="0.3">
      <c r="A122" s="438"/>
      <c r="B122" s="441"/>
      <c r="C122" s="406"/>
      <c r="D122" s="464"/>
      <c r="E122" s="36" t="s">
        <v>16</v>
      </c>
      <c r="F122" s="141">
        <v>0</v>
      </c>
      <c r="G122" s="351"/>
      <c r="H122" s="351"/>
      <c r="I122" s="351"/>
      <c r="J122" s="295">
        <v>9</v>
      </c>
      <c r="K122" s="183"/>
      <c r="L122" s="186"/>
      <c r="M122" s="51">
        <v>4</v>
      </c>
      <c r="N122" s="164">
        <v>5</v>
      </c>
      <c r="O122" s="61"/>
      <c r="P122" s="60"/>
      <c r="Q122" s="62">
        <v>7</v>
      </c>
      <c r="R122" s="60">
        <v>1</v>
      </c>
      <c r="S122" s="61">
        <v>6</v>
      </c>
      <c r="T122" s="60">
        <v>1</v>
      </c>
      <c r="U122" s="61">
        <v>6</v>
      </c>
      <c r="V122" s="60"/>
      <c r="W122" s="250">
        <v>45</v>
      </c>
      <c r="X122" s="251">
        <v>28</v>
      </c>
      <c r="Y122" s="63">
        <v>20</v>
      </c>
      <c r="Z122" s="64">
        <v>150</v>
      </c>
      <c r="AA122" s="283">
        <v>76</v>
      </c>
    </row>
    <row r="123" spans="1:27" ht="15.95" hidden="1" customHeight="1" outlineLevel="1" thickBot="1" x14ac:dyDescent="0.3">
      <c r="A123" s="438"/>
      <c r="B123" s="441"/>
      <c r="C123" s="407"/>
      <c r="D123" s="464"/>
      <c r="E123" s="19" t="s">
        <v>17</v>
      </c>
      <c r="F123" s="141">
        <v>0</v>
      </c>
      <c r="G123" s="352">
        <v>0</v>
      </c>
      <c r="H123" s="352">
        <v>0</v>
      </c>
      <c r="I123" s="352">
        <v>0</v>
      </c>
      <c r="J123" s="19">
        <v>9</v>
      </c>
      <c r="K123" s="19">
        <v>0</v>
      </c>
      <c r="L123" s="19">
        <v>0</v>
      </c>
      <c r="M123" s="19">
        <v>4</v>
      </c>
      <c r="N123" s="19">
        <v>5</v>
      </c>
      <c r="O123" s="19">
        <v>0</v>
      </c>
      <c r="P123" s="19">
        <v>0</v>
      </c>
      <c r="Q123" s="19">
        <v>7</v>
      </c>
      <c r="R123" s="19">
        <v>1</v>
      </c>
      <c r="S123" s="19">
        <v>6</v>
      </c>
      <c r="T123" s="19">
        <v>1</v>
      </c>
      <c r="U123" s="19">
        <v>6</v>
      </c>
      <c r="V123" s="19">
        <v>0</v>
      </c>
      <c r="W123" s="248" t="s">
        <v>166</v>
      </c>
      <c r="X123" s="243" t="s">
        <v>166</v>
      </c>
      <c r="Y123" s="19" t="s">
        <v>166</v>
      </c>
      <c r="Z123" s="22" t="s">
        <v>166</v>
      </c>
      <c r="AA123" s="272" t="s">
        <v>166</v>
      </c>
    </row>
    <row r="124" spans="1:27" ht="15.95" hidden="1" customHeight="1" outlineLevel="1" thickBot="1" x14ac:dyDescent="0.3">
      <c r="A124" s="438"/>
      <c r="B124" s="441"/>
      <c r="C124" s="428">
        <v>37</v>
      </c>
      <c r="D124" s="435" t="s">
        <v>270</v>
      </c>
      <c r="E124" s="68" t="s">
        <v>15</v>
      </c>
      <c r="F124" s="141">
        <v>0</v>
      </c>
      <c r="G124" s="359"/>
      <c r="H124" s="359"/>
      <c r="I124" s="359"/>
      <c r="J124" s="295"/>
      <c r="K124" s="194"/>
      <c r="L124" s="195"/>
      <c r="M124" s="25"/>
      <c r="N124" s="163"/>
      <c r="O124" s="99"/>
      <c r="P124" s="15"/>
      <c r="Q124" s="107"/>
      <c r="R124" s="15"/>
      <c r="S124" s="99"/>
      <c r="T124" s="15"/>
      <c r="U124" s="99"/>
      <c r="V124" s="15"/>
      <c r="W124" s="249"/>
      <c r="X124" s="239"/>
      <c r="Y124" s="57"/>
      <c r="Z124" s="58"/>
      <c r="AA124" s="282"/>
    </row>
    <row r="125" spans="1:27" ht="15.95" hidden="1" customHeight="1" outlineLevel="1" thickBot="1" x14ac:dyDescent="0.3">
      <c r="A125" s="438"/>
      <c r="B125" s="441"/>
      <c r="C125" s="406"/>
      <c r="D125" s="435"/>
      <c r="E125" s="36" t="s">
        <v>16</v>
      </c>
      <c r="F125" s="141">
        <v>0</v>
      </c>
      <c r="G125" s="351"/>
      <c r="H125" s="351"/>
      <c r="I125" s="351"/>
      <c r="J125" s="295">
        <v>18</v>
      </c>
      <c r="K125" s="183"/>
      <c r="L125" s="186"/>
      <c r="M125" s="51">
        <v>10</v>
      </c>
      <c r="N125" s="164">
        <v>8</v>
      </c>
      <c r="O125" s="61"/>
      <c r="P125" s="60"/>
      <c r="Q125" s="62">
        <v>12</v>
      </c>
      <c r="R125" s="60">
        <v>3</v>
      </c>
      <c r="S125" s="61">
        <v>17</v>
      </c>
      <c r="T125" s="60">
        <v>3</v>
      </c>
      <c r="U125" s="61">
        <v>7</v>
      </c>
      <c r="V125" s="60"/>
      <c r="W125" s="250">
        <v>42</v>
      </c>
      <c r="X125" s="251">
        <v>19</v>
      </c>
      <c r="Y125" s="63">
        <v>5</v>
      </c>
      <c r="Z125" s="64">
        <v>120</v>
      </c>
      <c r="AA125" s="283">
        <v>48</v>
      </c>
    </row>
    <row r="126" spans="1:27" ht="15.95" hidden="1" customHeight="1" outlineLevel="1" thickBot="1" x14ac:dyDescent="0.3">
      <c r="A126" s="438"/>
      <c r="B126" s="441"/>
      <c r="C126" s="407"/>
      <c r="D126" s="435"/>
      <c r="E126" s="19" t="s">
        <v>17</v>
      </c>
      <c r="F126" s="141">
        <v>0</v>
      </c>
      <c r="G126" s="352">
        <v>0</v>
      </c>
      <c r="H126" s="352">
        <v>0</v>
      </c>
      <c r="I126" s="352">
        <v>0</v>
      </c>
      <c r="J126" s="19">
        <v>18</v>
      </c>
      <c r="K126" s="19">
        <v>0</v>
      </c>
      <c r="L126" s="19">
        <v>0</v>
      </c>
      <c r="M126" s="19">
        <v>10</v>
      </c>
      <c r="N126" s="19">
        <v>8</v>
      </c>
      <c r="O126" s="19">
        <v>0</v>
      </c>
      <c r="P126" s="19">
        <v>0</v>
      </c>
      <c r="Q126" s="19">
        <v>12</v>
      </c>
      <c r="R126" s="19">
        <v>3</v>
      </c>
      <c r="S126" s="19">
        <v>17</v>
      </c>
      <c r="T126" s="19">
        <v>3</v>
      </c>
      <c r="U126" s="19">
        <v>7</v>
      </c>
      <c r="V126" s="19">
        <v>0</v>
      </c>
      <c r="W126" s="248" t="s">
        <v>166</v>
      </c>
      <c r="X126" s="243" t="s">
        <v>166</v>
      </c>
      <c r="Y126" s="19" t="s">
        <v>166</v>
      </c>
      <c r="Z126" s="22" t="s">
        <v>166</v>
      </c>
      <c r="AA126" s="272" t="s">
        <v>166</v>
      </c>
    </row>
    <row r="127" spans="1:27" ht="15.95" hidden="1" customHeight="1" outlineLevel="1" thickBot="1" x14ac:dyDescent="0.3">
      <c r="A127" s="438"/>
      <c r="B127" s="441"/>
      <c r="C127" s="428">
        <v>38</v>
      </c>
      <c r="D127" s="397" t="s">
        <v>30</v>
      </c>
      <c r="E127" s="68" t="s">
        <v>15</v>
      </c>
      <c r="F127" s="141">
        <v>0</v>
      </c>
      <c r="G127" s="359"/>
      <c r="H127" s="359"/>
      <c r="I127" s="359"/>
      <c r="J127" s="295"/>
      <c r="K127" s="194"/>
      <c r="L127" s="195"/>
      <c r="M127" s="25"/>
      <c r="N127" s="163"/>
      <c r="O127" s="99"/>
      <c r="P127" s="15"/>
      <c r="Q127" s="107"/>
      <c r="R127" s="15"/>
      <c r="S127" s="99"/>
      <c r="T127" s="15"/>
      <c r="U127" s="99"/>
      <c r="V127" s="15"/>
      <c r="W127" s="249"/>
      <c r="X127" s="239"/>
      <c r="Y127" s="57"/>
      <c r="Z127" s="58"/>
      <c r="AA127" s="282"/>
    </row>
    <row r="128" spans="1:27" ht="15.95" hidden="1" customHeight="1" outlineLevel="1" thickBot="1" x14ac:dyDescent="0.3">
      <c r="A128" s="438"/>
      <c r="B128" s="441"/>
      <c r="C128" s="406"/>
      <c r="D128" s="397"/>
      <c r="E128" s="36" t="s">
        <v>16</v>
      </c>
      <c r="F128" s="141">
        <v>0</v>
      </c>
      <c r="G128" s="351"/>
      <c r="H128" s="351"/>
      <c r="I128" s="351"/>
      <c r="J128" s="295">
        <v>8</v>
      </c>
      <c r="K128" s="183"/>
      <c r="L128" s="186"/>
      <c r="M128" s="51">
        <v>7</v>
      </c>
      <c r="N128" s="164">
        <v>1</v>
      </c>
      <c r="O128" s="61"/>
      <c r="P128" s="60"/>
      <c r="Q128" s="62">
        <v>5</v>
      </c>
      <c r="R128" s="60"/>
      <c r="S128" s="61">
        <v>3</v>
      </c>
      <c r="T128" s="60">
        <v>8</v>
      </c>
      <c r="U128" s="61">
        <v>1</v>
      </c>
      <c r="V128" s="60">
        <v>1</v>
      </c>
      <c r="W128" s="250">
        <v>42</v>
      </c>
      <c r="X128" s="251">
        <v>22</v>
      </c>
      <c r="Y128" s="63">
        <v>30</v>
      </c>
      <c r="Z128" s="64">
        <v>100</v>
      </c>
      <c r="AA128" s="283">
        <v>64</v>
      </c>
    </row>
    <row r="129" spans="1:27" ht="15.95" hidden="1" customHeight="1" outlineLevel="1" thickBot="1" x14ac:dyDescent="0.3">
      <c r="A129" s="438"/>
      <c r="B129" s="441"/>
      <c r="C129" s="407"/>
      <c r="D129" s="398"/>
      <c r="E129" s="19" t="s">
        <v>17</v>
      </c>
      <c r="F129" s="141">
        <v>0</v>
      </c>
      <c r="G129" s="352">
        <v>0</v>
      </c>
      <c r="H129" s="352">
        <v>0</v>
      </c>
      <c r="I129" s="352">
        <v>0</v>
      </c>
      <c r="J129" s="19">
        <v>8</v>
      </c>
      <c r="K129" s="19">
        <v>0</v>
      </c>
      <c r="L129" s="19">
        <v>0</v>
      </c>
      <c r="M129" s="19">
        <v>7</v>
      </c>
      <c r="N129" s="19">
        <v>1</v>
      </c>
      <c r="O129" s="19">
        <v>0</v>
      </c>
      <c r="P129" s="19">
        <v>0</v>
      </c>
      <c r="Q129" s="19">
        <v>5</v>
      </c>
      <c r="R129" s="19">
        <v>0</v>
      </c>
      <c r="S129" s="19">
        <v>3</v>
      </c>
      <c r="T129" s="19">
        <v>8</v>
      </c>
      <c r="U129" s="19">
        <v>1</v>
      </c>
      <c r="V129" s="19">
        <v>1</v>
      </c>
      <c r="W129" s="248" t="s">
        <v>166</v>
      </c>
      <c r="X129" s="243" t="s">
        <v>166</v>
      </c>
      <c r="Y129" s="19" t="s">
        <v>166</v>
      </c>
      <c r="Z129" s="22" t="s">
        <v>166</v>
      </c>
      <c r="AA129" s="272" t="s">
        <v>166</v>
      </c>
    </row>
    <row r="130" spans="1:27" ht="15.95" hidden="1" customHeight="1" outlineLevel="1" thickBot="1" x14ac:dyDescent="0.3">
      <c r="A130" s="438"/>
      <c r="B130" s="441"/>
      <c r="C130" s="428">
        <v>39</v>
      </c>
      <c r="D130" s="396" t="s">
        <v>172</v>
      </c>
      <c r="E130" s="68" t="s">
        <v>15</v>
      </c>
      <c r="F130" s="141">
        <v>0</v>
      </c>
      <c r="G130" s="359"/>
      <c r="H130" s="359"/>
      <c r="I130" s="359"/>
      <c r="J130" s="295"/>
      <c r="K130" s="194"/>
      <c r="L130" s="195"/>
      <c r="M130" s="25"/>
      <c r="N130" s="163"/>
      <c r="O130" s="99"/>
      <c r="P130" s="15"/>
      <c r="Q130" s="107"/>
      <c r="R130" s="15"/>
      <c r="S130" s="99"/>
      <c r="T130" s="15"/>
      <c r="U130" s="99"/>
      <c r="V130" s="15"/>
      <c r="W130" s="252"/>
      <c r="X130" s="253"/>
      <c r="Y130" s="93"/>
      <c r="Z130" s="46"/>
      <c r="AA130" s="284"/>
    </row>
    <row r="131" spans="1:27" ht="15.95" hidden="1" customHeight="1" outlineLevel="1" thickBot="1" x14ac:dyDescent="0.3">
      <c r="A131" s="438"/>
      <c r="B131" s="441"/>
      <c r="C131" s="406"/>
      <c r="D131" s="397"/>
      <c r="E131" s="36" t="s">
        <v>16</v>
      </c>
      <c r="F131" s="141">
        <v>0</v>
      </c>
      <c r="G131" s="351"/>
      <c r="H131" s="351"/>
      <c r="I131" s="351"/>
      <c r="J131" s="295">
        <v>14</v>
      </c>
      <c r="K131" s="183"/>
      <c r="L131" s="186"/>
      <c r="M131" s="51">
        <v>13</v>
      </c>
      <c r="N131" s="164">
        <v>1</v>
      </c>
      <c r="O131" s="61"/>
      <c r="P131" s="60"/>
      <c r="Q131" s="62">
        <v>9</v>
      </c>
      <c r="R131" s="60">
        <v>3</v>
      </c>
      <c r="S131" s="61">
        <v>10</v>
      </c>
      <c r="T131" s="60">
        <v>1</v>
      </c>
      <c r="U131" s="61">
        <v>7</v>
      </c>
      <c r="V131" s="60"/>
      <c r="W131" s="254">
        <v>37</v>
      </c>
      <c r="X131" s="255">
        <v>16</v>
      </c>
      <c r="Y131" s="66">
        <v>40</v>
      </c>
      <c r="Z131" s="17">
        <v>180</v>
      </c>
      <c r="AA131" s="285">
        <v>81</v>
      </c>
    </row>
    <row r="132" spans="1:27" ht="18.75" hidden="1" customHeight="1" outlineLevel="1" thickBot="1" x14ac:dyDescent="0.3">
      <c r="A132" s="438"/>
      <c r="B132" s="441"/>
      <c r="C132" s="407"/>
      <c r="D132" s="398"/>
      <c r="E132" s="19" t="s">
        <v>17</v>
      </c>
      <c r="F132" s="141">
        <v>0</v>
      </c>
      <c r="G132" s="352">
        <v>0</v>
      </c>
      <c r="H132" s="352">
        <v>0</v>
      </c>
      <c r="I132" s="352">
        <v>0</v>
      </c>
      <c r="J132" s="19">
        <v>14</v>
      </c>
      <c r="K132" s="19">
        <v>0</v>
      </c>
      <c r="L132" s="19">
        <v>0</v>
      </c>
      <c r="M132" s="19">
        <v>13</v>
      </c>
      <c r="N132" s="19">
        <v>1</v>
      </c>
      <c r="O132" s="19">
        <v>0</v>
      </c>
      <c r="P132" s="19">
        <v>0</v>
      </c>
      <c r="Q132" s="19">
        <v>9</v>
      </c>
      <c r="R132" s="19">
        <v>3</v>
      </c>
      <c r="S132" s="19">
        <v>10</v>
      </c>
      <c r="T132" s="19">
        <v>1</v>
      </c>
      <c r="U132" s="19">
        <v>7</v>
      </c>
      <c r="V132" s="19">
        <v>0</v>
      </c>
      <c r="W132" s="248" t="s">
        <v>166</v>
      </c>
      <c r="X132" s="243" t="s">
        <v>166</v>
      </c>
      <c r="Y132" s="19" t="s">
        <v>166</v>
      </c>
      <c r="Z132" s="22" t="s">
        <v>166</v>
      </c>
      <c r="AA132" s="272" t="s">
        <v>166</v>
      </c>
    </row>
    <row r="133" spans="1:27" ht="15.95" hidden="1" customHeight="1" outlineLevel="1" thickBot="1" x14ac:dyDescent="0.3">
      <c r="A133" s="438"/>
      <c r="B133" s="441"/>
      <c r="C133" s="428">
        <v>40</v>
      </c>
      <c r="D133" s="393" t="s">
        <v>203</v>
      </c>
      <c r="E133" s="68" t="s">
        <v>15</v>
      </c>
      <c r="F133" s="141">
        <v>0</v>
      </c>
      <c r="G133" s="359"/>
      <c r="H133" s="359"/>
      <c r="I133" s="359"/>
      <c r="J133" s="295"/>
      <c r="K133" s="194"/>
      <c r="L133" s="195"/>
      <c r="M133" s="25"/>
      <c r="N133" s="163"/>
      <c r="O133" s="99"/>
      <c r="P133" s="15"/>
      <c r="Q133" s="107"/>
      <c r="R133" s="15"/>
      <c r="S133" s="99"/>
      <c r="T133" s="15"/>
      <c r="U133" s="99"/>
      <c r="V133" s="15"/>
      <c r="W133" s="249"/>
      <c r="X133" s="239"/>
      <c r="Y133" s="57"/>
      <c r="Z133" s="58"/>
      <c r="AA133" s="282"/>
    </row>
    <row r="134" spans="1:27" ht="15.95" hidden="1" customHeight="1" outlineLevel="1" thickBot="1" x14ac:dyDescent="0.3">
      <c r="A134" s="438"/>
      <c r="B134" s="441"/>
      <c r="C134" s="406"/>
      <c r="D134" s="394"/>
      <c r="E134" s="36" t="s">
        <v>16</v>
      </c>
      <c r="F134" s="141">
        <v>0</v>
      </c>
      <c r="G134" s="351"/>
      <c r="H134" s="351"/>
      <c r="I134" s="351"/>
      <c r="J134" s="295">
        <v>1</v>
      </c>
      <c r="K134" s="183"/>
      <c r="L134" s="186">
        <v>1</v>
      </c>
      <c r="M134" s="51">
        <v>1</v>
      </c>
      <c r="N134" s="164"/>
      <c r="O134" s="61"/>
      <c r="P134" s="60"/>
      <c r="Q134" s="62">
        <v>1</v>
      </c>
      <c r="R134" s="60"/>
      <c r="S134" s="61">
        <v>1</v>
      </c>
      <c r="T134" s="60">
        <v>1</v>
      </c>
      <c r="U134" s="61"/>
      <c r="V134" s="60"/>
      <c r="W134" s="250">
        <v>41</v>
      </c>
      <c r="X134" s="251">
        <v>23</v>
      </c>
      <c r="Y134" s="63">
        <v>85</v>
      </c>
      <c r="Z134" s="64">
        <v>85</v>
      </c>
      <c r="AA134" s="283">
        <v>85</v>
      </c>
    </row>
    <row r="135" spans="1:27" ht="15.95" hidden="1" customHeight="1" outlineLevel="1" thickBot="1" x14ac:dyDescent="0.3">
      <c r="A135" s="438"/>
      <c r="B135" s="441"/>
      <c r="C135" s="407"/>
      <c r="D135" s="395"/>
      <c r="E135" s="19" t="s">
        <v>17</v>
      </c>
      <c r="F135" s="141">
        <v>0</v>
      </c>
      <c r="G135" s="352">
        <v>0</v>
      </c>
      <c r="H135" s="352">
        <v>0</v>
      </c>
      <c r="I135" s="352">
        <v>0</v>
      </c>
      <c r="J135" s="19">
        <v>1</v>
      </c>
      <c r="K135" s="19">
        <v>0</v>
      </c>
      <c r="L135" s="19">
        <v>1</v>
      </c>
      <c r="M135" s="19">
        <v>1</v>
      </c>
      <c r="N135" s="19">
        <v>0</v>
      </c>
      <c r="O135" s="19">
        <v>0</v>
      </c>
      <c r="P135" s="19">
        <v>0</v>
      </c>
      <c r="Q135" s="19">
        <v>1</v>
      </c>
      <c r="R135" s="19">
        <v>0</v>
      </c>
      <c r="S135" s="19">
        <v>1</v>
      </c>
      <c r="T135" s="19">
        <v>1</v>
      </c>
      <c r="U135" s="19">
        <v>0</v>
      </c>
      <c r="V135" s="19">
        <v>0</v>
      </c>
      <c r="W135" s="248" t="s">
        <v>166</v>
      </c>
      <c r="X135" s="243" t="s">
        <v>166</v>
      </c>
      <c r="Y135" s="19" t="s">
        <v>166</v>
      </c>
      <c r="Z135" s="22" t="s">
        <v>166</v>
      </c>
      <c r="AA135" s="272" t="s">
        <v>166</v>
      </c>
    </row>
    <row r="136" spans="1:27" ht="15.95" hidden="1" customHeight="1" outlineLevel="1" thickBot="1" x14ac:dyDescent="0.3">
      <c r="A136" s="438"/>
      <c r="B136" s="441"/>
      <c r="C136" s="428">
        <v>41</v>
      </c>
      <c r="D136" s="396" t="s">
        <v>31</v>
      </c>
      <c r="E136" s="68" t="s">
        <v>15</v>
      </c>
      <c r="F136" s="141">
        <v>0</v>
      </c>
      <c r="G136" s="359"/>
      <c r="H136" s="359"/>
      <c r="I136" s="359"/>
      <c r="J136" s="295"/>
      <c r="K136" s="194"/>
      <c r="L136" s="195"/>
      <c r="M136" s="25"/>
      <c r="N136" s="163"/>
      <c r="O136" s="99"/>
      <c r="P136" s="15"/>
      <c r="Q136" s="107"/>
      <c r="R136" s="15"/>
      <c r="S136" s="99"/>
      <c r="T136" s="15"/>
      <c r="U136" s="99"/>
      <c r="V136" s="15"/>
      <c r="W136" s="249"/>
      <c r="X136" s="239"/>
      <c r="Y136" s="57"/>
      <c r="Z136" s="58"/>
      <c r="AA136" s="282"/>
    </row>
    <row r="137" spans="1:27" ht="15.95" hidden="1" customHeight="1" outlineLevel="1" thickBot="1" x14ac:dyDescent="0.3">
      <c r="A137" s="438"/>
      <c r="B137" s="441"/>
      <c r="C137" s="406"/>
      <c r="D137" s="397"/>
      <c r="E137" s="36" t="s">
        <v>16</v>
      </c>
      <c r="F137" s="141">
        <v>0</v>
      </c>
      <c r="G137" s="351"/>
      <c r="H137" s="351"/>
      <c r="I137" s="351"/>
      <c r="J137" s="295">
        <v>21</v>
      </c>
      <c r="K137" s="194"/>
      <c r="L137" s="195"/>
      <c r="M137" s="25">
        <v>20</v>
      </c>
      <c r="N137" s="163">
        <v>1</v>
      </c>
      <c r="O137" s="99"/>
      <c r="P137" s="15"/>
      <c r="Q137" s="107">
        <v>6</v>
      </c>
      <c r="R137" s="15"/>
      <c r="S137" s="99"/>
      <c r="T137" s="15"/>
      <c r="U137" s="99"/>
      <c r="V137" s="15"/>
      <c r="W137" s="249">
        <v>34</v>
      </c>
      <c r="X137" s="239">
        <v>14</v>
      </c>
      <c r="Y137" s="57">
        <v>25</v>
      </c>
      <c r="Z137" s="58">
        <v>75</v>
      </c>
      <c r="AA137" s="282">
        <v>50</v>
      </c>
    </row>
    <row r="138" spans="1:27" ht="15.95" hidden="1" customHeight="1" outlineLevel="1" thickBot="1" x14ac:dyDescent="0.3">
      <c r="A138" s="438"/>
      <c r="B138" s="441"/>
      <c r="C138" s="407"/>
      <c r="D138" s="398"/>
      <c r="E138" s="19" t="s">
        <v>17</v>
      </c>
      <c r="F138" s="141">
        <v>0</v>
      </c>
      <c r="G138" s="352">
        <v>0</v>
      </c>
      <c r="H138" s="352">
        <v>0</v>
      </c>
      <c r="I138" s="352">
        <v>0</v>
      </c>
      <c r="J138" s="19">
        <v>21</v>
      </c>
      <c r="K138" s="19">
        <v>0</v>
      </c>
      <c r="L138" s="19">
        <v>0</v>
      </c>
      <c r="M138" s="19">
        <v>20</v>
      </c>
      <c r="N138" s="19">
        <v>1</v>
      </c>
      <c r="O138" s="19">
        <v>0</v>
      </c>
      <c r="P138" s="19">
        <v>0</v>
      </c>
      <c r="Q138" s="19">
        <v>6</v>
      </c>
      <c r="R138" s="19">
        <v>0</v>
      </c>
      <c r="S138" s="19">
        <v>0</v>
      </c>
      <c r="T138" s="19">
        <v>0</v>
      </c>
      <c r="U138" s="19">
        <v>0</v>
      </c>
      <c r="V138" s="19">
        <v>0</v>
      </c>
      <c r="W138" s="248" t="s">
        <v>166</v>
      </c>
      <c r="X138" s="243" t="s">
        <v>166</v>
      </c>
      <c r="Y138" s="19" t="s">
        <v>166</v>
      </c>
      <c r="Z138" s="22" t="s">
        <v>166</v>
      </c>
      <c r="AA138" s="272" t="s">
        <v>166</v>
      </c>
    </row>
    <row r="139" spans="1:27" ht="15.95" hidden="1" customHeight="1" outlineLevel="1" thickBot="1" x14ac:dyDescent="0.3">
      <c r="A139" s="438"/>
      <c r="B139" s="448"/>
      <c r="C139" s="428">
        <v>42</v>
      </c>
      <c r="D139" s="435" t="s">
        <v>269</v>
      </c>
      <c r="E139" s="68" t="s">
        <v>15</v>
      </c>
      <c r="F139" s="141">
        <v>0</v>
      </c>
      <c r="G139" s="359"/>
      <c r="H139" s="359"/>
      <c r="I139" s="359"/>
      <c r="J139" s="295"/>
      <c r="K139" s="194"/>
      <c r="L139" s="195"/>
      <c r="M139" s="25"/>
      <c r="N139" s="163"/>
      <c r="O139" s="99"/>
      <c r="P139" s="15"/>
      <c r="Q139" s="107"/>
      <c r="R139" s="15"/>
      <c r="S139" s="99"/>
      <c r="T139" s="15"/>
      <c r="U139" s="99"/>
      <c r="V139" s="15"/>
      <c r="W139" s="258"/>
      <c r="X139" s="259"/>
      <c r="Y139" s="106"/>
      <c r="Z139" s="123"/>
      <c r="AA139" s="286"/>
    </row>
    <row r="140" spans="1:27" ht="15.95" hidden="1" customHeight="1" outlineLevel="1" thickBot="1" x14ac:dyDescent="0.3">
      <c r="A140" s="438"/>
      <c r="B140" s="448"/>
      <c r="C140" s="406"/>
      <c r="D140" s="435"/>
      <c r="E140" s="36" t="s">
        <v>16</v>
      </c>
      <c r="F140" s="141">
        <v>0</v>
      </c>
      <c r="G140" s="351"/>
      <c r="H140" s="351"/>
      <c r="I140" s="351"/>
      <c r="J140" s="295">
        <v>6</v>
      </c>
      <c r="K140" s="183"/>
      <c r="L140" s="186"/>
      <c r="M140" s="51">
        <v>5</v>
      </c>
      <c r="N140" s="164">
        <v>1</v>
      </c>
      <c r="O140" s="61"/>
      <c r="P140" s="60"/>
      <c r="Q140" s="62">
        <v>3</v>
      </c>
      <c r="R140" s="60">
        <v>3</v>
      </c>
      <c r="S140" s="61">
        <v>4</v>
      </c>
      <c r="T140" s="60">
        <v>6</v>
      </c>
      <c r="U140" s="61">
        <v>1</v>
      </c>
      <c r="V140" s="60">
        <v>2</v>
      </c>
      <c r="W140" s="260">
        <v>43</v>
      </c>
      <c r="X140" s="261">
        <v>25</v>
      </c>
      <c r="Y140" s="64">
        <v>30</v>
      </c>
      <c r="Z140" s="124">
        <v>85</v>
      </c>
      <c r="AA140" s="283">
        <v>53</v>
      </c>
    </row>
    <row r="141" spans="1:27" ht="15.95" hidden="1" customHeight="1" outlineLevel="1" thickBot="1" x14ac:dyDescent="0.3">
      <c r="A141" s="438"/>
      <c r="B141" s="448"/>
      <c r="C141" s="407"/>
      <c r="D141" s="435"/>
      <c r="E141" s="19" t="s">
        <v>17</v>
      </c>
      <c r="F141" s="141">
        <v>0</v>
      </c>
      <c r="G141" s="352">
        <v>0</v>
      </c>
      <c r="H141" s="352">
        <v>0</v>
      </c>
      <c r="I141" s="352">
        <v>0</v>
      </c>
      <c r="J141" s="19">
        <v>6</v>
      </c>
      <c r="K141" s="19">
        <v>0</v>
      </c>
      <c r="L141" s="19">
        <v>0</v>
      </c>
      <c r="M141" s="19">
        <v>5</v>
      </c>
      <c r="N141" s="19">
        <v>1</v>
      </c>
      <c r="O141" s="19">
        <v>0</v>
      </c>
      <c r="P141" s="19">
        <v>0</v>
      </c>
      <c r="Q141" s="19">
        <v>3</v>
      </c>
      <c r="R141" s="19">
        <v>3</v>
      </c>
      <c r="S141" s="19">
        <v>4</v>
      </c>
      <c r="T141" s="19">
        <v>6</v>
      </c>
      <c r="U141" s="19">
        <v>1</v>
      </c>
      <c r="V141" s="19">
        <v>2</v>
      </c>
      <c r="W141" s="248" t="s">
        <v>166</v>
      </c>
      <c r="X141" s="243" t="s">
        <v>166</v>
      </c>
      <c r="Y141" s="19" t="s">
        <v>166</v>
      </c>
      <c r="Z141" s="22" t="s">
        <v>166</v>
      </c>
      <c r="AA141" s="272" t="s">
        <v>166</v>
      </c>
    </row>
    <row r="142" spans="1:27" ht="15.95" hidden="1" customHeight="1" outlineLevel="1" thickBot="1" x14ac:dyDescent="0.3">
      <c r="A142" s="438"/>
      <c r="B142" s="441"/>
      <c r="C142" s="428">
        <v>43</v>
      </c>
      <c r="D142" s="394" t="s">
        <v>266</v>
      </c>
      <c r="E142" s="68" t="s">
        <v>15</v>
      </c>
      <c r="F142" s="141">
        <v>0</v>
      </c>
      <c r="G142" s="359"/>
      <c r="H142" s="359"/>
      <c r="I142" s="359"/>
      <c r="J142" s="295"/>
      <c r="K142" s="194"/>
      <c r="L142" s="195"/>
      <c r="M142" s="25"/>
      <c r="N142" s="163"/>
      <c r="O142" s="99"/>
      <c r="P142" s="15"/>
      <c r="Q142" s="107"/>
      <c r="R142" s="15"/>
      <c r="S142" s="99"/>
      <c r="T142" s="15"/>
      <c r="U142" s="99"/>
      <c r="V142" s="15"/>
      <c r="W142" s="258"/>
      <c r="X142" s="259"/>
      <c r="Y142" s="106"/>
      <c r="Z142" s="123"/>
      <c r="AA142" s="286"/>
    </row>
    <row r="143" spans="1:27" ht="15.95" hidden="1" customHeight="1" outlineLevel="1" thickBot="1" x14ac:dyDescent="0.3">
      <c r="A143" s="438"/>
      <c r="B143" s="441"/>
      <c r="C143" s="406"/>
      <c r="D143" s="394"/>
      <c r="E143" s="36" t="s">
        <v>16</v>
      </c>
      <c r="F143" s="141">
        <v>0</v>
      </c>
      <c r="G143" s="351"/>
      <c r="H143" s="351"/>
      <c r="I143" s="351"/>
      <c r="J143" s="295">
        <v>6</v>
      </c>
      <c r="K143" s="183"/>
      <c r="L143" s="186"/>
      <c r="M143" s="51">
        <v>3</v>
      </c>
      <c r="N143" s="164">
        <v>3</v>
      </c>
      <c r="O143" s="61"/>
      <c r="P143" s="60"/>
      <c r="Q143" s="62">
        <v>6</v>
      </c>
      <c r="R143" s="60">
        <v>3</v>
      </c>
      <c r="S143" s="61">
        <v>6</v>
      </c>
      <c r="T143" s="60">
        <v>3</v>
      </c>
      <c r="U143" s="61">
        <v>6</v>
      </c>
      <c r="V143" s="60"/>
      <c r="W143" s="260">
        <v>44</v>
      </c>
      <c r="X143" s="261">
        <v>25</v>
      </c>
      <c r="Y143" s="64">
        <v>50</v>
      </c>
      <c r="Z143" s="124">
        <v>190</v>
      </c>
      <c r="AA143" s="283">
        <v>125</v>
      </c>
    </row>
    <row r="144" spans="1:27" ht="15.95" hidden="1" customHeight="1" outlineLevel="1" thickBot="1" x14ac:dyDescent="0.3">
      <c r="A144" s="438"/>
      <c r="B144" s="441"/>
      <c r="C144" s="407"/>
      <c r="D144" s="395"/>
      <c r="E144" s="19" t="s">
        <v>17</v>
      </c>
      <c r="F144" s="141">
        <v>0</v>
      </c>
      <c r="G144" s="352">
        <v>0</v>
      </c>
      <c r="H144" s="352">
        <v>0</v>
      </c>
      <c r="I144" s="352">
        <v>0</v>
      </c>
      <c r="J144" s="19">
        <v>6</v>
      </c>
      <c r="K144" s="19">
        <v>0</v>
      </c>
      <c r="L144" s="19">
        <v>0</v>
      </c>
      <c r="M144" s="19">
        <v>3</v>
      </c>
      <c r="N144" s="19">
        <v>3</v>
      </c>
      <c r="O144" s="19">
        <v>0</v>
      </c>
      <c r="P144" s="19">
        <v>0</v>
      </c>
      <c r="Q144" s="19">
        <v>6</v>
      </c>
      <c r="R144" s="19">
        <v>3</v>
      </c>
      <c r="S144" s="19">
        <v>6</v>
      </c>
      <c r="T144" s="19">
        <v>3</v>
      </c>
      <c r="U144" s="19">
        <v>6</v>
      </c>
      <c r="V144" s="19">
        <v>0</v>
      </c>
      <c r="W144" s="248" t="s">
        <v>166</v>
      </c>
      <c r="X144" s="243" t="s">
        <v>166</v>
      </c>
      <c r="Y144" s="19" t="s">
        <v>166</v>
      </c>
      <c r="Z144" s="22" t="s">
        <v>166</v>
      </c>
      <c r="AA144" s="272" t="s">
        <v>166</v>
      </c>
    </row>
    <row r="145" spans="1:27" ht="15.95" hidden="1" customHeight="1" outlineLevel="1" thickBot="1" x14ac:dyDescent="0.3">
      <c r="A145" s="438"/>
      <c r="B145" s="441"/>
      <c r="C145" s="428">
        <v>44</v>
      </c>
      <c r="D145" s="394" t="s">
        <v>247</v>
      </c>
      <c r="E145" s="68" t="s">
        <v>15</v>
      </c>
      <c r="F145" s="141">
        <v>0</v>
      </c>
      <c r="G145" s="359"/>
      <c r="H145" s="359"/>
      <c r="I145" s="359"/>
      <c r="J145" s="295"/>
      <c r="K145" s="194"/>
      <c r="L145" s="195"/>
      <c r="M145" s="25"/>
      <c r="N145" s="163"/>
      <c r="O145" s="99"/>
      <c r="P145" s="15"/>
      <c r="Q145" s="107"/>
      <c r="R145" s="15"/>
      <c r="S145" s="99"/>
      <c r="T145" s="15"/>
      <c r="U145" s="99"/>
      <c r="V145" s="15"/>
      <c r="W145" s="258"/>
      <c r="X145" s="259"/>
      <c r="Y145" s="106"/>
      <c r="Z145" s="123"/>
      <c r="AA145" s="286"/>
    </row>
    <row r="146" spans="1:27" ht="15.95" hidden="1" customHeight="1" outlineLevel="1" thickBot="1" x14ac:dyDescent="0.3">
      <c r="A146" s="438"/>
      <c r="B146" s="441"/>
      <c r="C146" s="406"/>
      <c r="D146" s="394"/>
      <c r="E146" s="36" t="s">
        <v>16</v>
      </c>
      <c r="F146" s="141">
        <v>0</v>
      </c>
      <c r="G146" s="351"/>
      <c r="H146" s="351"/>
      <c r="I146" s="351"/>
      <c r="J146" s="295">
        <v>139</v>
      </c>
      <c r="K146" s="183"/>
      <c r="L146" s="186"/>
      <c r="M146" s="51">
        <v>105</v>
      </c>
      <c r="N146" s="164">
        <v>34</v>
      </c>
      <c r="O146" s="61"/>
      <c r="P146" s="60"/>
      <c r="Q146" s="62">
        <v>82</v>
      </c>
      <c r="R146" s="60">
        <v>5</v>
      </c>
      <c r="S146" s="61">
        <v>133</v>
      </c>
      <c r="T146" s="60">
        <v>6</v>
      </c>
      <c r="U146" s="61">
        <v>57</v>
      </c>
      <c r="V146" s="60"/>
      <c r="W146" s="260">
        <v>42</v>
      </c>
      <c r="X146" s="261">
        <v>20</v>
      </c>
      <c r="Y146" s="64">
        <v>5</v>
      </c>
      <c r="Z146" s="124">
        <v>175</v>
      </c>
      <c r="AA146" s="283">
        <v>80</v>
      </c>
    </row>
    <row r="147" spans="1:27" ht="15.95" hidden="1" customHeight="1" outlineLevel="1" thickBot="1" x14ac:dyDescent="0.3">
      <c r="A147" s="438"/>
      <c r="B147" s="441"/>
      <c r="C147" s="407"/>
      <c r="D147" s="395"/>
      <c r="E147" s="19" t="s">
        <v>17</v>
      </c>
      <c r="F147" s="141">
        <v>0</v>
      </c>
      <c r="G147" s="352">
        <v>0</v>
      </c>
      <c r="H147" s="352">
        <v>0</v>
      </c>
      <c r="I147" s="352">
        <v>0</v>
      </c>
      <c r="J147" s="19">
        <v>139</v>
      </c>
      <c r="K147" s="19">
        <v>0</v>
      </c>
      <c r="L147" s="19">
        <v>0</v>
      </c>
      <c r="M147" s="19">
        <v>105</v>
      </c>
      <c r="N147" s="19">
        <v>34</v>
      </c>
      <c r="O147" s="19">
        <v>0</v>
      </c>
      <c r="P147" s="19">
        <v>0</v>
      </c>
      <c r="Q147" s="19">
        <v>82</v>
      </c>
      <c r="R147" s="19">
        <v>5</v>
      </c>
      <c r="S147" s="19">
        <v>133</v>
      </c>
      <c r="T147" s="19">
        <v>6</v>
      </c>
      <c r="U147" s="19">
        <v>57</v>
      </c>
      <c r="V147" s="19">
        <v>0</v>
      </c>
      <c r="W147" s="248" t="s">
        <v>166</v>
      </c>
      <c r="X147" s="243" t="s">
        <v>166</v>
      </c>
      <c r="Y147" s="19" t="s">
        <v>166</v>
      </c>
      <c r="Z147" s="22" t="s">
        <v>166</v>
      </c>
      <c r="AA147" s="272" t="s">
        <v>166</v>
      </c>
    </row>
    <row r="148" spans="1:27" ht="15.95" hidden="1" customHeight="1" outlineLevel="1" thickBot="1" x14ac:dyDescent="0.3">
      <c r="A148" s="438"/>
      <c r="B148" s="441"/>
      <c r="C148" s="428">
        <v>45</v>
      </c>
      <c r="D148" s="394" t="s">
        <v>248</v>
      </c>
      <c r="E148" s="68" t="s">
        <v>15</v>
      </c>
      <c r="F148" s="141">
        <v>0</v>
      </c>
      <c r="G148" s="359"/>
      <c r="H148" s="359"/>
      <c r="I148" s="359"/>
      <c r="J148" s="295"/>
      <c r="K148" s="194"/>
      <c r="L148" s="195"/>
      <c r="M148" s="25"/>
      <c r="N148" s="163"/>
      <c r="O148" s="99"/>
      <c r="P148" s="15"/>
      <c r="Q148" s="107"/>
      <c r="R148" s="15"/>
      <c r="S148" s="99"/>
      <c r="T148" s="15"/>
      <c r="U148" s="99"/>
      <c r="V148" s="15"/>
      <c r="W148" s="258"/>
      <c r="X148" s="259"/>
      <c r="Y148" s="106"/>
      <c r="Z148" s="123"/>
      <c r="AA148" s="286"/>
    </row>
    <row r="149" spans="1:27" ht="15.95" hidden="1" customHeight="1" outlineLevel="1" thickBot="1" x14ac:dyDescent="0.3">
      <c r="A149" s="438"/>
      <c r="B149" s="441"/>
      <c r="C149" s="406"/>
      <c r="D149" s="394"/>
      <c r="E149" s="36" t="s">
        <v>16</v>
      </c>
      <c r="F149" s="141">
        <v>0</v>
      </c>
      <c r="G149" s="351"/>
      <c r="H149" s="351"/>
      <c r="I149" s="351"/>
      <c r="J149" s="295">
        <v>5</v>
      </c>
      <c r="K149" s="183"/>
      <c r="L149" s="186">
        <v>5</v>
      </c>
      <c r="M149" s="51">
        <v>2</v>
      </c>
      <c r="N149" s="164">
        <v>3</v>
      </c>
      <c r="O149" s="61"/>
      <c r="P149" s="60"/>
      <c r="Q149" s="62">
        <v>4</v>
      </c>
      <c r="R149" s="60">
        <v>1</v>
      </c>
      <c r="S149" s="61">
        <v>3</v>
      </c>
      <c r="T149" s="60">
        <v>1</v>
      </c>
      <c r="U149" s="61">
        <v>3</v>
      </c>
      <c r="V149" s="60"/>
      <c r="W149" s="260">
        <v>49</v>
      </c>
      <c r="X149" s="261">
        <v>26</v>
      </c>
      <c r="Y149" s="64">
        <v>20</v>
      </c>
      <c r="Z149" s="124">
        <v>200</v>
      </c>
      <c r="AA149" s="283">
        <v>90</v>
      </c>
    </row>
    <row r="150" spans="1:27" ht="15.95" hidden="1" customHeight="1" outlineLevel="1" thickBot="1" x14ac:dyDescent="0.3">
      <c r="A150" s="438"/>
      <c r="B150" s="441"/>
      <c r="C150" s="407"/>
      <c r="D150" s="395"/>
      <c r="E150" s="19" t="s">
        <v>17</v>
      </c>
      <c r="F150" s="141">
        <v>0</v>
      </c>
      <c r="G150" s="352">
        <v>0</v>
      </c>
      <c r="H150" s="352">
        <v>0</v>
      </c>
      <c r="I150" s="352">
        <v>0</v>
      </c>
      <c r="J150" s="19">
        <v>5</v>
      </c>
      <c r="K150" s="19">
        <v>0</v>
      </c>
      <c r="L150" s="19">
        <v>5</v>
      </c>
      <c r="M150" s="19">
        <v>2</v>
      </c>
      <c r="N150" s="19">
        <v>3</v>
      </c>
      <c r="O150" s="19">
        <v>0</v>
      </c>
      <c r="P150" s="19">
        <v>0</v>
      </c>
      <c r="Q150" s="19">
        <v>4</v>
      </c>
      <c r="R150" s="19">
        <v>1</v>
      </c>
      <c r="S150" s="19">
        <v>3</v>
      </c>
      <c r="T150" s="19">
        <v>1</v>
      </c>
      <c r="U150" s="19">
        <v>3</v>
      </c>
      <c r="V150" s="19">
        <v>0</v>
      </c>
      <c r="W150" s="248" t="s">
        <v>166</v>
      </c>
      <c r="X150" s="243" t="s">
        <v>166</v>
      </c>
      <c r="Y150" s="19" t="s">
        <v>166</v>
      </c>
      <c r="Z150" s="22" t="s">
        <v>166</v>
      </c>
      <c r="AA150" s="272" t="s">
        <v>166</v>
      </c>
    </row>
    <row r="151" spans="1:27" ht="15.95" hidden="1" customHeight="1" outlineLevel="1" thickBot="1" x14ac:dyDescent="0.3">
      <c r="A151" s="438"/>
      <c r="B151" s="441"/>
      <c r="C151" s="428">
        <v>46</v>
      </c>
      <c r="D151" s="393" t="s">
        <v>213</v>
      </c>
      <c r="E151" s="68" t="s">
        <v>15</v>
      </c>
      <c r="F151" s="141">
        <v>0</v>
      </c>
      <c r="G151" s="360"/>
      <c r="H151" s="360"/>
      <c r="I151" s="360"/>
      <c r="J151" s="295"/>
      <c r="K151" s="194"/>
      <c r="L151" s="195"/>
      <c r="M151" s="25"/>
      <c r="N151" s="163"/>
      <c r="O151" s="99"/>
      <c r="P151" s="15"/>
      <c r="Q151" s="107"/>
      <c r="R151" s="15"/>
      <c r="S151" s="99"/>
      <c r="T151" s="15"/>
      <c r="U151" s="99"/>
      <c r="V151" s="15"/>
      <c r="W151" s="258"/>
      <c r="X151" s="259"/>
      <c r="Y151" s="106"/>
      <c r="Z151" s="123"/>
      <c r="AA151" s="286"/>
    </row>
    <row r="152" spans="1:27" ht="15.95" hidden="1" customHeight="1" outlineLevel="1" thickBot="1" x14ac:dyDescent="0.3">
      <c r="A152" s="438"/>
      <c r="B152" s="441"/>
      <c r="C152" s="406"/>
      <c r="D152" s="394"/>
      <c r="E152" s="36" t="s">
        <v>16</v>
      </c>
      <c r="F152" s="141">
        <v>0</v>
      </c>
      <c r="G152" s="361"/>
      <c r="H152" s="361"/>
      <c r="I152" s="361"/>
      <c r="J152" s="295"/>
      <c r="K152" s="183"/>
      <c r="L152" s="186"/>
      <c r="M152" s="51"/>
      <c r="N152" s="164"/>
      <c r="O152" s="61"/>
      <c r="P152" s="60"/>
      <c r="Q152" s="62"/>
      <c r="R152" s="60"/>
      <c r="S152" s="61"/>
      <c r="T152" s="60"/>
      <c r="U152" s="61"/>
      <c r="V152" s="60"/>
      <c r="W152" s="260"/>
      <c r="X152" s="261"/>
      <c r="Y152" s="64"/>
      <c r="Z152" s="124"/>
      <c r="AA152" s="283"/>
    </row>
    <row r="153" spans="1:27" ht="15.95" hidden="1" customHeight="1" outlineLevel="1" thickBot="1" x14ac:dyDescent="0.3">
      <c r="A153" s="438"/>
      <c r="B153" s="441"/>
      <c r="C153" s="407"/>
      <c r="D153" s="395"/>
      <c r="E153" s="19" t="s">
        <v>17</v>
      </c>
      <c r="F153" s="141">
        <v>0</v>
      </c>
      <c r="G153" s="352">
        <v>0</v>
      </c>
      <c r="H153" s="352">
        <v>0</v>
      </c>
      <c r="I153" s="352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0</v>
      </c>
      <c r="Q153" s="19">
        <v>0</v>
      </c>
      <c r="R153" s="19">
        <v>0</v>
      </c>
      <c r="S153" s="19">
        <v>0</v>
      </c>
      <c r="T153" s="19">
        <v>0</v>
      </c>
      <c r="U153" s="19">
        <v>0</v>
      </c>
      <c r="V153" s="19">
        <v>0</v>
      </c>
      <c r="W153" s="248" t="s">
        <v>166</v>
      </c>
      <c r="X153" s="243" t="s">
        <v>166</v>
      </c>
      <c r="Y153" s="19" t="s">
        <v>166</v>
      </c>
      <c r="Z153" s="22" t="s">
        <v>166</v>
      </c>
      <c r="AA153" s="272" t="s">
        <v>166</v>
      </c>
    </row>
    <row r="154" spans="1:27" ht="15.95" customHeight="1" collapsed="1" thickBot="1" x14ac:dyDescent="0.3">
      <c r="A154" s="438"/>
      <c r="B154" s="441"/>
      <c r="C154" s="413" t="s">
        <v>137</v>
      </c>
      <c r="D154" s="414"/>
      <c r="E154" s="47" t="s">
        <v>15</v>
      </c>
      <c r="F154" s="141">
        <v>0</v>
      </c>
      <c r="G154" s="362">
        <v>0</v>
      </c>
      <c r="H154" s="362">
        <v>0</v>
      </c>
      <c r="I154" s="362">
        <v>0</v>
      </c>
      <c r="J154" s="295">
        <v>68</v>
      </c>
      <c r="K154" s="231">
        <v>53</v>
      </c>
      <c r="L154" s="225">
        <v>0</v>
      </c>
      <c r="M154" s="389">
        <v>50</v>
      </c>
      <c r="N154" s="389">
        <v>18</v>
      </c>
      <c r="O154" s="389">
        <v>0</v>
      </c>
      <c r="P154" s="389">
        <v>0</v>
      </c>
      <c r="Q154" s="107">
        <v>35</v>
      </c>
      <c r="R154" s="389">
        <v>13</v>
      </c>
      <c r="S154" s="389">
        <v>23</v>
      </c>
      <c r="T154" s="389">
        <v>6</v>
      </c>
      <c r="U154" s="389">
        <v>23</v>
      </c>
      <c r="V154" s="389">
        <v>3</v>
      </c>
      <c r="W154" s="257">
        <v>42</v>
      </c>
      <c r="X154" s="257">
        <v>23</v>
      </c>
      <c r="Y154" s="34">
        <v>2</v>
      </c>
      <c r="Z154" s="34">
        <v>16</v>
      </c>
      <c r="AA154" s="257">
        <v>10</v>
      </c>
    </row>
    <row r="155" spans="1:27" ht="15.95" customHeight="1" thickBot="1" x14ac:dyDescent="0.3">
      <c r="A155" s="438"/>
      <c r="B155" s="441"/>
      <c r="C155" s="415"/>
      <c r="D155" s="416"/>
      <c r="E155" s="45" t="s">
        <v>234</v>
      </c>
      <c r="F155" s="141">
        <v>0</v>
      </c>
      <c r="G155" s="357">
        <v>0</v>
      </c>
      <c r="H155" s="357">
        <v>0</v>
      </c>
      <c r="I155" s="357">
        <v>0</v>
      </c>
      <c r="J155" s="295">
        <v>90</v>
      </c>
      <c r="K155" s="231">
        <v>0</v>
      </c>
      <c r="L155" s="225">
        <v>0</v>
      </c>
      <c r="M155" s="389">
        <v>68</v>
      </c>
      <c r="N155" s="389">
        <v>22</v>
      </c>
      <c r="O155" s="389">
        <v>0</v>
      </c>
      <c r="P155" s="389">
        <v>0</v>
      </c>
      <c r="Q155" s="107">
        <v>48</v>
      </c>
      <c r="R155" s="389">
        <v>17</v>
      </c>
      <c r="S155" s="389">
        <v>15</v>
      </c>
      <c r="T155" s="389">
        <v>3</v>
      </c>
      <c r="U155" s="389">
        <v>26</v>
      </c>
      <c r="V155" s="389">
        <v>2</v>
      </c>
      <c r="W155" s="257">
        <v>43</v>
      </c>
      <c r="X155" s="257">
        <v>22</v>
      </c>
      <c r="Y155" s="34">
        <v>10</v>
      </c>
      <c r="Z155" s="34">
        <v>155</v>
      </c>
      <c r="AA155" s="257">
        <v>80</v>
      </c>
    </row>
    <row r="156" spans="1:27" ht="17.25" customHeight="1" thickBot="1" x14ac:dyDescent="0.3">
      <c r="A156" s="438"/>
      <c r="B156" s="441"/>
      <c r="C156" s="415"/>
      <c r="D156" s="416"/>
      <c r="E156" s="45" t="s">
        <v>16</v>
      </c>
      <c r="F156" s="141">
        <v>0</v>
      </c>
      <c r="G156" s="357">
        <v>0</v>
      </c>
      <c r="H156" s="357">
        <v>0</v>
      </c>
      <c r="I156" s="357">
        <v>0</v>
      </c>
      <c r="J156" s="295">
        <v>1295</v>
      </c>
      <c r="K156" s="298">
        <v>19</v>
      </c>
      <c r="L156" s="298">
        <v>9</v>
      </c>
      <c r="M156" s="226">
        <v>982</v>
      </c>
      <c r="N156" s="226">
        <v>313</v>
      </c>
      <c r="O156" s="226">
        <v>1</v>
      </c>
      <c r="P156" s="226">
        <v>1</v>
      </c>
      <c r="Q156" s="107">
        <v>778</v>
      </c>
      <c r="R156" s="226">
        <v>210</v>
      </c>
      <c r="S156" s="226">
        <v>833</v>
      </c>
      <c r="T156" s="226">
        <v>240</v>
      </c>
      <c r="U156" s="226">
        <v>481</v>
      </c>
      <c r="V156" s="226">
        <v>40</v>
      </c>
      <c r="W156" s="257">
        <v>40.5</v>
      </c>
      <c r="X156" s="257">
        <v>20.272727272727273</v>
      </c>
      <c r="Y156" s="34">
        <v>21.136363636363637</v>
      </c>
      <c r="Z156" s="34">
        <v>151.59090909090909</v>
      </c>
      <c r="AA156" s="262">
        <v>74.590909090909093</v>
      </c>
    </row>
    <row r="157" spans="1:27" ht="17.25" customHeight="1" thickBot="1" x14ac:dyDescent="0.3">
      <c r="A157" s="439"/>
      <c r="B157" s="442"/>
      <c r="C157" s="417"/>
      <c r="D157" s="418"/>
      <c r="E157" s="114" t="s">
        <v>17</v>
      </c>
      <c r="F157" s="141">
        <v>0</v>
      </c>
      <c r="G157" s="363"/>
      <c r="H157" s="363"/>
      <c r="I157" s="363"/>
      <c r="J157" s="147">
        <v>1453</v>
      </c>
      <c r="K157" s="147">
        <v>72</v>
      </c>
      <c r="L157" s="147">
        <v>9</v>
      </c>
      <c r="M157" s="147">
        <v>1100</v>
      </c>
      <c r="N157" s="147">
        <v>353</v>
      </c>
      <c r="O157" s="147">
        <v>1</v>
      </c>
      <c r="P157" s="147">
        <v>1</v>
      </c>
      <c r="Q157" s="147">
        <v>861</v>
      </c>
      <c r="R157" s="147">
        <v>240</v>
      </c>
      <c r="S157" s="147">
        <v>871</v>
      </c>
      <c r="T157" s="147">
        <v>249</v>
      </c>
      <c r="U157" s="147">
        <v>530</v>
      </c>
      <c r="V157" s="147">
        <v>45</v>
      </c>
      <c r="W157" s="115" t="s">
        <v>167</v>
      </c>
      <c r="X157" s="115" t="s">
        <v>167</v>
      </c>
      <c r="Y157" s="147" t="s">
        <v>167</v>
      </c>
      <c r="Z157" s="147" t="s">
        <v>167</v>
      </c>
      <c r="AA157" s="147" t="s">
        <v>167</v>
      </c>
    </row>
    <row r="158" spans="1:27" ht="15.95" hidden="1" customHeight="1" outlineLevel="1" thickBot="1" x14ac:dyDescent="0.3">
      <c r="A158" s="437">
        <v>4</v>
      </c>
      <c r="B158" s="440" t="s">
        <v>39</v>
      </c>
      <c r="C158" s="428"/>
      <c r="D158" s="460" t="s">
        <v>242</v>
      </c>
      <c r="E158" s="14" t="s">
        <v>15</v>
      </c>
      <c r="F158" s="141">
        <v>0</v>
      </c>
      <c r="G158" s="359"/>
      <c r="H158" s="359"/>
      <c r="I158" s="359"/>
      <c r="J158" s="295"/>
      <c r="K158" s="194"/>
      <c r="L158" s="195"/>
      <c r="M158" s="25"/>
      <c r="N158" s="163"/>
      <c r="O158" s="99"/>
      <c r="P158" s="15"/>
      <c r="Q158" s="107"/>
      <c r="R158" s="15"/>
      <c r="S158" s="99"/>
      <c r="T158" s="15"/>
      <c r="U158" s="99"/>
      <c r="V158" s="15"/>
      <c r="W158" s="249"/>
      <c r="X158" s="239"/>
      <c r="Y158" s="57"/>
      <c r="Z158" s="58"/>
      <c r="AA158" s="282"/>
    </row>
    <row r="159" spans="1:27" ht="15.95" hidden="1" customHeight="1" outlineLevel="1" thickBot="1" x14ac:dyDescent="0.3">
      <c r="A159" s="438"/>
      <c r="B159" s="441"/>
      <c r="C159" s="406"/>
      <c r="D159" s="461"/>
      <c r="E159" s="17" t="s">
        <v>16</v>
      </c>
      <c r="F159" s="141">
        <v>0</v>
      </c>
      <c r="G159" s="351"/>
      <c r="H159" s="351"/>
      <c r="I159" s="351"/>
      <c r="J159" s="295"/>
      <c r="K159" s="183"/>
      <c r="L159" s="186"/>
      <c r="M159" s="51"/>
      <c r="N159" s="164"/>
      <c r="O159" s="61"/>
      <c r="P159" s="60"/>
      <c r="Q159" s="62"/>
      <c r="R159" s="60"/>
      <c r="S159" s="61"/>
      <c r="T159" s="60"/>
      <c r="U159" s="61"/>
      <c r="V159" s="60"/>
      <c r="W159" s="250"/>
      <c r="X159" s="251"/>
      <c r="Y159" s="63"/>
      <c r="Z159" s="64"/>
      <c r="AA159" s="283"/>
    </row>
    <row r="160" spans="1:27" ht="15.95" hidden="1" customHeight="1" outlineLevel="1" thickBot="1" x14ac:dyDescent="0.3">
      <c r="A160" s="438"/>
      <c r="B160" s="441"/>
      <c r="C160" s="407"/>
      <c r="D160" s="462"/>
      <c r="E160" s="19" t="s">
        <v>17</v>
      </c>
      <c r="F160" s="141">
        <v>0</v>
      </c>
      <c r="G160" s="352">
        <v>0</v>
      </c>
      <c r="H160" s="352">
        <v>0</v>
      </c>
      <c r="I160" s="352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0</v>
      </c>
      <c r="Q160" s="19">
        <v>0</v>
      </c>
      <c r="R160" s="19">
        <v>0</v>
      </c>
      <c r="S160" s="19">
        <v>0</v>
      </c>
      <c r="T160" s="19">
        <v>0</v>
      </c>
      <c r="U160" s="19">
        <v>0</v>
      </c>
      <c r="V160" s="19">
        <v>0</v>
      </c>
      <c r="W160" s="248" t="s">
        <v>166</v>
      </c>
      <c r="X160" s="243" t="s">
        <v>166</v>
      </c>
      <c r="Y160" s="19" t="s">
        <v>166</v>
      </c>
      <c r="Z160" s="22" t="s">
        <v>166</v>
      </c>
      <c r="AA160" s="272" t="s">
        <v>166</v>
      </c>
    </row>
    <row r="161" spans="1:27" ht="17.25" hidden="1" customHeight="1" outlineLevel="1" thickBot="1" x14ac:dyDescent="0.3">
      <c r="A161" s="438"/>
      <c r="B161" s="441"/>
      <c r="C161" s="428">
        <v>47</v>
      </c>
      <c r="D161" s="396" t="s">
        <v>40</v>
      </c>
      <c r="E161" s="68" t="s">
        <v>15</v>
      </c>
      <c r="F161" s="141">
        <v>0</v>
      </c>
      <c r="G161" s="359"/>
      <c r="H161" s="359"/>
      <c r="I161" s="359"/>
      <c r="J161" s="295">
        <v>9</v>
      </c>
      <c r="K161" s="194"/>
      <c r="L161" s="195">
        <v>1</v>
      </c>
      <c r="M161" s="25">
        <v>9</v>
      </c>
      <c r="N161" s="163"/>
      <c r="O161" s="99"/>
      <c r="P161" s="15"/>
      <c r="Q161" s="107">
        <v>3</v>
      </c>
      <c r="R161" s="15">
        <v>2</v>
      </c>
      <c r="S161" s="99">
        <v>4</v>
      </c>
      <c r="T161" s="15">
        <v>1</v>
      </c>
      <c r="U161" s="99">
        <v>1</v>
      </c>
      <c r="V161" s="15"/>
      <c r="W161" s="258">
        <v>30</v>
      </c>
      <c r="X161" s="259">
        <v>10</v>
      </c>
      <c r="Y161" s="106">
        <v>2</v>
      </c>
      <c r="Z161" s="123">
        <v>32</v>
      </c>
      <c r="AA161" s="286">
        <v>12</v>
      </c>
    </row>
    <row r="162" spans="1:27" ht="18" hidden="1" customHeight="1" outlineLevel="1" thickBot="1" x14ac:dyDescent="0.3">
      <c r="A162" s="438"/>
      <c r="B162" s="441"/>
      <c r="C162" s="406"/>
      <c r="D162" s="397"/>
      <c r="E162" s="36" t="s">
        <v>16</v>
      </c>
      <c r="F162" s="141">
        <v>0</v>
      </c>
      <c r="G162" s="351"/>
      <c r="H162" s="351"/>
      <c r="I162" s="351"/>
      <c r="J162" s="295">
        <v>112</v>
      </c>
      <c r="K162" s="183"/>
      <c r="L162" s="186">
        <v>1</v>
      </c>
      <c r="M162" s="51">
        <v>90</v>
      </c>
      <c r="N162" s="164">
        <v>22</v>
      </c>
      <c r="O162" s="61"/>
      <c r="P162" s="60"/>
      <c r="Q162" s="62">
        <v>71</v>
      </c>
      <c r="R162" s="60">
        <v>52</v>
      </c>
      <c r="S162" s="61">
        <v>53</v>
      </c>
      <c r="T162" s="60">
        <v>11</v>
      </c>
      <c r="U162" s="61">
        <v>31</v>
      </c>
      <c r="V162" s="60"/>
      <c r="W162" s="260">
        <v>30</v>
      </c>
      <c r="X162" s="261">
        <v>10</v>
      </c>
      <c r="Y162" s="64">
        <v>5</v>
      </c>
      <c r="Z162" s="124">
        <v>160</v>
      </c>
      <c r="AA162" s="283">
        <v>70</v>
      </c>
    </row>
    <row r="163" spans="1:27" ht="20.25" hidden="1" customHeight="1" outlineLevel="1" thickBot="1" x14ac:dyDescent="0.3">
      <c r="A163" s="438"/>
      <c r="B163" s="441"/>
      <c r="C163" s="407"/>
      <c r="D163" s="398"/>
      <c r="E163" s="19" t="s">
        <v>17</v>
      </c>
      <c r="F163" s="141">
        <v>0</v>
      </c>
      <c r="G163" s="352">
        <v>0</v>
      </c>
      <c r="H163" s="352">
        <v>0</v>
      </c>
      <c r="I163" s="352">
        <v>0</v>
      </c>
      <c r="J163" s="19">
        <v>121</v>
      </c>
      <c r="K163" s="19">
        <v>0</v>
      </c>
      <c r="L163" s="19">
        <v>2</v>
      </c>
      <c r="M163" s="19">
        <v>99</v>
      </c>
      <c r="N163" s="19">
        <v>22</v>
      </c>
      <c r="O163" s="19">
        <v>0</v>
      </c>
      <c r="P163" s="19">
        <v>0</v>
      </c>
      <c r="Q163" s="19">
        <v>74</v>
      </c>
      <c r="R163" s="19">
        <v>54</v>
      </c>
      <c r="S163" s="19">
        <v>57</v>
      </c>
      <c r="T163" s="19">
        <v>12</v>
      </c>
      <c r="U163" s="19">
        <v>32</v>
      </c>
      <c r="V163" s="19">
        <v>0</v>
      </c>
      <c r="W163" s="248" t="s">
        <v>166</v>
      </c>
      <c r="X163" s="243" t="s">
        <v>166</v>
      </c>
      <c r="Y163" s="19" t="s">
        <v>166</v>
      </c>
      <c r="Z163" s="22" t="s">
        <v>166</v>
      </c>
      <c r="AA163" s="272" t="s">
        <v>166</v>
      </c>
    </row>
    <row r="164" spans="1:27" ht="15.75" hidden="1" customHeight="1" outlineLevel="1" thickBot="1" x14ac:dyDescent="0.3">
      <c r="A164" s="438"/>
      <c r="B164" s="441"/>
      <c r="C164" s="428">
        <v>48</v>
      </c>
      <c r="D164" s="396" t="s">
        <v>41</v>
      </c>
      <c r="E164" s="68" t="s">
        <v>15</v>
      </c>
      <c r="F164" s="141">
        <v>0</v>
      </c>
      <c r="G164" s="359"/>
      <c r="H164" s="359"/>
      <c r="I164" s="359"/>
      <c r="J164" s="295">
        <v>4</v>
      </c>
      <c r="K164" s="194"/>
      <c r="L164" s="195"/>
      <c r="M164" s="25">
        <v>4</v>
      </c>
      <c r="N164" s="163"/>
      <c r="O164" s="99"/>
      <c r="P164" s="15"/>
      <c r="Q164" s="107">
        <v>1</v>
      </c>
      <c r="R164" s="15"/>
      <c r="S164" s="99">
        <v>1</v>
      </c>
      <c r="T164" s="15"/>
      <c r="U164" s="99"/>
      <c r="V164" s="15"/>
      <c r="W164" s="249">
        <v>38</v>
      </c>
      <c r="X164" s="239">
        <v>14</v>
      </c>
      <c r="Y164" s="57">
        <v>6</v>
      </c>
      <c r="Z164" s="58">
        <v>8</v>
      </c>
      <c r="AA164" s="282">
        <v>7</v>
      </c>
    </row>
    <row r="165" spans="1:27" ht="15.75" hidden="1" customHeight="1" outlineLevel="1" thickBot="1" x14ac:dyDescent="0.3">
      <c r="A165" s="438"/>
      <c r="B165" s="441"/>
      <c r="C165" s="406"/>
      <c r="D165" s="397"/>
      <c r="E165" s="36" t="s">
        <v>16</v>
      </c>
      <c r="F165" s="141">
        <v>0</v>
      </c>
      <c r="G165" s="351"/>
      <c r="H165" s="351"/>
      <c r="I165" s="351"/>
      <c r="J165" s="295">
        <v>36</v>
      </c>
      <c r="K165" s="183"/>
      <c r="L165" s="186"/>
      <c r="M165" s="51">
        <v>32</v>
      </c>
      <c r="N165" s="164">
        <v>4</v>
      </c>
      <c r="O165" s="61"/>
      <c r="P165" s="60"/>
      <c r="Q165" s="62">
        <v>20</v>
      </c>
      <c r="R165" s="60">
        <v>6</v>
      </c>
      <c r="S165" s="61">
        <v>12</v>
      </c>
      <c r="T165" s="60">
        <v>4</v>
      </c>
      <c r="U165" s="61">
        <v>10</v>
      </c>
      <c r="V165" s="60"/>
      <c r="W165" s="250">
        <v>36</v>
      </c>
      <c r="X165" s="251">
        <v>17</v>
      </c>
      <c r="Y165" s="63">
        <v>25</v>
      </c>
      <c r="Z165" s="64">
        <v>175</v>
      </c>
      <c r="AA165" s="283">
        <v>70.5</v>
      </c>
    </row>
    <row r="166" spans="1:27" ht="15" hidden="1" customHeight="1" outlineLevel="1" thickBot="1" x14ac:dyDescent="0.3">
      <c r="A166" s="438"/>
      <c r="B166" s="441"/>
      <c r="C166" s="407"/>
      <c r="D166" s="398"/>
      <c r="E166" s="19" t="s">
        <v>17</v>
      </c>
      <c r="F166" s="141">
        <v>0</v>
      </c>
      <c r="G166" s="352">
        <v>0</v>
      </c>
      <c r="H166" s="352">
        <v>0</v>
      </c>
      <c r="I166" s="352">
        <v>0</v>
      </c>
      <c r="J166" s="19">
        <v>40</v>
      </c>
      <c r="K166" s="19">
        <v>0</v>
      </c>
      <c r="L166" s="19">
        <v>0</v>
      </c>
      <c r="M166" s="19">
        <v>36</v>
      </c>
      <c r="N166" s="19">
        <v>4</v>
      </c>
      <c r="O166" s="19">
        <v>0</v>
      </c>
      <c r="P166" s="19">
        <v>0</v>
      </c>
      <c r="Q166" s="19">
        <v>21</v>
      </c>
      <c r="R166" s="19">
        <v>6</v>
      </c>
      <c r="S166" s="19">
        <v>13</v>
      </c>
      <c r="T166" s="19">
        <v>4</v>
      </c>
      <c r="U166" s="19">
        <v>10</v>
      </c>
      <c r="V166" s="19">
        <v>0</v>
      </c>
      <c r="W166" s="248" t="s">
        <v>166</v>
      </c>
      <c r="X166" s="243" t="s">
        <v>166</v>
      </c>
      <c r="Y166" s="19" t="s">
        <v>166</v>
      </c>
      <c r="Z166" s="22" t="s">
        <v>166</v>
      </c>
      <c r="AA166" s="272" t="s">
        <v>166</v>
      </c>
    </row>
    <row r="167" spans="1:27" ht="17.25" hidden="1" customHeight="1" outlineLevel="1" thickBot="1" x14ac:dyDescent="0.3">
      <c r="A167" s="438"/>
      <c r="B167" s="441"/>
      <c r="C167" s="428">
        <v>49</v>
      </c>
      <c r="D167" s="396" t="s">
        <v>42</v>
      </c>
      <c r="E167" s="68" t="s">
        <v>15</v>
      </c>
      <c r="F167" s="141">
        <v>0</v>
      </c>
      <c r="G167" s="359"/>
      <c r="H167" s="359"/>
      <c r="I167" s="359"/>
      <c r="J167" s="295">
        <v>6</v>
      </c>
      <c r="K167" s="194"/>
      <c r="L167" s="195"/>
      <c r="M167" s="25">
        <v>6</v>
      </c>
      <c r="N167" s="163"/>
      <c r="O167" s="99"/>
      <c r="P167" s="15"/>
      <c r="Q167" s="107">
        <v>4</v>
      </c>
      <c r="R167" s="15"/>
      <c r="S167" s="99">
        <v>6</v>
      </c>
      <c r="T167" s="15">
        <v>1</v>
      </c>
      <c r="U167" s="99">
        <v>4</v>
      </c>
      <c r="V167" s="15"/>
      <c r="W167" s="249">
        <v>35</v>
      </c>
      <c r="X167" s="239">
        <v>19</v>
      </c>
      <c r="Y167" s="57">
        <v>8</v>
      </c>
      <c r="Z167" s="58">
        <v>12</v>
      </c>
      <c r="AA167" s="282">
        <v>9</v>
      </c>
    </row>
    <row r="168" spans="1:27" ht="18" hidden="1" customHeight="1" outlineLevel="1" thickBot="1" x14ac:dyDescent="0.3">
      <c r="A168" s="438"/>
      <c r="B168" s="441"/>
      <c r="C168" s="406"/>
      <c r="D168" s="397"/>
      <c r="E168" s="36" t="s">
        <v>16</v>
      </c>
      <c r="F168" s="141">
        <v>0</v>
      </c>
      <c r="G168" s="351"/>
      <c r="H168" s="351"/>
      <c r="I168" s="351"/>
      <c r="J168" s="295">
        <v>72</v>
      </c>
      <c r="K168" s="183"/>
      <c r="L168" s="186"/>
      <c r="M168" s="51">
        <v>55</v>
      </c>
      <c r="N168" s="164">
        <v>17</v>
      </c>
      <c r="O168" s="61"/>
      <c r="P168" s="60"/>
      <c r="Q168" s="62">
        <v>31</v>
      </c>
      <c r="R168" s="60">
        <v>6</v>
      </c>
      <c r="S168" s="61">
        <v>34</v>
      </c>
      <c r="T168" s="60">
        <v>9</v>
      </c>
      <c r="U168" s="61">
        <v>17</v>
      </c>
      <c r="V168" s="60"/>
      <c r="W168" s="250">
        <v>35</v>
      </c>
      <c r="X168" s="251">
        <v>19</v>
      </c>
      <c r="Y168" s="63">
        <v>5</v>
      </c>
      <c r="Z168" s="64">
        <v>150</v>
      </c>
      <c r="AA168" s="283">
        <v>60</v>
      </c>
    </row>
    <row r="169" spans="1:27" ht="17.25" hidden="1" customHeight="1" outlineLevel="1" thickBot="1" x14ac:dyDescent="0.3">
      <c r="A169" s="438"/>
      <c r="B169" s="441"/>
      <c r="C169" s="407"/>
      <c r="D169" s="397"/>
      <c r="E169" s="19" t="s">
        <v>17</v>
      </c>
      <c r="F169" s="141">
        <v>0</v>
      </c>
      <c r="G169" s="352">
        <v>0</v>
      </c>
      <c r="H169" s="352">
        <v>0</v>
      </c>
      <c r="I169" s="352">
        <v>0</v>
      </c>
      <c r="J169" s="19">
        <v>78</v>
      </c>
      <c r="K169" s="19">
        <v>0</v>
      </c>
      <c r="L169" s="19">
        <v>0</v>
      </c>
      <c r="M169" s="19">
        <v>61</v>
      </c>
      <c r="N169" s="19">
        <v>17</v>
      </c>
      <c r="O169" s="19">
        <v>0</v>
      </c>
      <c r="P169" s="19">
        <v>0</v>
      </c>
      <c r="Q169" s="19">
        <v>35</v>
      </c>
      <c r="R169" s="19">
        <v>6</v>
      </c>
      <c r="S169" s="19">
        <v>40</v>
      </c>
      <c r="T169" s="19">
        <v>10</v>
      </c>
      <c r="U169" s="19">
        <v>21</v>
      </c>
      <c r="V169" s="19">
        <v>0</v>
      </c>
      <c r="W169" s="248" t="s">
        <v>166</v>
      </c>
      <c r="X169" s="243" t="s">
        <v>166</v>
      </c>
      <c r="Y169" s="19" t="s">
        <v>166</v>
      </c>
      <c r="Z169" s="22" t="s">
        <v>166</v>
      </c>
      <c r="AA169" s="272" t="s">
        <v>166</v>
      </c>
    </row>
    <row r="170" spans="1:27" ht="15.95" hidden="1" customHeight="1" outlineLevel="1" thickBot="1" x14ac:dyDescent="0.3">
      <c r="A170" s="438"/>
      <c r="B170" s="441"/>
      <c r="C170" s="428">
        <v>50</v>
      </c>
      <c r="D170" s="396" t="s">
        <v>130</v>
      </c>
      <c r="E170" s="68" t="s">
        <v>15</v>
      </c>
      <c r="F170" s="141">
        <v>0</v>
      </c>
      <c r="G170" s="359"/>
      <c r="H170" s="359"/>
      <c r="I170" s="359"/>
      <c r="J170" s="295">
        <v>17</v>
      </c>
      <c r="K170" s="194"/>
      <c r="L170" s="195">
        <v>1</v>
      </c>
      <c r="M170" s="25">
        <v>14</v>
      </c>
      <c r="N170" s="163">
        <v>3</v>
      </c>
      <c r="O170" s="99"/>
      <c r="P170" s="15"/>
      <c r="Q170" s="107">
        <v>5</v>
      </c>
      <c r="R170" s="15">
        <v>1</v>
      </c>
      <c r="S170" s="99">
        <v>3</v>
      </c>
      <c r="T170" s="15">
        <v>1</v>
      </c>
      <c r="U170" s="99">
        <v>4</v>
      </c>
      <c r="V170" s="15"/>
      <c r="W170" s="258">
        <v>33.5</v>
      </c>
      <c r="X170" s="259">
        <v>12.3</v>
      </c>
      <c r="Y170" s="106">
        <v>4</v>
      </c>
      <c r="Z170" s="123">
        <v>12</v>
      </c>
      <c r="AA170" s="286">
        <v>7.8</v>
      </c>
    </row>
    <row r="171" spans="1:27" ht="15.95" hidden="1" customHeight="1" outlineLevel="1" thickBot="1" x14ac:dyDescent="0.3">
      <c r="A171" s="438"/>
      <c r="B171" s="441"/>
      <c r="C171" s="406"/>
      <c r="D171" s="397"/>
      <c r="E171" s="36" t="s">
        <v>16</v>
      </c>
      <c r="F171" s="141">
        <v>0</v>
      </c>
      <c r="G171" s="351"/>
      <c r="H171" s="351"/>
      <c r="I171" s="351"/>
      <c r="J171" s="295">
        <v>64</v>
      </c>
      <c r="K171" s="183"/>
      <c r="L171" s="186">
        <v>7</v>
      </c>
      <c r="M171" s="51">
        <v>54</v>
      </c>
      <c r="N171" s="164">
        <v>10</v>
      </c>
      <c r="O171" s="61"/>
      <c r="P171" s="60"/>
      <c r="Q171" s="62">
        <v>29</v>
      </c>
      <c r="R171" s="60">
        <v>5</v>
      </c>
      <c r="S171" s="61">
        <v>13</v>
      </c>
      <c r="T171" s="60">
        <v>4</v>
      </c>
      <c r="U171" s="61">
        <v>15</v>
      </c>
      <c r="V171" s="60">
        <v>1</v>
      </c>
      <c r="W171" s="260">
        <v>34.5</v>
      </c>
      <c r="X171" s="261">
        <v>14.9</v>
      </c>
      <c r="Y171" s="64">
        <v>10</v>
      </c>
      <c r="Z171" s="124">
        <v>160</v>
      </c>
      <c r="AA171" s="283">
        <v>85.5</v>
      </c>
    </row>
    <row r="172" spans="1:27" ht="18.75" hidden="1" customHeight="1" outlineLevel="1" thickBot="1" x14ac:dyDescent="0.3">
      <c r="A172" s="438"/>
      <c r="B172" s="441"/>
      <c r="C172" s="407"/>
      <c r="D172" s="397"/>
      <c r="E172" s="19" t="s">
        <v>17</v>
      </c>
      <c r="F172" s="141">
        <v>0</v>
      </c>
      <c r="G172" s="352">
        <v>0</v>
      </c>
      <c r="H172" s="352">
        <v>0</v>
      </c>
      <c r="I172" s="352">
        <v>0</v>
      </c>
      <c r="J172" s="19">
        <v>81</v>
      </c>
      <c r="K172" s="19">
        <v>0</v>
      </c>
      <c r="L172" s="19">
        <v>8</v>
      </c>
      <c r="M172" s="19">
        <v>68</v>
      </c>
      <c r="N172" s="19">
        <v>13</v>
      </c>
      <c r="O172" s="19">
        <v>0</v>
      </c>
      <c r="P172" s="19">
        <v>0</v>
      </c>
      <c r="Q172" s="62">
        <v>34</v>
      </c>
      <c r="R172" s="19">
        <v>6</v>
      </c>
      <c r="S172" s="19">
        <v>16</v>
      </c>
      <c r="T172" s="19">
        <v>5</v>
      </c>
      <c r="U172" s="19">
        <v>19</v>
      </c>
      <c r="V172" s="19">
        <v>1</v>
      </c>
      <c r="W172" s="248" t="s">
        <v>166</v>
      </c>
      <c r="X172" s="243" t="s">
        <v>166</v>
      </c>
      <c r="Y172" s="19" t="s">
        <v>166</v>
      </c>
      <c r="Z172" s="22" t="s">
        <v>166</v>
      </c>
      <c r="AA172" s="272" t="s">
        <v>166</v>
      </c>
    </row>
    <row r="173" spans="1:27" ht="15.95" customHeight="1" collapsed="1" thickBot="1" x14ac:dyDescent="0.3">
      <c r="A173" s="438"/>
      <c r="B173" s="441"/>
      <c r="C173" s="413" t="s">
        <v>138</v>
      </c>
      <c r="D173" s="414"/>
      <c r="E173" s="53" t="s">
        <v>15</v>
      </c>
      <c r="F173" s="141">
        <v>0</v>
      </c>
      <c r="G173" s="364">
        <v>0</v>
      </c>
      <c r="H173" s="364">
        <v>0</v>
      </c>
      <c r="I173" s="364">
        <v>0</v>
      </c>
      <c r="J173" s="295">
        <v>36</v>
      </c>
      <c r="K173" s="231">
        <v>0</v>
      </c>
      <c r="L173" s="225">
        <v>2</v>
      </c>
      <c r="M173" s="389">
        <v>33</v>
      </c>
      <c r="N173" s="389">
        <v>3</v>
      </c>
      <c r="O173" s="389">
        <v>0</v>
      </c>
      <c r="P173" s="389">
        <v>0</v>
      </c>
      <c r="Q173" s="62">
        <v>13</v>
      </c>
      <c r="R173" s="389">
        <v>3</v>
      </c>
      <c r="S173" s="389">
        <v>14</v>
      </c>
      <c r="T173" s="389">
        <v>3</v>
      </c>
      <c r="U173" s="389">
        <v>9</v>
      </c>
      <c r="V173" s="389">
        <v>0</v>
      </c>
      <c r="W173" s="257">
        <v>34.125</v>
      </c>
      <c r="X173" s="257">
        <v>13.824999999999999</v>
      </c>
      <c r="Y173" s="34">
        <v>5</v>
      </c>
      <c r="Z173" s="34">
        <v>16</v>
      </c>
      <c r="AA173" s="257">
        <v>8.9499999999999993</v>
      </c>
    </row>
    <row r="174" spans="1:27" ht="18" customHeight="1" thickBot="1" x14ac:dyDescent="0.3">
      <c r="A174" s="438"/>
      <c r="B174" s="441"/>
      <c r="C174" s="415"/>
      <c r="D174" s="416"/>
      <c r="E174" s="45" t="s">
        <v>16</v>
      </c>
      <c r="F174" s="141">
        <v>0</v>
      </c>
      <c r="G174" s="364">
        <v>0</v>
      </c>
      <c r="H174" s="364">
        <v>0</v>
      </c>
      <c r="I174" s="364">
        <v>0</v>
      </c>
      <c r="J174" s="295">
        <v>284</v>
      </c>
      <c r="K174" s="231">
        <v>0</v>
      </c>
      <c r="L174" s="225">
        <v>8</v>
      </c>
      <c r="M174" s="389">
        <v>231</v>
      </c>
      <c r="N174" s="389">
        <v>53</v>
      </c>
      <c r="O174" s="389">
        <v>0</v>
      </c>
      <c r="P174" s="389">
        <v>0</v>
      </c>
      <c r="Q174" s="62">
        <v>151</v>
      </c>
      <c r="R174" s="389">
        <v>69</v>
      </c>
      <c r="S174" s="389">
        <v>112</v>
      </c>
      <c r="T174" s="389">
        <v>28</v>
      </c>
      <c r="U174" s="389">
        <v>73</v>
      </c>
      <c r="V174" s="389">
        <v>1</v>
      </c>
      <c r="W174" s="257">
        <v>33.875</v>
      </c>
      <c r="X174" s="257">
        <v>15.225</v>
      </c>
      <c r="Y174" s="34">
        <v>11.25</v>
      </c>
      <c r="Z174" s="34">
        <v>161.25</v>
      </c>
      <c r="AA174" s="257">
        <v>71.5</v>
      </c>
    </row>
    <row r="175" spans="1:27" ht="18" customHeight="1" thickBot="1" x14ac:dyDescent="0.3">
      <c r="A175" s="439"/>
      <c r="B175" s="442"/>
      <c r="C175" s="417"/>
      <c r="D175" s="418"/>
      <c r="E175" s="114" t="s">
        <v>17</v>
      </c>
      <c r="F175" s="141">
        <v>0</v>
      </c>
      <c r="G175" s="363">
        <v>0</v>
      </c>
      <c r="H175" s="363">
        <v>0</v>
      </c>
      <c r="I175" s="363">
        <v>0</v>
      </c>
      <c r="J175" s="114">
        <v>320</v>
      </c>
      <c r="K175" s="138">
        <v>0</v>
      </c>
      <c r="L175" s="138">
        <v>10</v>
      </c>
      <c r="M175" s="138">
        <v>264</v>
      </c>
      <c r="N175" s="138">
        <v>56</v>
      </c>
      <c r="O175" s="138">
        <v>0</v>
      </c>
      <c r="P175" s="138">
        <v>0</v>
      </c>
      <c r="Q175" s="138">
        <v>164</v>
      </c>
      <c r="R175" s="138">
        <v>72</v>
      </c>
      <c r="S175" s="138">
        <v>126</v>
      </c>
      <c r="T175" s="138">
        <v>31</v>
      </c>
      <c r="U175" s="138">
        <v>82</v>
      </c>
      <c r="V175" s="138">
        <v>1</v>
      </c>
      <c r="W175" s="115" t="s">
        <v>167</v>
      </c>
      <c r="X175" s="115" t="s">
        <v>167</v>
      </c>
      <c r="Y175" s="115" t="s">
        <v>167</v>
      </c>
      <c r="Z175" s="116" t="s">
        <v>167</v>
      </c>
      <c r="AA175" s="271" t="s">
        <v>167</v>
      </c>
    </row>
    <row r="176" spans="1:27" ht="17.25" hidden="1" customHeight="1" outlineLevel="1" thickBot="1" x14ac:dyDescent="0.3">
      <c r="A176" s="437">
        <v>5</v>
      </c>
      <c r="B176" s="440" t="s">
        <v>82</v>
      </c>
      <c r="C176" s="428">
        <v>51</v>
      </c>
      <c r="D176" s="427" t="s">
        <v>83</v>
      </c>
      <c r="E176" s="68" t="s">
        <v>15</v>
      </c>
      <c r="F176" s="141">
        <v>25</v>
      </c>
      <c r="G176" s="359">
        <v>24</v>
      </c>
      <c r="H176" s="359">
        <v>1</v>
      </c>
      <c r="I176" s="359"/>
      <c r="J176" s="295">
        <v>43</v>
      </c>
      <c r="K176" s="194">
        <v>37</v>
      </c>
      <c r="L176" s="195"/>
      <c r="M176" s="25">
        <v>38</v>
      </c>
      <c r="N176" s="163">
        <v>5</v>
      </c>
      <c r="O176" s="99"/>
      <c r="P176" s="15"/>
      <c r="Q176" s="107">
        <v>19</v>
      </c>
      <c r="R176" s="15">
        <v>21</v>
      </c>
      <c r="S176" s="99">
        <v>39</v>
      </c>
      <c r="T176" s="15">
        <v>12</v>
      </c>
      <c r="U176" s="99">
        <v>17</v>
      </c>
      <c r="V176" s="15">
        <v>1</v>
      </c>
      <c r="W176" s="245">
        <v>38</v>
      </c>
      <c r="X176" s="245">
        <v>12</v>
      </c>
      <c r="Y176" s="309">
        <v>5.333333333333333</v>
      </c>
      <c r="Z176" s="310">
        <v>12</v>
      </c>
      <c r="AA176" s="282">
        <v>9.4333333333333336</v>
      </c>
    </row>
    <row r="177" spans="1:27" ht="15.95" hidden="1" customHeight="1" outlineLevel="1" thickBot="1" x14ac:dyDescent="0.3">
      <c r="A177" s="438"/>
      <c r="B177" s="441"/>
      <c r="C177" s="406"/>
      <c r="D177" s="397"/>
      <c r="E177" s="36" t="s">
        <v>16</v>
      </c>
      <c r="F177" s="141">
        <v>0</v>
      </c>
      <c r="G177" s="351"/>
      <c r="H177" s="351"/>
      <c r="I177" s="351"/>
      <c r="J177" s="295">
        <v>83</v>
      </c>
      <c r="K177" s="183">
        <v>5</v>
      </c>
      <c r="L177" s="186"/>
      <c r="M177" s="51">
        <v>72</v>
      </c>
      <c r="N177" s="164">
        <v>11</v>
      </c>
      <c r="O177" s="61"/>
      <c r="P177" s="60"/>
      <c r="Q177" s="62">
        <v>51</v>
      </c>
      <c r="R177" s="60">
        <v>55</v>
      </c>
      <c r="S177" s="61">
        <v>65</v>
      </c>
      <c r="T177" s="60">
        <v>23</v>
      </c>
      <c r="U177" s="61">
        <v>26</v>
      </c>
      <c r="V177" s="60">
        <v>1</v>
      </c>
      <c r="W177" s="250">
        <v>37</v>
      </c>
      <c r="X177" s="251">
        <v>12</v>
      </c>
      <c r="Y177" s="311">
        <v>5</v>
      </c>
      <c r="Z177" s="312">
        <v>300</v>
      </c>
      <c r="AA177" s="283">
        <v>86.9</v>
      </c>
    </row>
    <row r="178" spans="1:27" ht="19.5" hidden="1" customHeight="1" outlineLevel="1" thickBot="1" x14ac:dyDescent="0.3">
      <c r="A178" s="438"/>
      <c r="B178" s="441"/>
      <c r="C178" s="407"/>
      <c r="D178" s="398"/>
      <c r="E178" s="19" t="s">
        <v>17</v>
      </c>
      <c r="F178" s="141">
        <v>25</v>
      </c>
      <c r="G178" s="352">
        <v>24</v>
      </c>
      <c r="H178" s="352">
        <v>1</v>
      </c>
      <c r="I178" s="352">
        <v>0</v>
      </c>
      <c r="J178" s="19">
        <v>126</v>
      </c>
      <c r="K178" s="19">
        <v>42</v>
      </c>
      <c r="L178" s="19">
        <v>0</v>
      </c>
      <c r="M178" s="19">
        <v>110</v>
      </c>
      <c r="N178" s="19">
        <v>16</v>
      </c>
      <c r="O178" s="19">
        <v>0</v>
      </c>
      <c r="P178" s="19">
        <v>0</v>
      </c>
      <c r="Q178" s="19">
        <v>70</v>
      </c>
      <c r="R178" s="19">
        <v>76</v>
      </c>
      <c r="S178" s="19">
        <v>104</v>
      </c>
      <c r="T178" s="19">
        <v>35</v>
      </c>
      <c r="U178" s="19">
        <v>43</v>
      </c>
      <c r="V178" s="19">
        <v>2</v>
      </c>
      <c r="W178" s="248" t="s">
        <v>166</v>
      </c>
      <c r="X178" s="243" t="s">
        <v>166</v>
      </c>
      <c r="Y178" s="19" t="s">
        <v>166</v>
      </c>
      <c r="Z178" s="22" t="s">
        <v>166</v>
      </c>
      <c r="AA178" s="272" t="s">
        <v>166</v>
      </c>
    </row>
    <row r="179" spans="1:27" ht="15.95" hidden="1" customHeight="1" outlineLevel="1" thickBot="1" x14ac:dyDescent="0.3">
      <c r="A179" s="438"/>
      <c r="B179" s="441"/>
      <c r="C179" s="428">
        <v>52</v>
      </c>
      <c r="D179" s="396" t="s">
        <v>84</v>
      </c>
      <c r="E179" s="68" t="s">
        <v>15</v>
      </c>
      <c r="F179" s="141">
        <v>4</v>
      </c>
      <c r="G179" s="359">
        <v>4</v>
      </c>
      <c r="H179" s="359"/>
      <c r="I179" s="359"/>
      <c r="J179" s="295">
        <v>6</v>
      </c>
      <c r="K179" s="194">
        <v>4</v>
      </c>
      <c r="L179" s="195"/>
      <c r="M179" s="25">
        <v>6</v>
      </c>
      <c r="N179" s="163"/>
      <c r="O179" s="99"/>
      <c r="P179" s="15"/>
      <c r="Q179" s="107"/>
      <c r="R179" s="15"/>
      <c r="S179" s="99">
        <v>4</v>
      </c>
      <c r="T179" s="15"/>
      <c r="U179" s="99"/>
      <c r="V179" s="15"/>
      <c r="W179" s="249">
        <v>31</v>
      </c>
      <c r="X179" s="239">
        <v>9</v>
      </c>
      <c r="Y179" s="57">
        <v>7</v>
      </c>
      <c r="Z179" s="58">
        <v>7</v>
      </c>
      <c r="AA179" s="282">
        <v>7</v>
      </c>
    </row>
    <row r="180" spans="1:27" ht="15.95" hidden="1" customHeight="1" outlineLevel="1" thickBot="1" x14ac:dyDescent="0.3">
      <c r="A180" s="438"/>
      <c r="B180" s="441"/>
      <c r="C180" s="406"/>
      <c r="D180" s="397"/>
      <c r="E180" s="36" t="s">
        <v>16</v>
      </c>
      <c r="F180" s="141">
        <v>0</v>
      </c>
      <c r="G180" s="351"/>
      <c r="H180" s="351"/>
      <c r="I180" s="351"/>
      <c r="J180" s="295">
        <v>78</v>
      </c>
      <c r="K180" s="183">
        <v>19</v>
      </c>
      <c r="L180" s="186"/>
      <c r="M180" s="51">
        <v>74</v>
      </c>
      <c r="N180" s="164">
        <v>4</v>
      </c>
      <c r="O180" s="61"/>
      <c r="P180" s="60"/>
      <c r="Q180" s="62">
        <v>12</v>
      </c>
      <c r="R180" s="60">
        <v>5</v>
      </c>
      <c r="S180" s="61">
        <v>39</v>
      </c>
      <c r="T180" s="60">
        <v>1</v>
      </c>
      <c r="U180" s="61">
        <v>7</v>
      </c>
      <c r="V180" s="60"/>
      <c r="W180" s="250">
        <v>32</v>
      </c>
      <c r="X180" s="251">
        <v>11</v>
      </c>
      <c r="Y180" s="63">
        <v>5</v>
      </c>
      <c r="Z180" s="64">
        <v>115</v>
      </c>
      <c r="AA180" s="283">
        <v>48</v>
      </c>
    </row>
    <row r="181" spans="1:27" ht="16.5" hidden="1" customHeight="1" outlineLevel="1" thickBot="1" x14ac:dyDescent="0.3">
      <c r="A181" s="438"/>
      <c r="B181" s="441"/>
      <c r="C181" s="407"/>
      <c r="D181" s="398"/>
      <c r="E181" s="19" t="s">
        <v>17</v>
      </c>
      <c r="F181" s="141">
        <v>4</v>
      </c>
      <c r="G181" s="352">
        <v>4</v>
      </c>
      <c r="H181" s="352">
        <v>0</v>
      </c>
      <c r="I181" s="352">
        <v>0</v>
      </c>
      <c r="J181" s="19">
        <v>84</v>
      </c>
      <c r="K181" s="19">
        <v>23</v>
      </c>
      <c r="L181" s="19">
        <v>0</v>
      </c>
      <c r="M181" s="19">
        <v>80</v>
      </c>
      <c r="N181" s="19">
        <v>4</v>
      </c>
      <c r="O181" s="19">
        <v>0</v>
      </c>
      <c r="P181" s="19">
        <v>0</v>
      </c>
      <c r="Q181" s="19">
        <v>12</v>
      </c>
      <c r="R181" s="19">
        <v>5</v>
      </c>
      <c r="S181" s="19">
        <v>43</v>
      </c>
      <c r="T181" s="19">
        <v>1</v>
      </c>
      <c r="U181" s="19">
        <v>7</v>
      </c>
      <c r="V181" s="19">
        <v>0</v>
      </c>
      <c r="W181" s="248" t="s">
        <v>166</v>
      </c>
      <c r="X181" s="243" t="s">
        <v>166</v>
      </c>
      <c r="Y181" s="19" t="s">
        <v>166</v>
      </c>
      <c r="Z181" s="22" t="s">
        <v>166</v>
      </c>
      <c r="AA181" s="272" t="s">
        <v>166</v>
      </c>
    </row>
    <row r="182" spans="1:27" ht="15.95" hidden="1" customHeight="1" outlineLevel="1" thickBot="1" x14ac:dyDescent="0.3">
      <c r="A182" s="438"/>
      <c r="B182" s="441"/>
      <c r="C182" s="428">
        <v>53</v>
      </c>
      <c r="D182" s="396" t="s">
        <v>85</v>
      </c>
      <c r="E182" s="68" t="s">
        <v>15</v>
      </c>
      <c r="F182" s="141">
        <v>0</v>
      </c>
      <c r="G182" s="359"/>
      <c r="H182" s="359"/>
      <c r="I182" s="359"/>
      <c r="J182" s="295"/>
      <c r="K182" s="194"/>
      <c r="L182" s="195"/>
      <c r="M182" s="25"/>
      <c r="N182" s="163"/>
      <c r="O182" s="99"/>
      <c r="P182" s="15"/>
      <c r="Q182" s="107"/>
      <c r="R182" s="15"/>
      <c r="S182" s="99"/>
      <c r="T182" s="15"/>
      <c r="U182" s="99"/>
      <c r="V182" s="15"/>
      <c r="W182" s="258"/>
      <c r="X182" s="259"/>
      <c r="Y182" s="106"/>
      <c r="Z182" s="123"/>
      <c r="AA182" s="286"/>
    </row>
    <row r="183" spans="1:27" ht="15.95" hidden="1" customHeight="1" outlineLevel="1" thickBot="1" x14ac:dyDescent="0.3">
      <c r="A183" s="438"/>
      <c r="B183" s="441"/>
      <c r="C183" s="406"/>
      <c r="D183" s="397"/>
      <c r="E183" s="36" t="s">
        <v>16</v>
      </c>
      <c r="F183" s="141">
        <v>0</v>
      </c>
      <c r="G183" s="351"/>
      <c r="H183" s="351"/>
      <c r="I183" s="351"/>
      <c r="J183" s="295">
        <v>41</v>
      </c>
      <c r="K183" s="183"/>
      <c r="L183" s="186"/>
      <c r="M183" s="51">
        <v>36</v>
      </c>
      <c r="N183" s="164">
        <v>5</v>
      </c>
      <c r="O183" s="61"/>
      <c r="P183" s="60"/>
      <c r="Q183" s="62">
        <v>9</v>
      </c>
      <c r="R183" s="60">
        <v>4</v>
      </c>
      <c r="S183" s="61">
        <v>26</v>
      </c>
      <c r="T183" s="60">
        <v>2</v>
      </c>
      <c r="U183" s="61">
        <v>3</v>
      </c>
      <c r="V183" s="60">
        <v>5</v>
      </c>
      <c r="W183" s="260">
        <v>33</v>
      </c>
      <c r="X183" s="261">
        <v>16</v>
      </c>
      <c r="Y183" s="64">
        <v>5</v>
      </c>
      <c r="Z183" s="124">
        <v>160</v>
      </c>
      <c r="AA183" s="283">
        <v>70</v>
      </c>
    </row>
    <row r="184" spans="1:27" ht="15.95" hidden="1" customHeight="1" outlineLevel="1" thickBot="1" x14ac:dyDescent="0.3">
      <c r="A184" s="438"/>
      <c r="B184" s="441"/>
      <c r="C184" s="407"/>
      <c r="D184" s="398"/>
      <c r="E184" s="19" t="s">
        <v>17</v>
      </c>
      <c r="F184" s="141">
        <v>0</v>
      </c>
      <c r="G184" s="352">
        <v>0</v>
      </c>
      <c r="H184" s="352">
        <v>0</v>
      </c>
      <c r="I184" s="352">
        <v>0</v>
      </c>
      <c r="J184" s="19">
        <v>41</v>
      </c>
      <c r="K184" s="19">
        <v>0</v>
      </c>
      <c r="L184" s="19">
        <v>0</v>
      </c>
      <c r="M184" s="19">
        <v>36</v>
      </c>
      <c r="N184" s="19">
        <v>5</v>
      </c>
      <c r="O184" s="19">
        <v>0</v>
      </c>
      <c r="P184" s="19">
        <v>0</v>
      </c>
      <c r="Q184" s="19">
        <v>9</v>
      </c>
      <c r="R184" s="19">
        <v>4</v>
      </c>
      <c r="S184" s="19">
        <v>26</v>
      </c>
      <c r="T184" s="19">
        <v>2</v>
      </c>
      <c r="U184" s="19">
        <v>3</v>
      </c>
      <c r="V184" s="19">
        <v>5</v>
      </c>
      <c r="W184" s="248" t="s">
        <v>166</v>
      </c>
      <c r="X184" s="243" t="s">
        <v>166</v>
      </c>
      <c r="Y184" s="19" t="s">
        <v>166</v>
      </c>
      <c r="Z184" s="22" t="s">
        <v>166</v>
      </c>
      <c r="AA184" s="272" t="s">
        <v>166</v>
      </c>
    </row>
    <row r="185" spans="1:27" ht="15.95" hidden="1" customHeight="1" outlineLevel="1" thickBot="1" x14ac:dyDescent="0.3">
      <c r="A185" s="438"/>
      <c r="B185" s="441"/>
      <c r="C185" s="428">
        <v>54</v>
      </c>
      <c r="D185" s="396" t="s">
        <v>86</v>
      </c>
      <c r="E185" s="68" t="s">
        <v>15</v>
      </c>
      <c r="F185" s="141">
        <v>0</v>
      </c>
      <c r="G185" s="359"/>
      <c r="H185" s="359"/>
      <c r="I185" s="359"/>
      <c r="J185" s="295"/>
      <c r="K185" s="194"/>
      <c r="L185" s="195"/>
      <c r="M185" s="25"/>
      <c r="N185" s="163"/>
      <c r="O185" s="99"/>
      <c r="P185" s="15"/>
      <c r="Q185" s="107"/>
      <c r="R185" s="15"/>
      <c r="S185" s="99"/>
      <c r="T185" s="15"/>
      <c r="U185" s="99"/>
      <c r="V185" s="15"/>
      <c r="W185" s="258"/>
      <c r="X185" s="259"/>
      <c r="Y185" s="106"/>
      <c r="Z185" s="123"/>
      <c r="AA185" s="286"/>
    </row>
    <row r="186" spans="1:27" ht="15.95" hidden="1" customHeight="1" outlineLevel="1" thickBot="1" x14ac:dyDescent="0.3">
      <c r="A186" s="438"/>
      <c r="B186" s="441"/>
      <c r="C186" s="406"/>
      <c r="D186" s="397"/>
      <c r="E186" s="36" t="s">
        <v>16</v>
      </c>
      <c r="F186" s="141">
        <v>0</v>
      </c>
      <c r="G186" s="351"/>
      <c r="H186" s="351"/>
      <c r="I186" s="351"/>
      <c r="J186" s="295">
        <v>46</v>
      </c>
      <c r="K186" s="183"/>
      <c r="L186" s="186"/>
      <c r="M186" s="51">
        <v>39</v>
      </c>
      <c r="N186" s="164">
        <v>7</v>
      </c>
      <c r="O186" s="61"/>
      <c r="P186" s="60"/>
      <c r="Q186" s="62">
        <v>14</v>
      </c>
      <c r="R186" s="60">
        <v>17</v>
      </c>
      <c r="S186" s="61">
        <v>15</v>
      </c>
      <c r="T186" s="60">
        <v>8</v>
      </c>
      <c r="U186" s="61">
        <v>4</v>
      </c>
      <c r="V186" s="60"/>
      <c r="W186" s="260">
        <v>38.1</v>
      </c>
      <c r="X186" s="261">
        <v>16.7</v>
      </c>
      <c r="Y186" s="64">
        <v>10</v>
      </c>
      <c r="Z186" s="124">
        <v>200</v>
      </c>
      <c r="AA186" s="283">
        <v>65.5</v>
      </c>
    </row>
    <row r="187" spans="1:27" ht="15.95" hidden="1" customHeight="1" outlineLevel="1" thickBot="1" x14ac:dyDescent="0.3">
      <c r="A187" s="438"/>
      <c r="B187" s="441"/>
      <c r="C187" s="407"/>
      <c r="D187" s="397"/>
      <c r="E187" s="19" t="s">
        <v>17</v>
      </c>
      <c r="F187" s="141">
        <v>0</v>
      </c>
      <c r="G187" s="352">
        <v>0</v>
      </c>
      <c r="H187" s="352">
        <v>0</v>
      </c>
      <c r="I187" s="352">
        <v>0</v>
      </c>
      <c r="J187" s="19">
        <v>46</v>
      </c>
      <c r="K187" s="19">
        <v>0</v>
      </c>
      <c r="L187" s="19">
        <v>0</v>
      </c>
      <c r="M187" s="19">
        <v>39</v>
      </c>
      <c r="N187" s="19">
        <v>7</v>
      </c>
      <c r="O187" s="19">
        <v>0</v>
      </c>
      <c r="P187" s="19">
        <v>0</v>
      </c>
      <c r="Q187" s="19">
        <v>14</v>
      </c>
      <c r="R187" s="19">
        <v>17</v>
      </c>
      <c r="S187" s="19">
        <v>15</v>
      </c>
      <c r="T187" s="19">
        <v>8</v>
      </c>
      <c r="U187" s="19">
        <v>4</v>
      </c>
      <c r="V187" s="19">
        <v>0</v>
      </c>
      <c r="W187" s="248" t="s">
        <v>166</v>
      </c>
      <c r="X187" s="243" t="s">
        <v>166</v>
      </c>
      <c r="Y187" s="19" t="s">
        <v>166</v>
      </c>
      <c r="Z187" s="22" t="s">
        <v>166</v>
      </c>
      <c r="AA187" s="272" t="s">
        <v>166</v>
      </c>
    </row>
    <row r="188" spans="1:27" ht="15.95" hidden="1" customHeight="1" outlineLevel="1" thickBot="1" x14ac:dyDescent="0.3">
      <c r="A188" s="438"/>
      <c r="B188" s="441"/>
      <c r="C188" s="428">
        <v>55</v>
      </c>
      <c r="D188" s="396" t="s">
        <v>189</v>
      </c>
      <c r="E188" s="68" t="s">
        <v>15</v>
      </c>
      <c r="F188" s="141">
        <v>0</v>
      </c>
      <c r="G188" s="359"/>
      <c r="H188" s="359"/>
      <c r="I188" s="359"/>
      <c r="J188" s="295"/>
      <c r="K188" s="194"/>
      <c r="L188" s="195"/>
      <c r="M188" s="25"/>
      <c r="N188" s="163"/>
      <c r="O188" s="99"/>
      <c r="P188" s="15"/>
      <c r="Q188" s="107"/>
      <c r="R188" s="15"/>
      <c r="S188" s="99"/>
      <c r="T188" s="15"/>
      <c r="U188" s="99"/>
      <c r="V188" s="15"/>
      <c r="W188" s="258"/>
      <c r="X188" s="259"/>
      <c r="Y188" s="106"/>
      <c r="Z188" s="123"/>
      <c r="AA188" s="286"/>
    </row>
    <row r="189" spans="1:27" ht="15.95" hidden="1" customHeight="1" outlineLevel="1" thickBot="1" x14ac:dyDescent="0.3">
      <c r="A189" s="438"/>
      <c r="B189" s="441"/>
      <c r="C189" s="406"/>
      <c r="D189" s="397"/>
      <c r="E189" s="36" t="s">
        <v>16</v>
      </c>
      <c r="F189" s="141">
        <v>0</v>
      </c>
      <c r="G189" s="351"/>
      <c r="H189" s="351"/>
      <c r="I189" s="351"/>
      <c r="J189" s="295">
        <v>27</v>
      </c>
      <c r="K189" s="183"/>
      <c r="L189" s="186"/>
      <c r="M189" s="51">
        <v>23</v>
      </c>
      <c r="N189" s="164">
        <v>4</v>
      </c>
      <c r="O189" s="61">
        <v>1</v>
      </c>
      <c r="P189" s="60"/>
      <c r="Q189" s="62">
        <v>13</v>
      </c>
      <c r="R189" s="60"/>
      <c r="S189" s="61">
        <v>19</v>
      </c>
      <c r="T189" s="60">
        <v>4</v>
      </c>
      <c r="U189" s="61">
        <v>11</v>
      </c>
      <c r="V189" s="60"/>
      <c r="W189" s="260">
        <v>34</v>
      </c>
      <c r="X189" s="261">
        <v>11</v>
      </c>
      <c r="Y189" s="64">
        <v>5</v>
      </c>
      <c r="Z189" s="124">
        <v>125</v>
      </c>
      <c r="AA189" s="283">
        <v>47</v>
      </c>
    </row>
    <row r="190" spans="1:27" ht="15.95" hidden="1" customHeight="1" outlineLevel="1" thickBot="1" x14ac:dyDescent="0.3">
      <c r="A190" s="438"/>
      <c r="B190" s="441"/>
      <c r="C190" s="407"/>
      <c r="D190" s="397"/>
      <c r="E190" s="19" t="s">
        <v>17</v>
      </c>
      <c r="F190" s="141">
        <v>0</v>
      </c>
      <c r="G190" s="352">
        <v>0</v>
      </c>
      <c r="H190" s="352">
        <v>0</v>
      </c>
      <c r="I190" s="352">
        <v>0</v>
      </c>
      <c r="J190" s="19">
        <v>27</v>
      </c>
      <c r="K190" s="19">
        <v>0</v>
      </c>
      <c r="L190" s="19">
        <v>0</v>
      </c>
      <c r="M190" s="19">
        <v>23</v>
      </c>
      <c r="N190" s="19">
        <v>4</v>
      </c>
      <c r="O190" s="19">
        <v>1</v>
      </c>
      <c r="P190" s="19">
        <v>0</v>
      </c>
      <c r="Q190" s="19">
        <v>13</v>
      </c>
      <c r="R190" s="19">
        <v>0</v>
      </c>
      <c r="S190" s="19">
        <v>19</v>
      </c>
      <c r="T190" s="19">
        <v>4</v>
      </c>
      <c r="U190" s="19">
        <v>11</v>
      </c>
      <c r="V190" s="19">
        <v>0</v>
      </c>
      <c r="W190" s="248" t="s">
        <v>166</v>
      </c>
      <c r="X190" s="243" t="s">
        <v>166</v>
      </c>
      <c r="Y190" s="19" t="s">
        <v>166</v>
      </c>
      <c r="Z190" s="22" t="s">
        <v>166</v>
      </c>
      <c r="AA190" s="272" t="s">
        <v>166</v>
      </c>
    </row>
    <row r="191" spans="1:27" ht="15.95" customHeight="1" collapsed="1" thickBot="1" x14ac:dyDescent="0.3">
      <c r="A191" s="438"/>
      <c r="B191" s="441"/>
      <c r="C191" s="399" t="s">
        <v>139</v>
      </c>
      <c r="D191" s="412"/>
      <c r="E191" s="48" t="s">
        <v>15</v>
      </c>
      <c r="F191" s="141">
        <v>29</v>
      </c>
      <c r="G191" s="352">
        <v>28</v>
      </c>
      <c r="H191" s="352">
        <v>1</v>
      </c>
      <c r="I191" s="352">
        <v>0</v>
      </c>
      <c r="J191" s="295">
        <v>49</v>
      </c>
      <c r="K191" s="299">
        <v>41</v>
      </c>
      <c r="L191" s="299">
        <v>0</v>
      </c>
      <c r="M191" s="153">
        <v>44</v>
      </c>
      <c r="N191" s="153">
        <v>5</v>
      </c>
      <c r="O191" s="153">
        <v>0</v>
      </c>
      <c r="P191" s="153">
        <v>0</v>
      </c>
      <c r="Q191" s="62">
        <v>19</v>
      </c>
      <c r="R191" s="153">
        <v>21</v>
      </c>
      <c r="S191" s="153">
        <v>43</v>
      </c>
      <c r="T191" s="153">
        <v>12</v>
      </c>
      <c r="U191" s="153">
        <v>17</v>
      </c>
      <c r="V191" s="153">
        <v>1</v>
      </c>
      <c r="W191" s="257">
        <v>34.5</v>
      </c>
      <c r="X191" s="257">
        <v>10.5</v>
      </c>
      <c r="Y191" s="34">
        <v>6.1666666666666661</v>
      </c>
      <c r="Z191" s="34">
        <v>9.5</v>
      </c>
      <c r="AA191" s="257">
        <v>8.2166666666666668</v>
      </c>
    </row>
    <row r="192" spans="1:27" ht="15.75" customHeight="1" thickBot="1" x14ac:dyDescent="0.3">
      <c r="A192" s="438"/>
      <c r="B192" s="441"/>
      <c r="C192" s="401"/>
      <c r="D192" s="402"/>
      <c r="E192" s="48" t="s">
        <v>16</v>
      </c>
      <c r="F192" s="141">
        <v>0</v>
      </c>
      <c r="G192" s="352">
        <v>0</v>
      </c>
      <c r="H192" s="352">
        <v>0</v>
      </c>
      <c r="I192" s="352">
        <v>0</v>
      </c>
      <c r="J192" s="295">
        <v>275</v>
      </c>
      <c r="K192" s="299">
        <v>24</v>
      </c>
      <c r="L192" s="299">
        <v>0</v>
      </c>
      <c r="M192" s="153">
        <v>244</v>
      </c>
      <c r="N192" s="153">
        <v>31</v>
      </c>
      <c r="O192" s="153">
        <v>1</v>
      </c>
      <c r="P192" s="153">
        <v>0</v>
      </c>
      <c r="Q192" s="62">
        <v>99</v>
      </c>
      <c r="R192" s="153">
        <v>81</v>
      </c>
      <c r="S192" s="153">
        <v>164</v>
      </c>
      <c r="T192" s="153">
        <v>38</v>
      </c>
      <c r="U192" s="153">
        <v>51</v>
      </c>
      <c r="V192" s="153">
        <v>6</v>
      </c>
      <c r="W192" s="257">
        <v>34.82</v>
      </c>
      <c r="X192" s="257">
        <v>13.34</v>
      </c>
      <c r="Y192" s="34">
        <v>6</v>
      </c>
      <c r="Z192" s="34">
        <v>180</v>
      </c>
      <c r="AA192" s="257">
        <v>63.48</v>
      </c>
    </row>
    <row r="193" spans="1:27" ht="16.5" customHeight="1" thickBot="1" x14ac:dyDescent="0.3">
      <c r="A193" s="439"/>
      <c r="B193" s="442"/>
      <c r="C193" s="403"/>
      <c r="D193" s="404"/>
      <c r="E193" s="114" t="s">
        <v>17</v>
      </c>
      <c r="F193" s="141">
        <v>29</v>
      </c>
      <c r="G193" s="352">
        <v>28</v>
      </c>
      <c r="H193" s="352">
        <v>1</v>
      </c>
      <c r="I193" s="352">
        <v>0</v>
      </c>
      <c r="J193" s="114">
        <v>324</v>
      </c>
      <c r="K193" s="138">
        <v>65</v>
      </c>
      <c r="L193" s="138">
        <v>0</v>
      </c>
      <c r="M193" s="138">
        <v>288</v>
      </c>
      <c r="N193" s="138">
        <v>36</v>
      </c>
      <c r="O193" s="138">
        <v>1</v>
      </c>
      <c r="P193" s="138">
        <v>0</v>
      </c>
      <c r="Q193" s="138">
        <v>118</v>
      </c>
      <c r="R193" s="138">
        <v>102</v>
      </c>
      <c r="S193" s="138">
        <v>207</v>
      </c>
      <c r="T193" s="138">
        <v>50</v>
      </c>
      <c r="U193" s="138">
        <v>68</v>
      </c>
      <c r="V193" s="138">
        <v>7</v>
      </c>
      <c r="W193" s="115" t="s">
        <v>167</v>
      </c>
      <c r="X193" s="115" t="s">
        <v>167</v>
      </c>
      <c r="Y193" s="115" t="s">
        <v>167</v>
      </c>
      <c r="Z193" s="116" t="s">
        <v>167</v>
      </c>
      <c r="AA193" s="271" t="s">
        <v>167</v>
      </c>
    </row>
    <row r="194" spans="1:27" ht="15.95" hidden="1" customHeight="1" outlineLevel="1" thickBot="1" x14ac:dyDescent="0.3">
      <c r="A194" s="437">
        <v>6</v>
      </c>
      <c r="B194" s="440" t="s">
        <v>122</v>
      </c>
      <c r="C194" s="405">
        <v>56</v>
      </c>
      <c r="D194" s="427" t="s">
        <v>123</v>
      </c>
      <c r="E194" s="74" t="s">
        <v>15</v>
      </c>
      <c r="F194" s="141">
        <v>0</v>
      </c>
      <c r="G194" s="359"/>
      <c r="H194" s="359"/>
      <c r="I194" s="359"/>
      <c r="J194" s="295">
        <v>11</v>
      </c>
      <c r="K194" s="194"/>
      <c r="L194" s="195"/>
      <c r="M194" s="25">
        <v>9</v>
      </c>
      <c r="N194" s="163">
        <v>2</v>
      </c>
      <c r="O194" s="99"/>
      <c r="P194" s="15"/>
      <c r="Q194" s="107">
        <v>1</v>
      </c>
      <c r="R194" s="15">
        <v>1</v>
      </c>
      <c r="S194" s="99">
        <v>11</v>
      </c>
      <c r="T194" s="15"/>
      <c r="U194" s="99">
        <v>1</v>
      </c>
      <c r="V194" s="15"/>
      <c r="W194" s="249">
        <v>36</v>
      </c>
      <c r="X194" s="239">
        <v>8</v>
      </c>
      <c r="Y194" s="57">
        <v>2</v>
      </c>
      <c r="Z194" s="58">
        <v>16</v>
      </c>
      <c r="AA194" s="282">
        <v>7</v>
      </c>
    </row>
    <row r="195" spans="1:27" ht="15.95" hidden="1" customHeight="1" outlineLevel="1" thickBot="1" x14ac:dyDescent="0.3">
      <c r="A195" s="438"/>
      <c r="B195" s="441"/>
      <c r="C195" s="406"/>
      <c r="D195" s="397"/>
      <c r="E195" s="36" t="s">
        <v>16</v>
      </c>
      <c r="F195" s="141">
        <v>0</v>
      </c>
      <c r="G195" s="351"/>
      <c r="H195" s="351"/>
      <c r="I195" s="351"/>
      <c r="J195" s="295">
        <v>23</v>
      </c>
      <c r="K195" s="183"/>
      <c r="L195" s="186"/>
      <c r="M195" s="51">
        <v>19</v>
      </c>
      <c r="N195" s="164">
        <v>4</v>
      </c>
      <c r="O195" s="61"/>
      <c r="P195" s="60"/>
      <c r="Q195" s="62">
        <v>1</v>
      </c>
      <c r="R195" s="60">
        <v>3</v>
      </c>
      <c r="S195" s="61">
        <v>22</v>
      </c>
      <c r="T195" s="60"/>
      <c r="U195" s="61"/>
      <c r="V195" s="60">
        <v>1</v>
      </c>
      <c r="W195" s="250">
        <v>37</v>
      </c>
      <c r="X195" s="251">
        <v>9</v>
      </c>
      <c r="Y195" s="63">
        <v>5</v>
      </c>
      <c r="Z195" s="64">
        <v>150</v>
      </c>
      <c r="AA195" s="283">
        <v>62</v>
      </c>
    </row>
    <row r="196" spans="1:27" ht="18.75" hidden="1" customHeight="1" outlineLevel="1" thickBot="1" x14ac:dyDescent="0.3">
      <c r="A196" s="438"/>
      <c r="B196" s="441"/>
      <c r="C196" s="407"/>
      <c r="D196" s="398"/>
      <c r="E196" s="19" t="s">
        <v>17</v>
      </c>
      <c r="F196" s="141">
        <v>0</v>
      </c>
      <c r="G196" s="352">
        <v>0</v>
      </c>
      <c r="H196" s="352">
        <v>0</v>
      </c>
      <c r="I196" s="352">
        <v>0</v>
      </c>
      <c r="J196" s="19">
        <v>34</v>
      </c>
      <c r="K196" s="19">
        <v>0</v>
      </c>
      <c r="L196" s="19">
        <v>0</v>
      </c>
      <c r="M196" s="19">
        <v>28</v>
      </c>
      <c r="N196" s="19">
        <v>6</v>
      </c>
      <c r="O196" s="19">
        <v>0</v>
      </c>
      <c r="P196" s="19">
        <v>0</v>
      </c>
      <c r="Q196" s="19">
        <v>2</v>
      </c>
      <c r="R196" s="19">
        <v>4</v>
      </c>
      <c r="S196" s="19">
        <v>33</v>
      </c>
      <c r="T196" s="19">
        <v>0</v>
      </c>
      <c r="U196" s="19">
        <v>1</v>
      </c>
      <c r="V196" s="19">
        <v>1</v>
      </c>
      <c r="W196" s="248" t="s">
        <v>166</v>
      </c>
      <c r="X196" s="243" t="s">
        <v>166</v>
      </c>
      <c r="Y196" s="19" t="s">
        <v>166</v>
      </c>
      <c r="Z196" s="22" t="s">
        <v>166</v>
      </c>
      <c r="AA196" s="272" t="s">
        <v>166</v>
      </c>
    </row>
    <row r="197" spans="1:27" ht="18" hidden="1" customHeight="1" outlineLevel="1" thickBot="1" x14ac:dyDescent="0.3">
      <c r="A197" s="438"/>
      <c r="B197" s="441"/>
      <c r="C197" s="405">
        <v>57</v>
      </c>
      <c r="D197" s="393" t="s">
        <v>209</v>
      </c>
      <c r="E197" s="68" t="s">
        <v>15</v>
      </c>
      <c r="F197" s="141">
        <v>0</v>
      </c>
      <c r="G197" s="359"/>
      <c r="H197" s="359"/>
      <c r="I197" s="359"/>
      <c r="J197" s="295"/>
      <c r="K197" s="194"/>
      <c r="L197" s="195"/>
      <c r="M197" s="25"/>
      <c r="N197" s="163"/>
      <c r="O197" s="99"/>
      <c r="P197" s="15"/>
      <c r="Q197" s="107"/>
      <c r="R197" s="15"/>
      <c r="S197" s="99"/>
      <c r="T197" s="15"/>
      <c r="U197" s="99"/>
      <c r="V197" s="15"/>
      <c r="W197" s="249"/>
      <c r="X197" s="239"/>
      <c r="Y197" s="57"/>
      <c r="Z197" s="58"/>
      <c r="AA197" s="282"/>
    </row>
    <row r="198" spans="1:27" ht="18.75" hidden="1" customHeight="1" outlineLevel="1" thickBot="1" x14ac:dyDescent="0.3">
      <c r="A198" s="438"/>
      <c r="B198" s="441"/>
      <c r="C198" s="406"/>
      <c r="D198" s="466"/>
      <c r="E198" s="36" t="s">
        <v>16</v>
      </c>
      <c r="F198" s="141">
        <v>0</v>
      </c>
      <c r="G198" s="351"/>
      <c r="H198" s="351"/>
      <c r="I198" s="351"/>
      <c r="J198" s="295">
        <v>1</v>
      </c>
      <c r="K198" s="183"/>
      <c r="L198" s="186">
        <v>1</v>
      </c>
      <c r="M198" s="51"/>
      <c r="N198" s="164">
        <v>1</v>
      </c>
      <c r="O198" s="61"/>
      <c r="P198" s="60"/>
      <c r="Q198" s="62"/>
      <c r="R198" s="60"/>
      <c r="S198" s="61"/>
      <c r="T198" s="60"/>
      <c r="U198" s="61"/>
      <c r="V198" s="60"/>
      <c r="W198" s="250">
        <v>56</v>
      </c>
      <c r="X198" s="251">
        <v>8</v>
      </c>
      <c r="Y198" s="63">
        <v>45</v>
      </c>
      <c r="Z198" s="64">
        <v>45</v>
      </c>
      <c r="AA198" s="283">
        <v>45</v>
      </c>
    </row>
    <row r="199" spans="1:27" ht="18.75" hidden="1" customHeight="1" outlineLevel="1" thickBot="1" x14ac:dyDescent="0.3">
      <c r="A199" s="438"/>
      <c r="B199" s="441"/>
      <c r="C199" s="407"/>
      <c r="D199" s="467"/>
      <c r="E199" s="19" t="s">
        <v>17</v>
      </c>
      <c r="F199" s="141">
        <v>0</v>
      </c>
      <c r="G199" s="352">
        <v>0</v>
      </c>
      <c r="H199" s="352">
        <v>0</v>
      </c>
      <c r="I199" s="352">
        <v>0</v>
      </c>
      <c r="J199" s="19">
        <v>1</v>
      </c>
      <c r="K199" s="19"/>
      <c r="L199" s="19">
        <v>1</v>
      </c>
      <c r="M199" s="19">
        <v>0</v>
      </c>
      <c r="N199" s="19">
        <v>1</v>
      </c>
      <c r="O199" s="19">
        <v>0</v>
      </c>
      <c r="P199" s="19">
        <v>0</v>
      </c>
      <c r="Q199" s="19">
        <v>0</v>
      </c>
      <c r="R199" s="19">
        <v>0</v>
      </c>
      <c r="S199" s="19">
        <v>0</v>
      </c>
      <c r="T199" s="19">
        <v>0</v>
      </c>
      <c r="U199" s="19">
        <v>0</v>
      </c>
      <c r="V199" s="19">
        <v>0</v>
      </c>
      <c r="W199" s="248" t="s">
        <v>166</v>
      </c>
      <c r="X199" s="243" t="s">
        <v>166</v>
      </c>
      <c r="Y199" s="19" t="s">
        <v>166</v>
      </c>
      <c r="Z199" s="22" t="s">
        <v>166</v>
      </c>
      <c r="AA199" s="272" t="s">
        <v>166</v>
      </c>
    </row>
    <row r="200" spans="1:27" ht="15.95" customHeight="1" collapsed="1" thickBot="1" x14ac:dyDescent="0.3">
      <c r="A200" s="438"/>
      <c r="B200" s="448"/>
      <c r="C200" s="399" t="s">
        <v>210</v>
      </c>
      <c r="D200" s="412"/>
      <c r="E200" s="53" t="s">
        <v>15</v>
      </c>
      <c r="F200" s="141">
        <v>0</v>
      </c>
      <c r="G200" s="352">
        <v>0</v>
      </c>
      <c r="H200" s="352">
        <v>0</v>
      </c>
      <c r="I200" s="352">
        <v>0</v>
      </c>
      <c r="J200" s="295">
        <v>11</v>
      </c>
      <c r="K200" s="225">
        <v>0</v>
      </c>
      <c r="L200" s="225">
        <v>0</v>
      </c>
      <c r="M200" s="389">
        <v>9</v>
      </c>
      <c r="N200" s="389">
        <v>2</v>
      </c>
      <c r="O200" s="389">
        <v>0</v>
      </c>
      <c r="P200" s="389">
        <v>0</v>
      </c>
      <c r="Q200" s="62">
        <v>1</v>
      </c>
      <c r="R200" s="389">
        <v>1</v>
      </c>
      <c r="S200" s="389">
        <v>11</v>
      </c>
      <c r="T200" s="389">
        <v>0</v>
      </c>
      <c r="U200" s="389">
        <v>1</v>
      </c>
      <c r="V200" s="389">
        <v>0</v>
      </c>
      <c r="W200" s="257">
        <v>36</v>
      </c>
      <c r="X200" s="257">
        <v>8</v>
      </c>
      <c r="Y200" s="154">
        <v>2</v>
      </c>
      <c r="Z200" s="154">
        <v>16</v>
      </c>
      <c r="AA200" s="263">
        <v>7</v>
      </c>
    </row>
    <row r="201" spans="1:27" ht="15.75" customHeight="1" thickBot="1" x14ac:dyDescent="0.3">
      <c r="A201" s="438"/>
      <c r="B201" s="448"/>
      <c r="C201" s="401"/>
      <c r="D201" s="402"/>
      <c r="E201" s="45" t="s">
        <v>16</v>
      </c>
      <c r="F201" s="141">
        <v>0</v>
      </c>
      <c r="G201" s="352">
        <v>0</v>
      </c>
      <c r="H201" s="352">
        <v>0</v>
      </c>
      <c r="I201" s="352">
        <v>0</v>
      </c>
      <c r="J201" s="295">
        <v>24</v>
      </c>
      <c r="K201" s="225">
        <v>0</v>
      </c>
      <c r="L201" s="225">
        <v>1</v>
      </c>
      <c r="M201" s="389">
        <v>19</v>
      </c>
      <c r="N201" s="389">
        <v>5</v>
      </c>
      <c r="O201" s="389">
        <v>0</v>
      </c>
      <c r="P201" s="389">
        <v>0</v>
      </c>
      <c r="Q201" s="62">
        <v>1</v>
      </c>
      <c r="R201" s="389">
        <v>3</v>
      </c>
      <c r="S201" s="389">
        <v>22</v>
      </c>
      <c r="T201" s="389">
        <v>0</v>
      </c>
      <c r="U201" s="389">
        <v>0</v>
      </c>
      <c r="V201" s="389">
        <v>1</v>
      </c>
      <c r="W201" s="257">
        <v>46.5</v>
      </c>
      <c r="X201" s="257">
        <v>8.5</v>
      </c>
      <c r="Y201" s="154">
        <v>25</v>
      </c>
      <c r="Z201" s="154">
        <v>97.5</v>
      </c>
      <c r="AA201" s="263">
        <v>53.5</v>
      </c>
    </row>
    <row r="202" spans="1:27" ht="15.95" customHeight="1" thickBot="1" x14ac:dyDescent="0.3">
      <c r="A202" s="439"/>
      <c r="B202" s="451"/>
      <c r="C202" s="403"/>
      <c r="D202" s="404"/>
      <c r="E202" s="114" t="s">
        <v>17</v>
      </c>
      <c r="F202" s="141">
        <v>0</v>
      </c>
      <c r="G202" s="352">
        <v>0</v>
      </c>
      <c r="H202" s="352">
        <v>0</v>
      </c>
      <c r="I202" s="352">
        <v>0</v>
      </c>
      <c r="J202" s="114">
        <v>35</v>
      </c>
      <c r="K202" s="138">
        <v>0</v>
      </c>
      <c r="L202" s="138">
        <v>1</v>
      </c>
      <c r="M202" s="138">
        <v>28</v>
      </c>
      <c r="N202" s="138">
        <v>7</v>
      </c>
      <c r="O202" s="138">
        <v>0</v>
      </c>
      <c r="P202" s="138">
        <v>0</v>
      </c>
      <c r="Q202" s="138">
        <v>2</v>
      </c>
      <c r="R202" s="138">
        <v>4</v>
      </c>
      <c r="S202" s="138">
        <v>33</v>
      </c>
      <c r="T202" s="138">
        <v>0</v>
      </c>
      <c r="U202" s="138">
        <v>1</v>
      </c>
      <c r="V202" s="138">
        <v>1</v>
      </c>
      <c r="W202" s="115" t="s">
        <v>167</v>
      </c>
      <c r="X202" s="115" t="s">
        <v>167</v>
      </c>
      <c r="Y202" s="115" t="s">
        <v>167</v>
      </c>
      <c r="Z202" s="116" t="s">
        <v>167</v>
      </c>
      <c r="AA202" s="271" t="s">
        <v>167</v>
      </c>
    </row>
    <row r="203" spans="1:27" ht="15.95" hidden="1" customHeight="1" outlineLevel="1" thickBot="1" x14ac:dyDescent="0.3">
      <c r="A203" s="437">
        <v>7</v>
      </c>
      <c r="B203" s="440" t="s">
        <v>68</v>
      </c>
      <c r="C203" s="405">
        <v>58</v>
      </c>
      <c r="D203" s="427" t="s">
        <v>69</v>
      </c>
      <c r="E203" s="68" t="s">
        <v>15</v>
      </c>
      <c r="F203" s="141">
        <v>0</v>
      </c>
      <c r="G203" s="359"/>
      <c r="H203" s="359"/>
      <c r="I203" s="359"/>
      <c r="J203" s="295">
        <v>15</v>
      </c>
      <c r="K203" s="194">
        <v>15</v>
      </c>
      <c r="L203" s="195"/>
      <c r="M203" s="25">
        <v>12</v>
      </c>
      <c r="N203" s="163">
        <v>3</v>
      </c>
      <c r="O203" s="99"/>
      <c r="P203" s="15"/>
      <c r="Q203" s="107"/>
      <c r="R203" s="15">
        <v>3</v>
      </c>
      <c r="S203" s="99">
        <v>10</v>
      </c>
      <c r="T203" s="15"/>
      <c r="U203" s="99"/>
      <c r="V203" s="15"/>
      <c r="W203" s="249">
        <v>40.1</v>
      </c>
      <c r="X203" s="239">
        <v>16.3</v>
      </c>
      <c r="Y203" s="57">
        <v>6</v>
      </c>
      <c r="Z203" s="58">
        <v>22</v>
      </c>
      <c r="AA203" s="282">
        <v>12.9</v>
      </c>
    </row>
    <row r="204" spans="1:27" ht="15.95" hidden="1" customHeight="1" outlineLevel="1" thickBot="1" x14ac:dyDescent="0.3">
      <c r="A204" s="438"/>
      <c r="B204" s="441"/>
      <c r="C204" s="406"/>
      <c r="D204" s="397"/>
      <c r="E204" s="36" t="s">
        <v>16</v>
      </c>
      <c r="F204" s="141">
        <v>0</v>
      </c>
      <c r="G204" s="351"/>
      <c r="H204" s="351"/>
      <c r="I204" s="351"/>
      <c r="J204" s="295">
        <v>109</v>
      </c>
      <c r="K204" s="183"/>
      <c r="L204" s="186">
        <v>31</v>
      </c>
      <c r="M204" s="51">
        <v>88</v>
      </c>
      <c r="N204" s="164">
        <v>21</v>
      </c>
      <c r="O204" s="61"/>
      <c r="P204" s="60"/>
      <c r="Q204" s="62"/>
      <c r="R204" s="60">
        <v>37</v>
      </c>
      <c r="S204" s="61">
        <v>44</v>
      </c>
      <c r="T204" s="60">
        <v>8</v>
      </c>
      <c r="U204" s="61"/>
      <c r="V204" s="60"/>
      <c r="W204" s="250">
        <v>40.6</v>
      </c>
      <c r="X204" s="251">
        <v>17.600000000000001</v>
      </c>
      <c r="Y204" s="63">
        <v>15</v>
      </c>
      <c r="Z204" s="64">
        <v>210</v>
      </c>
      <c r="AA204" s="283">
        <v>109.5</v>
      </c>
    </row>
    <row r="205" spans="1:27" ht="15.95" hidden="1" customHeight="1" outlineLevel="1" thickBot="1" x14ac:dyDescent="0.3">
      <c r="A205" s="438"/>
      <c r="B205" s="441"/>
      <c r="C205" s="407"/>
      <c r="D205" s="398"/>
      <c r="E205" s="19" t="s">
        <v>17</v>
      </c>
      <c r="F205" s="141">
        <v>0</v>
      </c>
      <c r="G205" s="352">
        <v>0</v>
      </c>
      <c r="H205" s="352">
        <v>0</v>
      </c>
      <c r="I205" s="352">
        <v>0</v>
      </c>
      <c r="J205" s="19">
        <v>124</v>
      </c>
      <c r="K205" s="19">
        <v>15</v>
      </c>
      <c r="L205" s="19">
        <v>31</v>
      </c>
      <c r="M205" s="19">
        <v>100</v>
      </c>
      <c r="N205" s="19">
        <v>24</v>
      </c>
      <c r="O205" s="19">
        <v>0</v>
      </c>
      <c r="P205" s="19">
        <v>0</v>
      </c>
      <c r="Q205" s="19">
        <v>0</v>
      </c>
      <c r="R205" s="19">
        <v>40</v>
      </c>
      <c r="S205" s="19">
        <v>54</v>
      </c>
      <c r="T205" s="19">
        <v>8</v>
      </c>
      <c r="U205" s="19">
        <v>0</v>
      </c>
      <c r="V205" s="19">
        <v>0</v>
      </c>
      <c r="W205" s="248" t="s">
        <v>166</v>
      </c>
      <c r="X205" s="243" t="s">
        <v>166</v>
      </c>
      <c r="Y205" s="19" t="s">
        <v>166</v>
      </c>
      <c r="Z205" s="22" t="s">
        <v>166</v>
      </c>
      <c r="AA205" s="272" t="s">
        <v>166</v>
      </c>
    </row>
    <row r="206" spans="1:27" ht="15.95" hidden="1" customHeight="1" outlineLevel="1" thickBot="1" x14ac:dyDescent="0.3">
      <c r="A206" s="438"/>
      <c r="B206" s="441"/>
      <c r="C206" s="405">
        <v>59</v>
      </c>
      <c r="D206" s="396" t="s">
        <v>70</v>
      </c>
      <c r="E206" s="68" t="s">
        <v>15</v>
      </c>
      <c r="F206" s="141">
        <v>0</v>
      </c>
      <c r="G206" s="359"/>
      <c r="H206" s="359"/>
      <c r="I206" s="359"/>
      <c r="J206" s="295">
        <v>19</v>
      </c>
      <c r="K206" s="194">
        <v>10</v>
      </c>
      <c r="L206" s="195"/>
      <c r="M206" s="25">
        <v>14</v>
      </c>
      <c r="N206" s="163">
        <v>5</v>
      </c>
      <c r="O206" s="99"/>
      <c r="P206" s="15"/>
      <c r="Q206" s="107">
        <v>19</v>
      </c>
      <c r="R206" s="15">
        <v>1</v>
      </c>
      <c r="S206" s="99">
        <v>19</v>
      </c>
      <c r="T206" s="15">
        <v>3</v>
      </c>
      <c r="U206" s="99">
        <v>18</v>
      </c>
      <c r="V206" s="15">
        <v>1</v>
      </c>
      <c r="W206" s="249">
        <v>39</v>
      </c>
      <c r="X206" s="239">
        <v>18</v>
      </c>
      <c r="Y206" s="57">
        <v>8</v>
      </c>
      <c r="Z206" s="58">
        <v>16</v>
      </c>
      <c r="AA206" s="282">
        <v>12</v>
      </c>
    </row>
    <row r="207" spans="1:27" ht="15.95" hidden="1" customHeight="1" outlineLevel="1" thickBot="1" x14ac:dyDescent="0.3">
      <c r="A207" s="438"/>
      <c r="B207" s="441"/>
      <c r="C207" s="406"/>
      <c r="D207" s="397"/>
      <c r="E207" s="36" t="s">
        <v>16</v>
      </c>
      <c r="F207" s="141">
        <v>0</v>
      </c>
      <c r="G207" s="351"/>
      <c r="H207" s="351"/>
      <c r="I207" s="351"/>
      <c r="J207" s="295">
        <v>49</v>
      </c>
      <c r="K207" s="183"/>
      <c r="L207" s="186">
        <v>6</v>
      </c>
      <c r="M207" s="51">
        <v>31</v>
      </c>
      <c r="N207" s="164">
        <v>18</v>
      </c>
      <c r="O207" s="61"/>
      <c r="P207" s="60"/>
      <c r="Q207" s="62">
        <v>49</v>
      </c>
      <c r="R207" s="60">
        <v>2</v>
      </c>
      <c r="S207" s="61">
        <v>49</v>
      </c>
      <c r="T207" s="60">
        <v>28</v>
      </c>
      <c r="U207" s="61">
        <v>37</v>
      </c>
      <c r="V207" s="60">
        <v>12</v>
      </c>
      <c r="W207" s="250">
        <v>39</v>
      </c>
      <c r="X207" s="251">
        <v>18</v>
      </c>
      <c r="Y207" s="63">
        <v>30</v>
      </c>
      <c r="Z207" s="64">
        <v>150</v>
      </c>
      <c r="AA207" s="283">
        <v>90</v>
      </c>
    </row>
    <row r="208" spans="1:27" ht="15.95" hidden="1" customHeight="1" outlineLevel="1" thickBot="1" x14ac:dyDescent="0.3">
      <c r="A208" s="438"/>
      <c r="B208" s="441"/>
      <c r="C208" s="407"/>
      <c r="D208" s="398"/>
      <c r="E208" s="19" t="s">
        <v>17</v>
      </c>
      <c r="F208" s="141">
        <v>0</v>
      </c>
      <c r="G208" s="352">
        <v>0</v>
      </c>
      <c r="H208" s="352">
        <v>0</v>
      </c>
      <c r="I208" s="352">
        <v>0</v>
      </c>
      <c r="J208" s="19">
        <v>68</v>
      </c>
      <c r="K208" s="19">
        <v>10</v>
      </c>
      <c r="L208" s="19">
        <v>6</v>
      </c>
      <c r="M208" s="19">
        <v>45</v>
      </c>
      <c r="N208" s="19">
        <v>23</v>
      </c>
      <c r="O208" s="19">
        <v>0</v>
      </c>
      <c r="P208" s="19">
        <v>0</v>
      </c>
      <c r="Q208" s="19">
        <v>68</v>
      </c>
      <c r="R208" s="19">
        <v>3</v>
      </c>
      <c r="S208" s="19">
        <v>68</v>
      </c>
      <c r="T208" s="19">
        <v>31</v>
      </c>
      <c r="U208" s="19">
        <v>55</v>
      </c>
      <c r="V208" s="19">
        <v>13</v>
      </c>
      <c r="W208" s="248" t="s">
        <v>166</v>
      </c>
      <c r="X208" s="243" t="s">
        <v>166</v>
      </c>
      <c r="Y208" s="19" t="s">
        <v>166</v>
      </c>
      <c r="Z208" s="22" t="s">
        <v>166</v>
      </c>
      <c r="AA208" s="272" t="s">
        <v>166</v>
      </c>
    </row>
    <row r="209" spans="1:27" ht="15.95" hidden="1" customHeight="1" outlineLevel="1" thickBot="1" x14ac:dyDescent="0.3">
      <c r="A209" s="438"/>
      <c r="B209" s="441"/>
      <c r="C209" s="405">
        <v>60</v>
      </c>
      <c r="D209" s="396" t="s">
        <v>191</v>
      </c>
      <c r="E209" s="68" t="s">
        <v>15</v>
      </c>
      <c r="F209" s="141">
        <v>0</v>
      </c>
      <c r="G209" s="359"/>
      <c r="H209" s="359"/>
      <c r="I209" s="359"/>
      <c r="J209" s="295">
        <v>15</v>
      </c>
      <c r="K209" s="194">
        <v>2</v>
      </c>
      <c r="L209" s="195"/>
      <c r="M209" s="25">
        <v>12</v>
      </c>
      <c r="N209" s="163">
        <v>3</v>
      </c>
      <c r="O209" s="99"/>
      <c r="P209" s="15"/>
      <c r="Q209" s="107">
        <v>6</v>
      </c>
      <c r="R209" s="15">
        <v>3</v>
      </c>
      <c r="S209" s="99">
        <v>11</v>
      </c>
      <c r="T209" s="15">
        <v>1</v>
      </c>
      <c r="U209" s="99">
        <v>5</v>
      </c>
      <c r="V209" s="15"/>
      <c r="W209" s="258">
        <v>36.5</v>
      </c>
      <c r="X209" s="259"/>
      <c r="Y209" s="106"/>
      <c r="Z209" s="123"/>
      <c r="AA209" s="286"/>
    </row>
    <row r="210" spans="1:27" ht="15.95" hidden="1" customHeight="1" outlineLevel="1" thickBot="1" x14ac:dyDescent="0.3">
      <c r="A210" s="438"/>
      <c r="B210" s="441"/>
      <c r="C210" s="406"/>
      <c r="D210" s="397"/>
      <c r="E210" s="36" t="s">
        <v>16</v>
      </c>
      <c r="F210" s="141">
        <v>0</v>
      </c>
      <c r="G210" s="351"/>
      <c r="H210" s="351"/>
      <c r="I210" s="351"/>
      <c r="J210" s="295">
        <v>51</v>
      </c>
      <c r="K210" s="183"/>
      <c r="L210" s="186">
        <v>1</v>
      </c>
      <c r="M210" s="51">
        <v>48</v>
      </c>
      <c r="N210" s="164">
        <v>3</v>
      </c>
      <c r="O210" s="61"/>
      <c r="P210" s="60"/>
      <c r="Q210" s="62">
        <v>19</v>
      </c>
      <c r="R210" s="60">
        <v>5</v>
      </c>
      <c r="S210" s="61">
        <v>41</v>
      </c>
      <c r="T210" s="60">
        <v>3</v>
      </c>
      <c r="U210" s="61">
        <v>10</v>
      </c>
      <c r="V210" s="60">
        <v>2</v>
      </c>
      <c r="W210" s="260">
        <v>41.2</v>
      </c>
      <c r="X210" s="261">
        <v>19.899999999999999</v>
      </c>
      <c r="Y210" s="64">
        <v>15</v>
      </c>
      <c r="Z210" s="124">
        <v>110</v>
      </c>
      <c r="AA210" s="283">
        <v>57.4</v>
      </c>
    </row>
    <row r="211" spans="1:27" ht="18" hidden="1" customHeight="1" outlineLevel="1" thickBot="1" x14ac:dyDescent="0.3">
      <c r="A211" s="438"/>
      <c r="B211" s="441"/>
      <c r="C211" s="407"/>
      <c r="D211" s="398"/>
      <c r="E211" s="19" t="s">
        <v>17</v>
      </c>
      <c r="F211" s="141">
        <v>0</v>
      </c>
      <c r="G211" s="352">
        <v>0</v>
      </c>
      <c r="H211" s="352">
        <v>0</v>
      </c>
      <c r="I211" s="352">
        <v>0</v>
      </c>
      <c r="J211" s="19">
        <v>66</v>
      </c>
      <c r="K211" s="19">
        <v>2</v>
      </c>
      <c r="L211" s="19">
        <v>1</v>
      </c>
      <c r="M211" s="19">
        <v>60</v>
      </c>
      <c r="N211" s="19">
        <v>6</v>
      </c>
      <c r="O211" s="19">
        <v>0</v>
      </c>
      <c r="P211" s="19">
        <v>0</v>
      </c>
      <c r="Q211" s="19">
        <v>25</v>
      </c>
      <c r="R211" s="19">
        <v>8</v>
      </c>
      <c r="S211" s="19">
        <v>52</v>
      </c>
      <c r="T211" s="19">
        <v>4</v>
      </c>
      <c r="U211" s="19">
        <v>15</v>
      </c>
      <c r="V211" s="19">
        <v>2</v>
      </c>
      <c r="W211" s="248" t="s">
        <v>166</v>
      </c>
      <c r="X211" s="243" t="s">
        <v>166</v>
      </c>
      <c r="Y211" s="19" t="s">
        <v>166</v>
      </c>
      <c r="Z211" s="22" t="s">
        <v>166</v>
      </c>
      <c r="AA211" s="272" t="s">
        <v>166</v>
      </c>
    </row>
    <row r="212" spans="1:27" ht="15.95" hidden="1" customHeight="1" outlineLevel="1" thickBot="1" x14ac:dyDescent="0.3">
      <c r="A212" s="438"/>
      <c r="B212" s="441"/>
      <c r="C212" s="405">
        <v>61</v>
      </c>
      <c r="D212" s="396" t="s">
        <v>71</v>
      </c>
      <c r="E212" s="68" t="s">
        <v>15</v>
      </c>
      <c r="F212" s="141">
        <v>0</v>
      </c>
      <c r="G212" s="359"/>
      <c r="H212" s="359"/>
      <c r="I212" s="359"/>
      <c r="J212" s="295">
        <v>1</v>
      </c>
      <c r="K212" s="194">
        <v>1</v>
      </c>
      <c r="L212" s="195"/>
      <c r="M212" s="25"/>
      <c r="N212" s="163">
        <v>1</v>
      </c>
      <c r="O212" s="99"/>
      <c r="P212" s="15"/>
      <c r="Q212" s="107">
        <v>1</v>
      </c>
      <c r="R212" s="15">
        <v>1</v>
      </c>
      <c r="S212" s="99">
        <v>1</v>
      </c>
      <c r="T212" s="15"/>
      <c r="U212" s="99">
        <v>1</v>
      </c>
      <c r="V212" s="15"/>
      <c r="W212" s="258">
        <v>38</v>
      </c>
      <c r="X212" s="259">
        <v>11</v>
      </c>
      <c r="Y212" s="106">
        <v>12</v>
      </c>
      <c r="Z212" s="123">
        <v>12</v>
      </c>
      <c r="AA212" s="286">
        <v>12</v>
      </c>
    </row>
    <row r="213" spans="1:27" ht="15.95" hidden="1" customHeight="1" outlineLevel="1" thickBot="1" x14ac:dyDescent="0.3">
      <c r="A213" s="438"/>
      <c r="B213" s="441"/>
      <c r="C213" s="406"/>
      <c r="D213" s="397"/>
      <c r="E213" s="36" t="s">
        <v>16</v>
      </c>
      <c r="F213" s="141">
        <v>0</v>
      </c>
      <c r="G213" s="351"/>
      <c r="H213" s="351"/>
      <c r="I213" s="351"/>
      <c r="J213" s="295">
        <v>59</v>
      </c>
      <c r="K213" s="183"/>
      <c r="L213" s="186">
        <v>3</v>
      </c>
      <c r="M213" s="51">
        <v>47</v>
      </c>
      <c r="N213" s="164">
        <v>12</v>
      </c>
      <c r="O213" s="61"/>
      <c r="P213" s="60"/>
      <c r="Q213" s="62">
        <v>20</v>
      </c>
      <c r="R213" s="60">
        <v>17</v>
      </c>
      <c r="S213" s="61">
        <v>52</v>
      </c>
      <c r="T213" s="60"/>
      <c r="U213" s="61">
        <v>18</v>
      </c>
      <c r="V213" s="60"/>
      <c r="W213" s="260">
        <v>36.6</v>
      </c>
      <c r="X213" s="261">
        <v>14.2</v>
      </c>
      <c r="Y213" s="64">
        <v>35</v>
      </c>
      <c r="Z213" s="124">
        <v>175</v>
      </c>
      <c r="AA213" s="283">
        <v>108.8</v>
      </c>
    </row>
    <row r="214" spans="1:27" ht="15.95" hidden="1" customHeight="1" outlineLevel="1" thickBot="1" x14ac:dyDescent="0.3">
      <c r="A214" s="438"/>
      <c r="B214" s="441"/>
      <c r="C214" s="407"/>
      <c r="D214" s="398"/>
      <c r="E214" s="19" t="s">
        <v>17</v>
      </c>
      <c r="F214" s="141">
        <v>0</v>
      </c>
      <c r="G214" s="352">
        <v>0</v>
      </c>
      <c r="H214" s="352">
        <v>0</v>
      </c>
      <c r="I214" s="352">
        <v>0</v>
      </c>
      <c r="J214" s="19">
        <v>60</v>
      </c>
      <c r="K214" s="19">
        <v>1</v>
      </c>
      <c r="L214" s="19">
        <v>3</v>
      </c>
      <c r="M214" s="19">
        <v>47</v>
      </c>
      <c r="N214" s="19">
        <v>13</v>
      </c>
      <c r="O214" s="19">
        <v>0</v>
      </c>
      <c r="P214" s="19">
        <v>0</v>
      </c>
      <c r="Q214" s="19">
        <v>21</v>
      </c>
      <c r="R214" s="19">
        <v>18</v>
      </c>
      <c r="S214" s="19">
        <v>53</v>
      </c>
      <c r="T214" s="19">
        <v>0</v>
      </c>
      <c r="U214" s="19">
        <v>19</v>
      </c>
      <c r="V214" s="19">
        <v>0</v>
      </c>
      <c r="W214" s="248" t="s">
        <v>166</v>
      </c>
      <c r="X214" s="243" t="s">
        <v>166</v>
      </c>
      <c r="Y214" s="19" t="s">
        <v>166</v>
      </c>
      <c r="Z214" s="22" t="s">
        <v>166</v>
      </c>
      <c r="AA214" s="272" t="s">
        <v>166</v>
      </c>
    </row>
    <row r="215" spans="1:27" ht="15.95" hidden="1" customHeight="1" outlineLevel="1" thickBot="1" x14ac:dyDescent="0.3">
      <c r="A215" s="438"/>
      <c r="B215" s="441"/>
      <c r="C215" s="405">
        <v>62</v>
      </c>
      <c r="D215" s="396" t="s">
        <v>72</v>
      </c>
      <c r="E215" s="68" t="s">
        <v>15</v>
      </c>
      <c r="F215" s="141">
        <v>0</v>
      </c>
      <c r="G215" s="359"/>
      <c r="H215" s="359"/>
      <c r="I215" s="359"/>
      <c r="J215" s="295"/>
      <c r="K215" s="194"/>
      <c r="L215" s="195"/>
      <c r="M215" s="25"/>
      <c r="N215" s="163"/>
      <c r="O215" s="99"/>
      <c r="P215" s="15"/>
      <c r="Q215" s="107"/>
      <c r="R215" s="15"/>
      <c r="S215" s="99"/>
      <c r="T215" s="15"/>
      <c r="U215" s="99"/>
      <c r="V215" s="15"/>
      <c r="W215" s="258"/>
      <c r="X215" s="259"/>
      <c r="Y215" s="106"/>
      <c r="Z215" s="123"/>
      <c r="AA215" s="286"/>
    </row>
    <row r="216" spans="1:27" ht="15.95" hidden="1" customHeight="1" outlineLevel="1" thickBot="1" x14ac:dyDescent="0.3">
      <c r="A216" s="438"/>
      <c r="B216" s="441"/>
      <c r="C216" s="406"/>
      <c r="D216" s="397"/>
      <c r="E216" s="36" t="s">
        <v>16</v>
      </c>
      <c r="F216" s="141">
        <v>0</v>
      </c>
      <c r="G216" s="351"/>
      <c r="H216" s="351"/>
      <c r="I216" s="351"/>
      <c r="J216" s="295">
        <v>8</v>
      </c>
      <c r="K216" s="183"/>
      <c r="L216" s="186">
        <v>1</v>
      </c>
      <c r="M216" s="51">
        <v>6</v>
      </c>
      <c r="N216" s="164">
        <v>2</v>
      </c>
      <c r="O216" s="61"/>
      <c r="P216" s="60"/>
      <c r="Q216" s="62">
        <v>1</v>
      </c>
      <c r="R216" s="60"/>
      <c r="S216" s="61">
        <v>5</v>
      </c>
      <c r="T216" s="60">
        <v>8</v>
      </c>
      <c r="U216" s="61">
        <v>1</v>
      </c>
      <c r="V216" s="60"/>
      <c r="W216" s="260">
        <v>40.299999999999997</v>
      </c>
      <c r="X216" s="261">
        <v>21.8</v>
      </c>
      <c r="Y216" s="64">
        <v>50</v>
      </c>
      <c r="Z216" s="124">
        <v>120</v>
      </c>
      <c r="AA216" s="283">
        <v>70</v>
      </c>
    </row>
    <row r="217" spans="1:27" ht="15.95" hidden="1" customHeight="1" outlineLevel="1" thickBot="1" x14ac:dyDescent="0.3">
      <c r="A217" s="438"/>
      <c r="B217" s="441"/>
      <c r="C217" s="407"/>
      <c r="D217" s="398"/>
      <c r="E217" s="19" t="s">
        <v>17</v>
      </c>
      <c r="F217" s="141">
        <v>0</v>
      </c>
      <c r="G217" s="352">
        <v>0</v>
      </c>
      <c r="H217" s="352">
        <v>0</v>
      </c>
      <c r="I217" s="352">
        <v>0</v>
      </c>
      <c r="J217" s="19">
        <v>8</v>
      </c>
      <c r="K217" s="19">
        <v>0</v>
      </c>
      <c r="L217" s="19">
        <v>1</v>
      </c>
      <c r="M217" s="19">
        <v>6</v>
      </c>
      <c r="N217" s="19">
        <v>2</v>
      </c>
      <c r="O217" s="19">
        <v>0</v>
      </c>
      <c r="P217" s="19">
        <v>0</v>
      </c>
      <c r="Q217" s="19">
        <v>1</v>
      </c>
      <c r="R217" s="19">
        <v>0</v>
      </c>
      <c r="S217" s="19">
        <v>5</v>
      </c>
      <c r="T217" s="19">
        <v>8</v>
      </c>
      <c r="U217" s="19">
        <v>1</v>
      </c>
      <c r="V217" s="19">
        <v>0</v>
      </c>
      <c r="W217" s="248" t="s">
        <v>166</v>
      </c>
      <c r="X217" s="243" t="s">
        <v>166</v>
      </c>
      <c r="Y217" s="19" t="s">
        <v>166</v>
      </c>
      <c r="Z217" s="22" t="s">
        <v>166</v>
      </c>
      <c r="AA217" s="272" t="s">
        <v>166</v>
      </c>
    </row>
    <row r="218" spans="1:27" ht="15.95" hidden="1" customHeight="1" outlineLevel="1" thickBot="1" x14ac:dyDescent="0.3">
      <c r="A218" s="438"/>
      <c r="B218" s="441"/>
      <c r="C218" s="457"/>
      <c r="D218" s="457" t="s">
        <v>184</v>
      </c>
      <c r="E218" s="14" t="s">
        <v>15</v>
      </c>
      <c r="F218" s="141">
        <v>0</v>
      </c>
      <c r="G218" s="359"/>
      <c r="H218" s="359"/>
      <c r="I218" s="359"/>
      <c r="J218" s="295"/>
      <c r="K218" s="194"/>
      <c r="L218" s="195"/>
      <c r="M218" s="25"/>
      <c r="N218" s="163"/>
      <c r="O218" s="99"/>
      <c r="P218" s="15"/>
      <c r="Q218" s="107"/>
      <c r="R218" s="15"/>
      <c r="S218" s="99"/>
      <c r="T218" s="15"/>
      <c r="U218" s="99"/>
      <c r="V218" s="15"/>
      <c r="W218" s="258"/>
      <c r="X218" s="259"/>
      <c r="Y218" s="106"/>
      <c r="Z218" s="123"/>
      <c r="AA218" s="286"/>
    </row>
    <row r="219" spans="1:27" ht="15.95" hidden="1" customHeight="1" outlineLevel="1" thickBot="1" x14ac:dyDescent="0.3">
      <c r="A219" s="438"/>
      <c r="B219" s="441"/>
      <c r="C219" s="458"/>
      <c r="D219" s="458"/>
      <c r="E219" s="17" t="s">
        <v>16</v>
      </c>
      <c r="F219" s="141">
        <v>0</v>
      </c>
      <c r="G219" s="351"/>
      <c r="H219" s="351"/>
      <c r="I219" s="351"/>
      <c r="J219" s="295"/>
      <c r="K219" s="183"/>
      <c r="L219" s="186"/>
      <c r="M219" s="51"/>
      <c r="N219" s="164"/>
      <c r="O219" s="61"/>
      <c r="P219" s="60"/>
      <c r="Q219" s="62"/>
      <c r="R219" s="60"/>
      <c r="S219" s="61"/>
      <c r="T219" s="60"/>
      <c r="U219" s="61"/>
      <c r="V219" s="60"/>
      <c r="W219" s="260"/>
      <c r="X219" s="261"/>
      <c r="Y219" s="64"/>
      <c r="Z219" s="124"/>
      <c r="AA219" s="283"/>
    </row>
    <row r="220" spans="1:27" ht="15.95" hidden="1" customHeight="1" outlineLevel="1" thickBot="1" x14ac:dyDescent="0.3">
      <c r="A220" s="438"/>
      <c r="B220" s="441"/>
      <c r="C220" s="459"/>
      <c r="D220" s="459"/>
      <c r="E220" s="19" t="s">
        <v>17</v>
      </c>
      <c r="F220" s="141">
        <v>0</v>
      </c>
      <c r="G220" s="352">
        <v>0</v>
      </c>
      <c r="H220" s="352">
        <v>0</v>
      </c>
      <c r="I220" s="352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>
        <v>0</v>
      </c>
      <c r="P220" s="19">
        <v>0</v>
      </c>
      <c r="Q220" s="19">
        <v>0</v>
      </c>
      <c r="R220" s="19">
        <v>0</v>
      </c>
      <c r="S220" s="19">
        <v>0</v>
      </c>
      <c r="T220" s="19">
        <v>0</v>
      </c>
      <c r="U220" s="19">
        <v>0</v>
      </c>
      <c r="V220" s="19">
        <v>0</v>
      </c>
      <c r="W220" s="248" t="s">
        <v>166</v>
      </c>
      <c r="X220" s="243" t="s">
        <v>166</v>
      </c>
      <c r="Y220" s="19" t="s">
        <v>166</v>
      </c>
      <c r="Z220" s="22" t="s">
        <v>166</v>
      </c>
      <c r="AA220" s="272" t="s">
        <v>166</v>
      </c>
    </row>
    <row r="221" spans="1:27" ht="18.75" customHeight="1" collapsed="1" thickBot="1" x14ac:dyDescent="0.3">
      <c r="A221" s="438"/>
      <c r="B221" s="441"/>
      <c r="C221" s="413" t="s">
        <v>140</v>
      </c>
      <c r="D221" s="414"/>
      <c r="E221" s="53" t="s">
        <v>15</v>
      </c>
      <c r="F221" s="141">
        <v>0</v>
      </c>
      <c r="G221" s="365">
        <v>0</v>
      </c>
      <c r="H221" s="365">
        <v>0</v>
      </c>
      <c r="I221" s="365">
        <v>0</v>
      </c>
      <c r="J221" s="295">
        <v>50</v>
      </c>
      <c r="K221" s="306">
        <v>28</v>
      </c>
      <c r="L221" s="197">
        <v>0</v>
      </c>
      <c r="M221" s="227">
        <v>38</v>
      </c>
      <c r="N221" s="227">
        <v>12</v>
      </c>
      <c r="O221" s="155">
        <v>0</v>
      </c>
      <c r="P221" s="155">
        <v>0</v>
      </c>
      <c r="Q221" s="143">
        <v>26</v>
      </c>
      <c r="R221" s="155">
        <v>8</v>
      </c>
      <c r="S221" s="155">
        <v>41</v>
      </c>
      <c r="T221" s="155">
        <v>4</v>
      </c>
      <c r="U221" s="155">
        <v>24</v>
      </c>
      <c r="V221" s="155">
        <v>1</v>
      </c>
      <c r="W221" s="257">
        <v>38.4</v>
      </c>
      <c r="X221" s="257">
        <v>15.1</v>
      </c>
      <c r="Y221" s="156">
        <v>8.6666666666666661</v>
      </c>
      <c r="Z221" s="156">
        <v>16.666666666666668</v>
      </c>
      <c r="AA221" s="264">
        <v>12.299999999999999</v>
      </c>
    </row>
    <row r="222" spans="1:27" ht="18.75" customHeight="1" thickBot="1" x14ac:dyDescent="0.3">
      <c r="A222" s="438"/>
      <c r="B222" s="441"/>
      <c r="C222" s="415"/>
      <c r="D222" s="416"/>
      <c r="E222" s="45" t="s">
        <v>16</v>
      </c>
      <c r="F222" s="141">
        <v>0</v>
      </c>
      <c r="G222" s="365">
        <v>0</v>
      </c>
      <c r="H222" s="365">
        <v>0</v>
      </c>
      <c r="I222" s="365">
        <v>0</v>
      </c>
      <c r="J222" s="295">
        <v>276</v>
      </c>
      <c r="K222" s="306">
        <v>0</v>
      </c>
      <c r="L222" s="197">
        <v>42</v>
      </c>
      <c r="M222" s="227">
        <v>220</v>
      </c>
      <c r="N222" s="227">
        <v>56</v>
      </c>
      <c r="O222" s="155">
        <v>0</v>
      </c>
      <c r="P222" s="155">
        <v>0</v>
      </c>
      <c r="Q222" s="143">
        <v>89</v>
      </c>
      <c r="R222" s="155">
        <v>61</v>
      </c>
      <c r="S222" s="155">
        <v>191</v>
      </c>
      <c r="T222" s="155">
        <v>47</v>
      </c>
      <c r="U222" s="155">
        <v>66</v>
      </c>
      <c r="V222" s="155">
        <v>14</v>
      </c>
      <c r="W222" s="257">
        <v>39.540000000000006</v>
      </c>
      <c r="X222" s="257">
        <v>18.3</v>
      </c>
      <c r="Y222" s="156">
        <v>29</v>
      </c>
      <c r="Z222" s="156">
        <v>153</v>
      </c>
      <c r="AA222" s="264">
        <v>87.140000000000015</v>
      </c>
    </row>
    <row r="223" spans="1:27" ht="15.95" customHeight="1" thickBot="1" x14ac:dyDescent="0.3">
      <c r="A223" s="439"/>
      <c r="B223" s="442"/>
      <c r="C223" s="417"/>
      <c r="D223" s="418"/>
      <c r="E223" s="114" t="s">
        <v>17</v>
      </c>
      <c r="F223" s="141">
        <v>0</v>
      </c>
      <c r="G223" s="352">
        <v>0</v>
      </c>
      <c r="H223" s="352">
        <v>0</v>
      </c>
      <c r="I223" s="352">
        <v>0</v>
      </c>
      <c r="J223" s="114">
        <v>326</v>
      </c>
      <c r="K223" s="138">
        <v>28</v>
      </c>
      <c r="L223" s="138">
        <v>42</v>
      </c>
      <c r="M223" s="138">
        <v>258</v>
      </c>
      <c r="N223" s="138">
        <v>68</v>
      </c>
      <c r="O223" s="138">
        <v>0</v>
      </c>
      <c r="P223" s="138">
        <v>0</v>
      </c>
      <c r="Q223" s="138">
        <v>115</v>
      </c>
      <c r="R223" s="138">
        <v>69</v>
      </c>
      <c r="S223" s="138">
        <v>232</v>
      </c>
      <c r="T223" s="138">
        <v>51</v>
      </c>
      <c r="U223" s="138">
        <v>90</v>
      </c>
      <c r="V223" s="138">
        <v>15</v>
      </c>
      <c r="W223" s="115" t="s">
        <v>167</v>
      </c>
      <c r="X223" s="115" t="s">
        <v>167</v>
      </c>
      <c r="Y223" s="115" t="s">
        <v>167</v>
      </c>
      <c r="Z223" s="116" t="s">
        <v>167</v>
      </c>
      <c r="AA223" s="271" t="s">
        <v>167</v>
      </c>
    </row>
    <row r="224" spans="1:27" ht="15.95" hidden="1" customHeight="1" outlineLevel="1" thickBot="1" x14ac:dyDescent="0.3">
      <c r="A224" s="437">
        <v>8</v>
      </c>
      <c r="B224" s="440" t="s">
        <v>73</v>
      </c>
      <c r="C224" s="405">
        <v>63</v>
      </c>
      <c r="D224" s="427" t="s">
        <v>74</v>
      </c>
      <c r="E224" s="68" t="s">
        <v>15</v>
      </c>
      <c r="F224" s="141">
        <v>0</v>
      </c>
      <c r="G224" s="359"/>
      <c r="H224" s="359"/>
      <c r="I224" s="359"/>
      <c r="J224" s="295">
        <v>36</v>
      </c>
      <c r="K224" s="194">
        <v>34</v>
      </c>
      <c r="L224" s="195"/>
      <c r="M224" s="25">
        <v>31</v>
      </c>
      <c r="N224" s="163">
        <v>5</v>
      </c>
      <c r="O224" s="99"/>
      <c r="P224" s="169"/>
      <c r="Q224" s="167">
        <v>11</v>
      </c>
      <c r="R224" s="159">
        <v>9</v>
      </c>
      <c r="S224" s="15">
        <v>14</v>
      </c>
      <c r="T224" s="99">
        <v>5</v>
      </c>
      <c r="U224" s="169">
        <v>10</v>
      </c>
      <c r="V224" s="99"/>
      <c r="W224" s="249">
        <v>40.6</v>
      </c>
      <c r="X224" s="239">
        <v>19</v>
      </c>
      <c r="Y224" s="57">
        <v>2</v>
      </c>
      <c r="Z224" s="58">
        <v>22</v>
      </c>
      <c r="AA224" s="282">
        <v>8.6</v>
      </c>
    </row>
    <row r="225" spans="1:27" ht="19.5" hidden="1" customHeight="1" outlineLevel="1" thickBot="1" x14ac:dyDescent="0.3">
      <c r="A225" s="438"/>
      <c r="B225" s="441"/>
      <c r="C225" s="406"/>
      <c r="D225" s="397"/>
      <c r="E225" s="36" t="s">
        <v>16</v>
      </c>
      <c r="F225" s="141">
        <v>0</v>
      </c>
      <c r="G225" s="351"/>
      <c r="H225" s="351"/>
      <c r="I225" s="351"/>
      <c r="J225" s="295">
        <v>107</v>
      </c>
      <c r="K225" s="183">
        <v>48</v>
      </c>
      <c r="L225" s="186"/>
      <c r="M225" s="51">
        <v>89</v>
      </c>
      <c r="N225" s="164">
        <v>18</v>
      </c>
      <c r="O225" s="61"/>
      <c r="P225" s="170"/>
      <c r="Q225" s="168">
        <v>21</v>
      </c>
      <c r="R225" s="160">
        <v>29</v>
      </c>
      <c r="S225" s="170">
        <v>52</v>
      </c>
      <c r="T225" s="61">
        <v>18</v>
      </c>
      <c r="U225" s="170">
        <v>16</v>
      </c>
      <c r="V225" s="61"/>
      <c r="W225" s="250">
        <v>35.799999999999997</v>
      </c>
      <c r="X225" s="251">
        <v>15.6</v>
      </c>
      <c r="Y225" s="63">
        <v>10</v>
      </c>
      <c r="Z225" s="64">
        <v>150</v>
      </c>
      <c r="AA225" s="283">
        <v>62.4</v>
      </c>
    </row>
    <row r="226" spans="1:27" ht="15.95" hidden="1" customHeight="1" outlineLevel="1" thickBot="1" x14ac:dyDescent="0.3">
      <c r="A226" s="438"/>
      <c r="B226" s="441"/>
      <c r="C226" s="407"/>
      <c r="D226" s="398"/>
      <c r="E226" s="19" t="s">
        <v>17</v>
      </c>
      <c r="F226" s="141">
        <v>0</v>
      </c>
      <c r="G226" s="352">
        <v>0</v>
      </c>
      <c r="H226" s="352">
        <v>0</v>
      </c>
      <c r="I226" s="352">
        <v>0</v>
      </c>
      <c r="J226" s="19">
        <v>143</v>
      </c>
      <c r="K226" s="19">
        <v>82</v>
      </c>
      <c r="L226" s="19">
        <v>0</v>
      </c>
      <c r="M226" s="19">
        <v>120</v>
      </c>
      <c r="N226" s="19">
        <v>23</v>
      </c>
      <c r="O226" s="19">
        <v>0</v>
      </c>
      <c r="P226" s="19">
        <v>0</v>
      </c>
      <c r="Q226" s="19">
        <v>32</v>
      </c>
      <c r="R226" s="19">
        <v>38</v>
      </c>
      <c r="S226" s="19">
        <v>66</v>
      </c>
      <c r="T226" s="19">
        <v>23</v>
      </c>
      <c r="U226" s="19">
        <v>26</v>
      </c>
      <c r="V226" s="19">
        <v>0</v>
      </c>
      <c r="W226" s="248" t="s">
        <v>166</v>
      </c>
      <c r="X226" s="243" t="s">
        <v>166</v>
      </c>
      <c r="Y226" s="19" t="s">
        <v>166</v>
      </c>
      <c r="Z226" s="22" t="s">
        <v>166</v>
      </c>
      <c r="AA226" s="272" t="s">
        <v>166</v>
      </c>
    </row>
    <row r="227" spans="1:27" ht="15.95" hidden="1" customHeight="1" outlineLevel="1" thickBot="1" x14ac:dyDescent="0.3">
      <c r="A227" s="438"/>
      <c r="B227" s="441"/>
      <c r="C227" s="405">
        <v>64</v>
      </c>
      <c r="D227" s="396" t="s">
        <v>173</v>
      </c>
      <c r="E227" s="68" t="s">
        <v>15</v>
      </c>
      <c r="F227" s="141">
        <v>0</v>
      </c>
      <c r="G227" s="359"/>
      <c r="H227" s="359"/>
      <c r="I227" s="359"/>
      <c r="J227" s="295">
        <v>9</v>
      </c>
      <c r="K227" s="194">
        <v>9</v>
      </c>
      <c r="L227" s="195"/>
      <c r="M227" s="25">
        <v>6</v>
      </c>
      <c r="N227" s="163">
        <v>3</v>
      </c>
      <c r="O227" s="99"/>
      <c r="P227" s="15"/>
      <c r="Q227" s="167">
        <v>9</v>
      </c>
      <c r="R227" s="159">
        <v>9</v>
      </c>
      <c r="S227" s="15">
        <v>9</v>
      </c>
      <c r="T227" s="99"/>
      <c r="U227" s="15">
        <v>9</v>
      </c>
      <c r="V227" s="99"/>
      <c r="W227" s="249">
        <v>37.6</v>
      </c>
      <c r="X227" s="239">
        <v>12.2</v>
      </c>
      <c r="Y227" s="57">
        <v>12</v>
      </c>
      <c r="Z227" s="58">
        <v>24</v>
      </c>
      <c r="AA227" s="282">
        <v>11.8</v>
      </c>
    </row>
    <row r="228" spans="1:27" ht="15.95" hidden="1" customHeight="1" outlineLevel="1" thickBot="1" x14ac:dyDescent="0.3">
      <c r="A228" s="438"/>
      <c r="B228" s="441"/>
      <c r="C228" s="406"/>
      <c r="D228" s="397"/>
      <c r="E228" s="36" t="s">
        <v>16</v>
      </c>
      <c r="F228" s="141">
        <v>0</v>
      </c>
      <c r="G228" s="351"/>
      <c r="H228" s="351"/>
      <c r="I228" s="351"/>
      <c r="J228" s="295">
        <v>35</v>
      </c>
      <c r="K228" s="183">
        <v>19</v>
      </c>
      <c r="L228" s="186">
        <v>4</v>
      </c>
      <c r="M228" s="51">
        <v>30</v>
      </c>
      <c r="N228" s="164">
        <v>5</v>
      </c>
      <c r="O228" s="61"/>
      <c r="P228" s="60"/>
      <c r="Q228" s="168">
        <v>35</v>
      </c>
      <c r="R228" s="160">
        <v>35</v>
      </c>
      <c r="S228" s="60">
        <v>35</v>
      </c>
      <c r="T228" s="61">
        <v>2</v>
      </c>
      <c r="U228" s="60">
        <v>29</v>
      </c>
      <c r="V228" s="61">
        <v>6</v>
      </c>
      <c r="W228" s="250">
        <v>36.4</v>
      </c>
      <c r="X228" s="251">
        <v>12.9</v>
      </c>
      <c r="Y228" s="63">
        <v>25</v>
      </c>
      <c r="Z228" s="64">
        <v>200</v>
      </c>
      <c r="AA228" s="283">
        <v>105.3</v>
      </c>
    </row>
    <row r="229" spans="1:27" ht="15.95" hidden="1" customHeight="1" outlineLevel="1" thickBot="1" x14ac:dyDescent="0.3">
      <c r="A229" s="438"/>
      <c r="B229" s="441"/>
      <c r="C229" s="407"/>
      <c r="D229" s="398"/>
      <c r="E229" s="19" t="s">
        <v>17</v>
      </c>
      <c r="F229" s="141">
        <v>0</v>
      </c>
      <c r="G229" s="352">
        <v>0</v>
      </c>
      <c r="H229" s="352">
        <v>0</v>
      </c>
      <c r="I229" s="352">
        <v>0</v>
      </c>
      <c r="J229" s="19">
        <v>44</v>
      </c>
      <c r="K229" s="19">
        <v>28</v>
      </c>
      <c r="L229" s="19">
        <v>4</v>
      </c>
      <c r="M229" s="19">
        <v>36</v>
      </c>
      <c r="N229" s="19">
        <v>8</v>
      </c>
      <c r="O229" s="19">
        <v>0</v>
      </c>
      <c r="P229" s="19">
        <v>0</v>
      </c>
      <c r="Q229" s="19">
        <v>44</v>
      </c>
      <c r="R229" s="19">
        <v>44</v>
      </c>
      <c r="S229" s="19">
        <v>44</v>
      </c>
      <c r="T229" s="19">
        <v>2</v>
      </c>
      <c r="U229" s="19">
        <v>38</v>
      </c>
      <c r="V229" s="19">
        <v>6</v>
      </c>
      <c r="W229" s="248" t="s">
        <v>166</v>
      </c>
      <c r="X229" s="243" t="s">
        <v>166</v>
      </c>
      <c r="Y229" s="19" t="s">
        <v>166</v>
      </c>
      <c r="Z229" s="22" t="s">
        <v>166</v>
      </c>
      <c r="AA229" s="272" t="s">
        <v>166</v>
      </c>
    </row>
    <row r="230" spans="1:27" ht="20.25" hidden="1" customHeight="1" outlineLevel="1" thickBot="1" x14ac:dyDescent="0.3">
      <c r="A230" s="438"/>
      <c r="B230" s="441"/>
      <c r="C230" s="405">
        <v>65</v>
      </c>
      <c r="D230" s="396" t="s">
        <v>75</v>
      </c>
      <c r="E230" s="68" t="s">
        <v>15</v>
      </c>
      <c r="F230" s="141">
        <v>0</v>
      </c>
      <c r="G230" s="359"/>
      <c r="H230" s="359"/>
      <c r="I230" s="359"/>
      <c r="J230" s="295"/>
      <c r="K230" s="194"/>
      <c r="L230" s="195"/>
      <c r="M230" s="25"/>
      <c r="N230" s="163"/>
      <c r="O230" s="99"/>
      <c r="P230" s="15"/>
      <c r="Q230" s="107"/>
      <c r="R230" s="15"/>
      <c r="S230" s="99"/>
      <c r="T230" s="15"/>
      <c r="U230" s="99"/>
      <c r="V230" s="15"/>
      <c r="W230" s="258"/>
      <c r="X230" s="259"/>
      <c r="Y230" s="106"/>
      <c r="Z230" s="123"/>
      <c r="AA230" s="286"/>
    </row>
    <row r="231" spans="1:27" ht="15.75" hidden="1" customHeight="1" outlineLevel="1" thickBot="1" x14ac:dyDescent="0.3">
      <c r="A231" s="438"/>
      <c r="B231" s="441"/>
      <c r="C231" s="406"/>
      <c r="D231" s="397"/>
      <c r="E231" s="36" t="s">
        <v>16</v>
      </c>
      <c r="F231" s="141">
        <v>0</v>
      </c>
      <c r="G231" s="351"/>
      <c r="H231" s="351"/>
      <c r="I231" s="351"/>
      <c r="J231" s="295">
        <v>6</v>
      </c>
      <c r="K231" s="183"/>
      <c r="L231" s="186"/>
      <c r="M231" s="51">
        <v>5</v>
      </c>
      <c r="N231" s="164">
        <v>1</v>
      </c>
      <c r="O231" s="61"/>
      <c r="P231" s="60"/>
      <c r="Q231" s="62">
        <v>3</v>
      </c>
      <c r="R231" s="60">
        <v>2</v>
      </c>
      <c r="S231" s="61">
        <v>2</v>
      </c>
      <c r="T231" s="60"/>
      <c r="U231" s="61"/>
      <c r="V231" s="60"/>
      <c r="W231" s="260">
        <v>39.799999999999997</v>
      </c>
      <c r="X231" s="261">
        <v>22.7</v>
      </c>
      <c r="Y231" s="64">
        <v>75</v>
      </c>
      <c r="Z231" s="124">
        <v>125</v>
      </c>
      <c r="AA231" s="283">
        <v>104.16</v>
      </c>
    </row>
    <row r="232" spans="1:27" ht="20.25" hidden="1" customHeight="1" outlineLevel="1" thickBot="1" x14ac:dyDescent="0.3">
      <c r="A232" s="438"/>
      <c r="B232" s="441"/>
      <c r="C232" s="407"/>
      <c r="D232" s="398"/>
      <c r="E232" s="19" t="s">
        <v>17</v>
      </c>
      <c r="F232" s="141">
        <v>0</v>
      </c>
      <c r="G232" s="352">
        <v>0</v>
      </c>
      <c r="H232" s="352">
        <v>0</v>
      </c>
      <c r="I232" s="352">
        <v>0</v>
      </c>
      <c r="J232" s="19">
        <v>6</v>
      </c>
      <c r="K232" s="19">
        <v>0</v>
      </c>
      <c r="L232" s="19">
        <v>0</v>
      </c>
      <c r="M232" s="19">
        <v>5</v>
      </c>
      <c r="N232" s="19">
        <v>1</v>
      </c>
      <c r="O232" s="19">
        <v>0</v>
      </c>
      <c r="P232" s="19">
        <v>0</v>
      </c>
      <c r="Q232" s="19">
        <v>3</v>
      </c>
      <c r="R232" s="19">
        <v>2</v>
      </c>
      <c r="S232" s="19">
        <v>2</v>
      </c>
      <c r="T232" s="19">
        <v>0</v>
      </c>
      <c r="U232" s="19">
        <v>0</v>
      </c>
      <c r="V232" s="19">
        <v>0</v>
      </c>
      <c r="W232" s="248" t="s">
        <v>166</v>
      </c>
      <c r="X232" s="243" t="s">
        <v>166</v>
      </c>
      <c r="Y232" s="19" t="s">
        <v>166</v>
      </c>
      <c r="Z232" s="22" t="s">
        <v>166</v>
      </c>
      <c r="AA232" s="272" t="s">
        <v>166</v>
      </c>
    </row>
    <row r="233" spans="1:27" ht="15.95" hidden="1" customHeight="1" outlineLevel="1" thickBot="1" x14ac:dyDescent="0.3">
      <c r="A233" s="438"/>
      <c r="B233" s="441"/>
      <c r="C233" s="405">
        <v>66</v>
      </c>
      <c r="D233" s="396" t="s">
        <v>190</v>
      </c>
      <c r="E233" s="68" t="s">
        <v>15</v>
      </c>
      <c r="F233" s="141">
        <v>0</v>
      </c>
      <c r="G233" s="359"/>
      <c r="H233" s="359"/>
      <c r="I233" s="359"/>
      <c r="J233" s="295">
        <v>1</v>
      </c>
      <c r="K233" s="194">
        <v>1</v>
      </c>
      <c r="L233" s="195"/>
      <c r="M233" s="25">
        <v>1</v>
      </c>
      <c r="N233" s="163"/>
      <c r="O233" s="99"/>
      <c r="P233" s="15"/>
      <c r="Q233" s="107">
        <v>1</v>
      </c>
      <c r="R233" s="15">
        <v>1</v>
      </c>
      <c r="S233" s="99">
        <v>1</v>
      </c>
      <c r="T233" s="15"/>
      <c r="U233" s="99">
        <v>1</v>
      </c>
      <c r="V233" s="169"/>
      <c r="W233" s="258">
        <v>34</v>
      </c>
      <c r="X233" s="259">
        <v>11</v>
      </c>
      <c r="Y233" s="106">
        <v>8</v>
      </c>
      <c r="Z233" s="123">
        <v>8</v>
      </c>
      <c r="AA233" s="286">
        <v>8</v>
      </c>
    </row>
    <row r="234" spans="1:27" ht="15.95" hidden="1" customHeight="1" outlineLevel="1" thickBot="1" x14ac:dyDescent="0.3">
      <c r="A234" s="438"/>
      <c r="B234" s="441"/>
      <c r="C234" s="406"/>
      <c r="D234" s="397"/>
      <c r="E234" s="36" t="s">
        <v>16</v>
      </c>
      <c r="F234" s="141">
        <v>0</v>
      </c>
      <c r="G234" s="351"/>
      <c r="H234" s="351"/>
      <c r="I234" s="351"/>
      <c r="J234" s="295">
        <v>48</v>
      </c>
      <c r="K234" s="183">
        <v>2</v>
      </c>
      <c r="L234" s="186"/>
      <c r="M234" s="51">
        <v>44</v>
      </c>
      <c r="N234" s="164">
        <v>4</v>
      </c>
      <c r="O234" s="61"/>
      <c r="P234" s="60"/>
      <c r="Q234" s="168">
        <v>20</v>
      </c>
      <c r="R234" s="160">
        <v>20</v>
      </c>
      <c r="S234" s="60">
        <v>20</v>
      </c>
      <c r="T234" s="61">
        <v>2</v>
      </c>
      <c r="U234" s="60">
        <v>15</v>
      </c>
      <c r="V234" s="60">
        <v>2</v>
      </c>
      <c r="W234" s="260">
        <v>33</v>
      </c>
      <c r="X234" s="260">
        <v>10.199999999999999</v>
      </c>
      <c r="Y234" s="64">
        <v>10</v>
      </c>
      <c r="Z234" s="124">
        <v>100</v>
      </c>
      <c r="AA234" s="283">
        <v>62.3</v>
      </c>
    </row>
    <row r="235" spans="1:27" ht="15.95" hidden="1" customHeight="1" outlineLevel="1" thickBot="1" x14ac:dyDescent="0.3">
      <c r="A235" s="438"/>
      <c r="B235" s="441"/>
      <c r="C235" s="407"/>
      <c r="D235" s="398"/>
      <c r="E235" s="19" t="s">
        <v>17</v>
      </c>
      <c r="F235" s="141">
        <v>0</v>
      </c>
      <c r="G235" s="352">
        <v>0</v>
      </c>
      <c r="H235" s="352">
        <v>0</v>
      </c>
      <c r="I235" s="352">
        <v>0</v>
      </c>
      <c r="J235" s="19">
        <v>49</v>
      </c>
      <c r="K235" s="19">
        <v>3</v>
      </c>
      <c r="L235" s="19">
        <v>0</v>
      </c>
      <c r="M235" s="19">
        <v>45</v>
      </c>
      <c r="N235" s="19">
        <v>4</v>
      </c>
      <c r="O235" s="19">
        <v>0</v>
      </c>
      <c r="P235" s="19">
        <v>0</v>
      </c>
      <c r="Q235" s="19">
        <v>21</v>
      </c>
      <c r="R235" s="19">
        <v>21</v>
      </c>
      <c r="S235" s="19">
        <v>21</v>
      </c>
      <c r="T235" s="19">
        <v>2</v>
      </c>
      <c r="U235" s="19">
        <v>16</v>
      </c>
      <c r="V235" s="19">
        <v>2</v>
      </c>
      <c r="W235" s="248" t="s">
        <v>166</v>
      </c>
      <c r="X235" s="243" t="s">
        <v>166</v>
      </c>
      <c r="Y235" s="19" t="s">
        <v>166</v>
      </c>
      <c r="Z235" s="22" t="s">
        <v>166</v>
      </c>
      <c r="AA235" s="272" t="s">
        <v>166</v>
      </c>
    </row>
    <row r="236" spans="1:27" ht="15.95" hidden="1" customHeight="1" outlineLevel="1" thickBot="1" x14ac:dyDescent="0.3">
      <c r="A236" s="438"/>
      <c r="B236" s="441"/>
      <c r="C236" s="405">
        <v>67</v>
      </c>
      <c r="D236" s="393" t="s">
        <v>198</v>
      </c>
      <c r="E236" s="74" t="s">
        <v>15</v>
      </c>
      <c r="F236" s="141">
        <v>0</v>
      </c>
      <c r="G236" s="359"/>
      <c r="H236" s="359"/>
      <c r="I236" s="359"/>
      <c r="J236" s="295"/>
      <c r="K236" s="194"/>
      <c r="L236" s="195"/>
      <c r="M236" s="25"/>
      <c r="N236" s="163"/>
      <c r="O236" s="99"/>
      <c r="P236" s="15"/>
      <c r="Q236" s="107"/>
      <c r="R236" s="15"/>
      <c r="S236" s="99"/>
      <c r="T236" s="15"/>
      <c r="U236" s="99"/>
      <c r="V236" s="15"/>
      <c r="W236" s="249"/>
      <c r="X236" s="239"/>
      <c r="Y236" s="57"/>
      <c r="Z236" s="58"/>
      <c r="AA236" s="282"/>
    </row>
    <row r="237" spans="1:27" ht="15.95" hidden="1" customHeight="1" outlineLevel="1" thickBot="1" x14ac:dyDescent="0.3">
      <c r="A237" s="438"/>
      <c r="B237" s="441"/>
      <c r="C237" s="406"/>
      <c r="D237" s="394"/>
      <c r="E237" s="78" t="s">
        <v>16</v>
      </c>
      <c r="F237" s="141">
        <v>0</v>
      </c>
      <c r="G237" s="351"/>
      <c r="H237" s="351"/>
      <c r="I237" s="351"/>
      <c r="J237" s="295">
        <v>1</v>
      </c>
      <c r="K237" s="183"/>
      <c r="L237" s="186"/>
      <c r="M237" s="51">
        <v>1</v>
      </c>
      <c r="N237" s="164"/>
      <c r="O237" s="61"/>
      <c r="P237" s="60"/>
      <c r="Q237" s="168">
        <v>1</v>
      </c>
      <c r="R237" s="160"/>
      <c r="S237" s="60"/>
      <c r="T237" s="61"/>
      <c r="U237" s="60">
        <v>1</v>
      </c>
      <c r="V237" s="61"/>
      <c r="W237" s="250">
        <v>30</v>
      </c>
      <c r="X237" s="251">
        <v>7</v>
      </c>
      <c r="Y237" s="63">
        <v>100</v>
      </c>
      <c r="Z237" s="64">
        <v>100</v>
      </c>
      <c r="AA237" s="283">
        <v>100</v>
      </c>
    </row>
    <row r="238" spans="1:27" ht="15.95" hidden="1" customHeight="1" outlineLevel="1" thickBot="1" x14ac:dyDescent="0.3">
      <c r="A238" s="438"/>
      <c r="B238" s="441"/>
      <c r="C238" s="407"/>
      <c r="D238" s="395"/>
      <c r="E238" s="19" t="s">
        <v>17</v>
      </c>
      <c r="F238" s="141">
        <v>0</v>
      </c>
      <c r="G238" s="352">
        <v>0</v>
      </c>
      <c r="H238" s="352">
        <v>0</v>
      </c>
      <c r="I238" s="352">
        <v>0</v>
      </c>
      <c r="J238" s="19">
        <v>1</v>
      </c>
      <c r="K238" s="19">
        <v>0</v>
      </c>
      <c r="L238" s="19">
        <v>0</v>
      </c>
      <c r="M238" s="19">
        <v>1</v>
      </c>
      <c r="N238" s="19">
        <v>0</v>
      </c>
      <c r="O238" s="19">
        <v>0</v>
      </c>
      <c r="P238" s="19">
        <v>0</v>
      </c>
      <c r="Q238" s="19">
        <v>1</v>
      </c>
      <c r="R238" s="19">
        <v>0</v>
      </c>
      <c r="S238" s="19">
        <v>0</v>
      </c>
      <c r="T238" s="19">
        <v>0</v>
      </c>
      <c r="U238" s="19">
        <v>1</v>
      </c>
      <c r="V238" s="19">
        <v>0</v>
      </c>
      <c r="W238" s="248" t="s">
        <v>166</v>
      </c>
      <c r="X238" s="243" t="s">
        <v>166</v>
      </c>
      <c r="Y238" s="19" t="s">
        <v>166</v>
      </c>
      <c r="Z238" s="22" t="s">
        <v>166</v>
      </c>
      <c r="AA238" s="272" t="s">
        <v>166</v>
      </c>
    </row>
    <row r="239" spans="1:27" ht="15.95" hidden="1" customHeight="1" outlineLevel="1" thickBot="1" x14ac:dyDescent="0.3">
      <c r="A239" s="438"/>
      <c r="B239" s="441"/>
      <c r="C239" s="405">
        <v>68</v>
      </c>
      <c r="D239" s="396" t="s">
        <v>76</v>
      </c>
      <c r="E239" s="68" t="s">
        <v>15</v>
      </c>
      <c r="F239" s="141">
        <v>0</v>
      </c>
      <c r="G239" s="359"/>
      <c r="H239" s="359"/>
      <c r="I239" s="359"/>
      <c r="J239" s="295"/>
      <c r="K239" s="194"/>
      <c r="L239" s="195"/>
      <c r="M239" s="25"/>
      <c r="N239" s="163"/>
      <c r="O239" s="99"/>
      <c r="P239" s="15"/>
      <c r="Q239" s="107"/>
      <c r="R239" s="15"/>
      <c r="S239" s="99"/>
      <c r="T239" s="15"/>
      <c r="U239" s="99"/>
      <c r="V239" s="15"/>
      <c r="W239" s="249"/>
      <c r="X239" s="239"/>
      <c r="Y239" s="57"/>
      <c r="Z239" s="58"/>
      <c r="AA239" s="282"/>
    </row>
    <row r="240" spans="1:27" ht="15.95" hidden="1" customHeight="1" outlineLevel="1" thickBot="1" x14ac:dyDescent="0.3">
      <c r="A240" s="438"/>
      <c r="B240" s="441"/>
      <c r="C240" s="406"/>
      <c r="D240" s="397"/>
      <c r="E240" s="36" t="s">
        <v>16</v>
      </c>
      <c r="F240" s="141">
        <v>0</v>
      </c>
      <c r="G240" s="351"/>
      <c r="H240" s="351"/>
      <c r="I240" s="351"/>
      <c r="J240" s="295">
        <v>8</v>
      </c>
      <c r="K240" s="183"/>
      <c r="L240" s="186"/>
      <c r="M240" s="51">
        <v>8</v>
      </c>
      <c r="N240" s="164"/>
      <c r="O240" s="61"/>
      <c r="P240" s="60"/>
      <c r="Q240" s="168">
        <v>3</v>
      </c>
      <c r="R240" s="160">
        <v>3</v>
      </c>
      <c r="S240" s="60">
        <v>6</v>
      </c>
      <c r="T240" s="61">
        <v>1</v>
      </c>
      <c r="U240" s="60">
        <v>3</v>
      </c>
      <c r="V240" s="61"/>
      <c r="W240" s="250">
        <v>39</v>
      </c>
      <c r="X240" s="251">
        <v>15</v>
      </c>
      <c r="Y240" s="63">
        <v>25</v>
      </c>
      <c r="Z240" s="64">
        <v>100</v>
      </c>
      <c r="AA240" s="283">
        <v>51.25</v>
      </c>
    </row>
    <row r="241" spans="1:225" ht="15.95" hidden="1" customHeight="1" outlineLevel="1" thickBot="1" x14ac:dyDescent="0.3">
      <c r="A241" s="438"/>
      <c r="B241" s="441"/>
      <c r="C241" s="407"/>
      <c r="D241" s="398"/>
      <c r="E241" s="19" t="s">
        <v>17</v>
      </c>
      <c r="F241" s="141">
        <v>0</v>
      </c>
      <c r="G241" s="352">
        <v>0</v>
      </c>
      <c r="H241" s="352">
        <v>0</v>
      </c>
      <c r="I241" s="352">
        <v>0</v>
      </c>
      <c r="J241" s="19">
        <v>8</v>
      </c>
      <c r="K241" s="19">
        <v>0</v>
      </c>
      <c r="L241" s="19">
        <v>0</v>
      </c>
      <c r="M241" s="19">
        <v>8</v>
      </c>
      <c r="N241" s="19">
        <v>0</v>
      </c>
      <c r="O241" s="19">
        <v>0</v>
      </c>
      <c r="P241" s="19">
        <v>0</v>
      </c>
      <c r="Q241" s="19">
        <v>3</v>
      </c>
      <c r="R241" s="19">
        <v>3</v>
      </c>
      <c r="S241" s="19">
        <v>6</v>
      </c>
      <c r="T241" s="19">
        <v>1</v>
      </c>
      <c r="U241" s="19">
        <v>3</v>
      </c>
      <c r="V241" s="19">
        <v>0</v>
      </c>
      <c r="W241" s="248" t="s">
        <v>166</v>
      </c>
      <c r="X241" s="243" t="s">
        <v>166</v>
      </c>
      <c r="Y241" s="19" t="s">
        <v>166</v>
      </c>
      <c r="Z241" s="22" t="s">
        <v>166</v>
      </c>
      <c r="AA241" s="272" t="s">
        <v>166</v>
      </c>
    </row>
    <row r="242" spans="1:225" ht="15.95" hidden="1" customHeight="1" outlineLevel="1" thickBot="1" x14ac:dyDescent="0.3">
      <c r="A242" s="438"/>
      <c r="B242" s="441"/>
      <c r="C242" s="405">
        <v>69</v>
      </c>
      <c r="D242" s="396" t="s">
        <v>77</v>
      </c>
      <c r="E242" s="68" t="s">
        <v>15</v>
      </c>
      <c r="F242" s="141">
        <v>0</v>
      </c>
      <c r="G242" s="359"/>
      <c r="H242" s="359"/>
      <c r="I242" s="359"/>
      <c r="J242" s="295"/>
      <c r="K242" s="194"/>
      <c r="L242" s="195"/>
      <c r="M242" s="25"/>
      <c r="N242" s="163"/>
      <c r="O242" s="99"/>
      <c r="P242" s="15"/>
      <c r="Q242" s="107"/>
      <c r="R242" s="15"/>
      <c r="S242" s="99"/>
      <c r="T242" s="15"/>
      <c r="U242" s="99"/>
      <c r="V242" s="169"/>
      <c r="W242" s="258"/>
      <c r="X242" s="260"/>
      <c r="Y242" s="106"/>
      <c r="Z242" s="123"/>
      <c r="AA242" s="286"/>
    </row>
    <row r="243" spans="1:225" ht="15.95" hidden="1" customHeight="1" outlineLevel="1" thickBot="1" x14ac:dyDescent="0.3">
      <c r="A243" s="438"/>
      <c r="B243" s="441"/>
      <c r="C243" s="406"/>
      <c r="D243" s="397"/>
      <c r="E243" s="36" t="s">
        <v>16</v>
      </c>
      <c r="F243" s="141">
        <v>0</v>
      </c>
      <c r="G243" s="351"/>
      <c r="H243" s="351"/>
      <c r="I243" s="351"/>
      <c r="J243" s="295">
        <v>9</v>
      </c>
      <c r="K243" s="183"/>
      <c r="L243" s="186"/>
      <c r="M243" s="51">
        <v>9</v>
      </c>
      <c r="N243" s="164"/>
      <c r="O243" s="61"/>
      <c r="P243" s="60"/>
      <c r="Q243" s="168">
        <v>4</v>
      </c>
      <c r="R243" s="160">
        <v>1</v>
      </c>
      <c r="S243" s="60">
        <v>8</v>
      </c>
      <c r="T243" s="61">
        <v>3</v>
      </c>
      <c r="U243" s="60">
        <v>3</v>
      </c>
      <c r="V243" s="60"/>
      <c r="W243" s="260">
        <v>42.3</v>
      </c>
      <c r="X243" s="260">
        <v>22.8</v>
      </c>
      <c r="Y243" s="64">
        <v>50</v>
      </c>
      <c r="Z243" s="124">
        <v>125</v>
      </c>
      <c r="AA243" s="283">
        <v>77.77</v>
      </c>
    </row>
    <row r="244" spans="1:225" ht="15.95" hidden="1" customHeight="1" outlineLevel="1" thickBot="1" x14ac:dyDescent="0.3">
      <c r="A244" s="438"/>
      <c r="B244" s="441"/>
      <c r="C244" s="407"/>
      <c r="D244" s="398"/>
      <c r="E244" s="19" t="s">
        <v>17</v>
      </c>
      <c r="F244" s="141">
        <v>0</v>
      </c>
      <c r="G244" s="352">
        <v>0</v>
      </c>
      <c r="H244" s="352">
        <v>0</v>
      </c>
      <c r="I244" s="352">
        <v>0</v>
      </c>
      <c r="J244" s="19">
        <v>9</v>
      </c>
      <c r="K244" s="19">
        <v>0</v>
      </c>
      <c r="L244" s="19">
        <v>0</v>
      </c>
      <c r="M244" s="19">
        <v>9</v>
      </c>
      <c r="N244" s="19">
        <v>0</v>
      </c>
      <c r="O244" s="19">
        <v>0</v>
      </c>
      <c r="P244" s="19">
        <v>0</v>
      </c>
      <c r="Q244" s="19">
        <v>4</v>
      </c>
      <c r="R244" s="19">
        <v>1</v>
      </c>
      <c r="S244" s="19">
        <v>8</v>
      </c>
      <c r="T244" s="19">
        <v>3</v>
      </c>
      <c r="U244" s="19">
        <v>3</v>
      </c>
      <c r="V244" s="19">
        <v>0</v>
      </c>
      <c r="W244" s="248" t="s">
        <v>166</v>
      </c>
      <c r="X244" s="243" t="s">
        <v>166</v>
      </c>
      <c r="Y244" s="19" t="s">
        <v>166</v>
      </c>
      <c r="Z244" s="22" t="s">
        <v>166</v>
      </c>
      <c r="AA244" s="272" t="s">
        <v>166</v>
      </c>
    </row>
    <row r="245" spans="1:225" ht="15.95" hidden="1" customHeight="1" outlineLevel="1" thickBot="1" x14ac:dyDescent="0.3">
      <c r="A245" s="438"/>
      <c r="B245" s="441"/>
      <c r="C245" s="405">
        <v>70</v>
      </c>
      <c r="D245" s="393" t="s">
        <v>133</v>
      </c>
      <c r="E245" s="68" t="s">
        <v>15</v>
      </c>
      <c r="F245" s="141">
        <v>0</v>
      </c>
      <c r="G245" s="359"/>
      <c r="H245" s="359"/>
      <c r="I245" s="359"/>
      <c r="J245" s="295"/>
      <c r="K245" s="194"/>
      <c r="L245" s="195"/>
      <c r="M245" s="25"/>
      <c r="N245" s="163"/>
      <c r="O245" s="99"/>
      <c r="P245" s="15"/>
      <c r="Q245" s="107"/>
      <c r="R245" s="15"/>
      <c r="S245" s="99"/>
      <c r="T245" s="15"/>
      <c r="U245" s="99"/>
      <c r="V245" s="169"/>
      <c r="W245" s="258"/>
      <c r="X245" s="260"/>
      <c r="Y245" s="106"/>
      <c r="Z245" s="123"/>
      <c r="AA245" s="286"/>
    </row>
    <row r="246" spans="1:225" ht="15.95" hidden="1" customHeight="1" outlineLevel="1" thickBot="1" x14ac:dyDescent="0.3">
      <c r="A246" s="438"/>
      <c r="B246" s="441"/>
      <c r="C246" s="406"/>
      <c r="D246" s="394"/>
      <c r="E246" s="36" t="s">
        <v>16</v>
      </c>
      <c r="F246" s="141">
        <v>0</v>
      </c>
      <c r="G246" s="351"/>
      <c r="H246" s="351"/>
      <c r="I246" s="351"/>
      <c r="J246" s="295">
        <v>14</v>
      </c>
      <c r="K246" s="183"/>
      <c r="L246" s="186">
        <v>3</v>
      </c>
      <c r="M246" s="51">
        <v>14</v>
      </c>
      <c r="N246" s="164"/>
      <c r="O246" s="61"/>
      <c r="P246" s="60"/>
      <c r="Q246" s="168">
        <v>1</v>
      </c>
      <c r="R246" s="160">
        <v>1</v>
      </c>
      <c r="S246" s="60">
        <v>1</v>
      </c>
      <c r="T246" s="61">
        <v>1</v>
      </c>
      <c r="U246" s="60">
        <v>1</v>
      </c>
      <c r="V246" s="60"/>
      <c r="W246" s="260">
        <v>38</v>
      </c>
      <c r="X246" s="260">
        <v>19</v>
      </c>
      <c r="Y246" s="64">
        <v>30</v>
      </c>
      <c r="Z246" s="124">
        <v>155</v>
      </c>
      <c r="AA246" s="283">
        <v>76</v>
      </c>
    </row>
    <row r="247" spans="1:225" ht="15.95" hidden="1" customHeight="1" outlineLevel="1" thickBot="1" x14ac:dyDescent="0.3">
      <c r="A247" s="438"/>
      <c r="B247" s="441"/>
      <c r="C247" s="407"/>
      <c r="D247" s="394"/>
      <c r="E247" s="19" t="s">
        <v>17</v>
      </c>
      <c r="F247" s="141">
        <v>0</v>
      </c>
      <c r="G247" s="352">
        <v>0</v>
      </c>
      <c r="H247" s="352">
        <v>0</v>
      </c>
      <c r="I247" s="352">
        <v>0</v>
      </c>
      <c r="J247" s="19">
        <v>14</v>
      </c>
      <c r="K247" s="19">
        <v>0</v>
      </c>
      <c r="L247" s="19">
        <v>3</v>
      </c>
      <c r="M247" s="19">
        <v>14</v>
      </c>
      <c r="N247" s="19">
        <v>0</v>
      </c>
      <c r="O247" s="19">
        <v>0</v>
      </c>
      <c r="P247" s="19">
        <v>0</v>
      </c>
      <c r="Q247" s="19">
        <v>1</v>
      </c>
      <c r="R247" s="19">
        <v>1</v>
      </c>
      <c r="S247" s="19">
        <v>1</v>
      </c>
      <c r="T247" s="19">
        <v>1</v>
      </c>
      <c r="U247" s="19">
        <v>1</v>
      </c>
      <c r="V247" s="19">
        <v>0</v>
      </c>
      <c r="W247" s="248" t="s">
        <v>166</v>
      </c>
      <c r="X247" s="243" t="s">
        <v>166</v>
      </c>
      <c r="Y247" s="19" t="s">
        <v>166</v>
      </c>
      <c r="Z247" s="22" t="s">
        <v>166</v>
      </c>
      <c r="AA247" s="272" t="s">
        <v>166</v>
      </c>
    </row>
    <row r="248" spans="1:225" ht="15.95" hidden="1" customHeight="1" outlineLevel="1" thickBot="1" x14ac:dyDescent="0.3">
      <c r="A248" s="438"/>
      <c r="B248" s="441"/>
      <c r="C248" s="405">
        <v>71</v>
      </c>
      <c r="D248" s="468" t="s">
        <v>202</v>
      </c>
      <c r="E248" s="68" t="s">
        <v>15</v>
      </c>
      <c r="F248" s="141">
        <v>0</v>
      </c>
      <c r="G248" s="359"/>
      <c r="H248" s="359"/>
      <c r="I248" s="359"/>
      <c r="J248" s="295"/>
      <c r="K248" s="194"/>
      <c r="L248" s="195"/>
      <c r="M248" s="25"/>
      <c r="N248" s="163"/>
      <c r="O248" s="99"/>
      <c r="P248" s="15"/>
      <c r="Q248" s="107"/>
      <c r="R248" s="15"/>
      <c r="S248" s="99"/>
      <c r="T248" s="15"/>
      <c r="U248" s="99"/>
      <c r="V248" s="15"/>
      <c r="W248" s="258"/>
      <c r="X248" s="260"/>
      <c r="Y248" s="106"/>
      <c r="Z248" s="123"/>
      <c r="AA248" s="286"/>
    </row>
    <row r="249" spans="1:225" ht="15.95" hidden="1" customHeight="1" outlineLevel="1" thickBot="1" x14ac:dyDescent="0.3">
      <c r="A249" s="438"/>
      <c r="B249" s="441"/>
      <c r="C249" s="406"/>
      <c r="D249" s="469"/>
      <c r="E249" s="36" t="s">
        <v>16</v>
      </c>
      <c r="F249" s="141">
        <v>0</v>
      </c>
      <c r="G249" s="351"/>
      <c r="H249" s="351"/>
      <c r="I249" s="351"/>
      <c r="J249" s="295">
        <v>2</v>
      </c>
      <c r="K249" s="183">
        <v>2</v>
      </c>
      <c r="L249" s="186"/>
      <c r="M249" s="51">
        <v>1</v>
      </c>
      <c r="N249" s="164">
        <v>1</v>
      </c>
      <c r="O249" s="61"/>
      <c r="P249" s="60"/>
      <c r="Q249" s="168">
        <v>2</v>
      </c>
      <c r="R249" s="160">
        <v>2</v>
      </c>
      <c r="S249" s="60">
        <v>2</v>
      </c>
      <c r="T249" s="61"/>
      <c r="U249" s="60">
        <v>1</v>
      </c>
      <c r="V249" s="61">
        <v>1</v>
      </c>
      <c r="W249" s="247">
        <v>40</v>
      </c>
      <c r="X249" s="260">
        <v>19</v>
      </c>
      <c r="Y249" s="63">
        <v>150</v>
      </c>
      <c r="Z249" s="64">
        <v>150</v>
      </c>
      <c r="AA249" s="287">
        <v>150</v>
      </c>
    </row>
    <row r="250" spans="1:225" ht="15.95" hidden="1" customHeight="1" outlineLevel="1" thickBot="1" x14ac:dyDescent="0.3">
      <c r="A250" s="438"/>
      <c r="B250" s="441"/>
      <c r="C250" s="407"/>
      <c r="D250" s="470"/>
      <c r="E250" s="19" t="s">
        <v>17</v>
      </c>
      <c r="F250" s="141">
        <v>0</v>
      </c>
      <c r="G250" s="352">
        <v>0</v>
      </c>
      <c r="H250" s="352">
        <v>0</v>
      </c>
      <c r="I250" s="352">
        <v>0</v>
      </c>
      <c r="J250" s="19">
        <v>2</v>
      </c>
      <c r="K250" s="19">
        <v>2</v>
      </c>
      <c r="L250" s="19">
        <v>0</v>
      </c>
      <c r="M250" s="19">
        <v>1</v>
      </c>
      <c r="N250" s="19">
        <v>1</v>
      </c>
      <c r="O250" s="19">
        <v>0</v>
      </c>
      <c r="P250" s="19">
        <v>0</v>
      </c>
      <c r="Q250" s="19">
        <v>2</v>
      </c>
      <c r="R250" s="19">
        <v>2</v>
      </c>
      <c r="S250" s="19">
        <v>2</v>
      </c>
      <c r="T250" s="19">
        <v>0</v>
      </c>
      <c r="U250" s="19">
        <v>1</v>
      </c>
      <c r="V250" s="19">
        <v>1</v>
      </c>
      <c r="W250" s="248" t="s">
        <v>166</v>
      </c>
      <c r="X250" s="243" t="s">
        <v>166</v>
      </c>
      <c r="Y250" s="19" t="s">
        <v>166</v>
      </c>
      <c r="Z250" s="22" t="s">
        <v>166</v>
      </c>
      <c r="AA250" s="272" t="s">
        <v>166</v>
      </c>
    </row>
    <row r="251" spans="1:225" ht="15.95" hidden="1" customHeight="1" outlineLevel="1" thickBot="1" x14ac:dyDescent="0.3">
      <c r="A251" s="438"/>
      <c r="B251" s="441"/>
      <c r="C251" s="405">
        <v>72</v>
      </c>
      <c r="D251" s="468" t="s">
        <v>78</v>
      </c>
      <c r="E251" s="68" t="s">
        <v>15</v>
      </c>
      <c r="F251" s="141">
        <v>0</v>
      </c>
      <c r="G251" s="359"/>
      <c r="H251" s="359"/>
      <c r="I251" s="359"/>
      <c r="J251" s="295"/>
      <c r="K251" s="194"/>
      <c r="L251" s="195"/>
      <c r="M251" s="25"/>
      <c r="N251" s="163"/>
      <c r="O251" s="99"/>
      <c r="P251" s="15"/>
      <c r="Q251" s="107"/>
      <c r="R251" s="15"/>
      <c r="S251" s="99"/>
      <c r="T251" s="15"/>
      <c r="U251" s="99"/>
      <c r="V251" s="15"/>
      <c r="W251" s="258"/>
      <c r="X251" s="260"/>
      <c r="Y251" s="106"/>
      <c r="Z251" s="123"/>
      <c r="AA251" s="286"/>
    </row>
    <row r="252" spans="1:225" ht="15.95" hidden="1" customHeight="1" outlineLevel="1" thickBot="1" x14ac:dyDescent="0.3">
      <c r="A252" s="438"/>
      <c r="B252" s="441"/>
      <c r="C252" s="406"/>
      <c r="D252" s="469"/>
      <c r="E252" s="36" t="s">
        <v>16</v>
      </c>
      <c r="F252" s="141">
        <v>0</v>
      </c>
      <c r="G252" s="351"/>
      <c r="H252" s="351"/>
      <c r="I252" s="351"/>
      <c r="J252" s="295">
        <v>1</v>
      </c>
      <c r="K252" s="183"/>
      <c r="L252" s="186"/>
      <c r="M252" s="51">
        <v>1</v>
      </c>
      <c r="N252" s="164"/>
      <c r="O252" s="61"/>
      <c r="P252" s="60"/>
      <c r="Q252" s="62">
        <v>1</v>
      </c>
      <c r="R252" s="60">
        <v>1</v>
      </c>
      <c r="S252" s="61">
        <v>1</v>
      </c>
      <c r="T252" s="60"/>
      <c r="U252" s="61"/>
      <c r="V252" s="60"/>
      <c r="W252" s="260"/>
      <c r="X252" s="260"/>
      <c r="Y252" s="64"/>
      <c r="Z252" s="124"/>
      <c r="AA252" s="283"/>
    </row>
    <row r="253" spans="1:225" ht="18" hidden="1" customHeight="1" outlineLevel="1" thickBot="1" x14ac:dyDescent="0.3">
      <c r="A253" s="438"/>
      <c r="B253" s="441"/>
      <c r="C253" s="407"/>
      <c r="D253" s="470"/>
      <c r="E253" s="19" t="s">
        <v>17</v>
      </c>
      <c r="F253" s="141">
        <v>0</v>
      </c>
      <c r="G253" s="352">
        <v>0</v>
      </c>
      <c r="H253" s="352">
        <v>0</v>
      </c>
      <c r="I253" s="352">
        <v>0</v>
      </c>
      <c r="J253" s="19">
        <v>1</v>
      </c>
      <c r="K253" s="19">
        <v>0</v>
      </c>
      <c r="L253" s="19">
        <v>0</v>
      </c>
      <c r="M253" s="19">
        <v>1</v>
      </c>
      <c r="N253" s="19">
        <v>0</v>
      </c>
      <c r="O253" s="19">
        <v>0</v>
      </c>
      <c r="P253" s="19">
        <v>0</v>
      </c>
      <c r="Q253" s="19">
        <v>1</v>
      </c>
      <c r="R253" s="19">
        <v>1</v>
      </c>
      <c r="S253" s="19">
        <v>1</v>
      </c>
      <c r="T253" s="19">
        <v>0</v>
      </c>
      <c r="U253" s="19">
        <v>0</v>
      </c>
      <c r="V253" s="19">
        <v>0</v>
      </c>
      <c r="W253" s="248" t="s">
        <v>166</v>
      </c>
      <c r="X253" s="243" t="s">
        <v>166</v>
      </c>
      <c r="Y253" s="19" t="s">
        <v>166</v>
      </c>
      <c r="Z253" s="22" t="s">
        <v>166</v>
      </c>
      <c r="AA253" s="272" t="s">
        <v>166</v>
      </c>
    </row>
    <row r="254" spans="1:225" ht="15.95" customHeight="1" collapsed="1" thickBot="1" x14ac:dyDescent="0.3">
      <c r="A254" s="438"/>
      <c r="B254" s="448"/>
      <c r="C254" s="399" t="s">
        <v>141</v>
      </c>
      <c r="D254" s="412"/>
      <c r="E254" s="48" t="s">
        <v>15</v>
      </c>
      <c r="F254" s="141">
        <v>0</v>
      </c>
      <c r="G254" s="363">
        <v>0</v>
      </c>
      <c r="H254" s="363">
        <v>0</v>
      </c>
      <c r="I254" s="363">
        <v>0</v>
      </c>
      <c r="J254" s="295">
        <v>46</v>
      </c>
      <c r="K254" s="307">
        <v>44</v>
      </c>
      <c r="L254" s="198">
        <v>0</v>
      </c>
      <c r="M254" s="31">
        <v>38</v>
      </c>
      <c r="N254" s="72">
        <v>8</v>
      </c>
      <c r="O254" s="157">
        <v>0</v>
      </c>
      <c r="P254" s="157">
        <v>0</v>
      </c>
      <c r="Q254" s="20">
        <v>21</v>
      </c>
      <c r="R254" s="157">
        <v>19</v>
      </c>
      <c r="S254" s="157">
        <v>24</v>
      </c>
      <c r="T254" s="157">
        <v>5</v>
      </c>
      <c r="U254" s="157">
        <v>20</v>
      </c>
      <c r="V254" s="158">
        <v>0</v>
      </c>
      <c r="W254" s="257">
        <v>37.4</v>
      </c>
      <c r="X254" s="257">
        <v>14.066666666666668</v>
      </c>
      <c r="Y254" s="158">
        <v>7.333333333333333</v>
      </c>
      <c r="Z254" s="158">
        <v>18</v>
      </c>
      <c r="AA254" s="277">
        <v>9.4666666666666668</v>
      </c>
    </row>
    <row r="255" spans="1:225" ht="15.95" customHeight="1" thickBot="1" x14ac:dyDescent="0.3">
      <c r="A255" s="438"/>
      <c r="B255" s="448"/>
      <c r="C255" s="401"/>
      <c r="D255" s="402"/>
      <c r="E255" s="48" t="s">
        <v>16</v>
      </c>
      <c r="F255" s="141">
        <v>0</v>
      </c>
      <c r="G255" s="363">
        <v>0</v>
      </c>
      <c r="H255" s="363">
        <v>0</v>
      </c>
      <c r="I255" s="363">
        <v>0</v>
      </c>
      <c r="J255" s="295">
        <v>231</v>
      </c>
      <c r="K255" s="307">
        <v>71</v>
      </c>
      <c r="L255" s="198">
        <v>7</v>
      </c>
      <c r="M255" s="31">
        <v>202</v>
      </c>
      <c r="N255" s="72">
        <v>29</v>
      </c>
      <c r="O255" s="157">
        <v>0</v>
      </c>
      <c r="P255" s="157">
        <v>0</v>
      </c>
      <c r="Q255" s="20">
        <v>91</v>
      </c>
      <c r="R255" s="157">
        <v>94</v>
      </c>
      <c r="S255" s="157">
        <v>127</v>
      </c>
      <c r="T255" s="157">
        <v>27</v>
      </c>
      <c r="U255" s="157">
        <v>69</v>
      </c>
      <c r="V255" s="158">
        <v>9</v>
      </c>
      <c r="W255" s="257">
        <v>37.144444444444446</v>
      </c>
      <c r="X255" s="257">
        <v>16.022222222222222</v>
      </c>
      <c r="Y255" s="158">
        <v>52.777777777777779</v>
      </c>
      <c r="Z255" s="158">
        <v>133.88888888888889</v>
      </c>
      <c r="AA255" s="277">
        <v>87.686666666666653</v>
      </c>
      <c r="HQ255" s="71">
        <v>0</v>
      </c>
    </row>
    <row r="256" spans="1:225" ht="17.25" customHeight="1" thickBot="1" x14ac:dyDescent="0.3">
      <c r="A256" s="439"/>
      <c r="B256" s="451"/>
      <c r="C256" s="403"/>
      <c r="D256" s="404"/>
      <c r="E256" s="114" t="s">
        <v>17</v>
      </c>
      <c r="F256" s="141">
        <v>0</v>
      </c>
      <c r="G256" s="352">
        <v>0</v>
      </c>
      <c r="H256" s="352">
        <v>0</v>
      </c>
      <c r="I256" s="352">
        <v>0</v>
      </c>
      <c r="J256" s="114">
        <v>277</v>
      </c>
      <c r="K256" s="138">
        <v>115</v>
      </c>
      <c r="L256" s="138">
        <v>7</v>
      </c>
      <c r="M256" s="138">
        <v>240</v>
      </c>
      <c r="N256" s="138">
        <v>37</v>
      </c>
      <c r="O256" s="138">
        <v>0</v>
      </c>
      <c r="P256" s="138">
        <v>0</v>
      </c>
      <c r="Q256" s="138">
        <v>112</v>
      </c>
      <c r="R256" s="138">
        <v>113</v>
      </c>
      <c r="S256" s="138">
        <v>151</v>
      </c>
      <c r="T256" s="138">
        <v>32</v>
      </c>
      <c r="U256" s="138">
        <v>89</v>
      </c>
      <c r="V256" s="138">
        <v>9</v>
      </c>
      <c r="W256" s="115" t="s">
        <v>167</v>
      </c>
      <c r="X256" s="115" t="s">
        <v>167</v>
      </c>
      <c r="Y256" s="115" t="s">
        <v>167</v>
      </c>
      <c r="Z256" s="116" t="s">
        <v>167</v>
      </c>
      <c r="AA256" s="271" t="s">
        <v>167</v>
      </c>
    </row>
    <row r="257" spans="1:27" ht="15.95" hidden="1" customHeight="1" outlineLevel="1" thickBot="1" x14ac:dyDescent="0.3">
      <c r="A257" s="437">
        <v>9</v>
      </c>
      <c r="B257" s="440" t="s">
        <v>14</v>
      </c>
      <c r="C257" s="406">
        <v>73</v>
      </c>
      <c r="D257" s="397" t="s">
        <v>174</v>
      </c>
      <c r="E257" s="68" t="s">
        <v>15</v>
      </c>
      <c r="F257" s="141">
        <v>11</v>
      </c>
      <c r="G257" s="359">
        <v>11</v>
      </c>
      <c r="H257" s="359"/>
      <c r="I257" s="359"/>
      <c r="J257" s="295">
        <v>80</v>
      </c>
      <c r="K257" s="194">
        <v>11</v>
      </c>
      <c r="L257" s="195"/>
      <c r="M257" s="25">
        <v>63</v>
      </c>
      <c r="N257" s="163">
        <v>17</v>
      </c>
      <c r="O257" s="99"/>
      <c r="P257" s="15"/>
      <c r="Q257" s="107">
        <v>54</v>
      </c>
      <c r="R257" s="15">
        <v>9</v>
      </c>
      <c r="S257" s="99">
        <v>68</v>
      </c>
      <c r="T257" s="15">
        <v>17</v>
      </c>
      <c r="U257" s="99">
        <v>43</v>
      </c>
      <c r="V257" s="15">
        <v>2</v>
      </c>
      <c r="W257" s="258">
        <v>36</v>
      </c>
      <c r="X257" s="259">
        <v>13</v>
      </c>
      <c r="Y257" s="106">
        <v>6</v>
      </c>
      <c r="Z257" s="123">
        <v>16</v>
      </c>
      <c r="AA257" s="286">
        <v>11.5</v>
      </c>
    </row>
    <row r="258" spans="1:27" ht="15.95" hidden="1" customHeight="1" outlineLevel="1" thickBot="1" x14ac:dyDescent="0.3">
      <c r="A258" s="438"/>
      <c r="B258" s="441"/>
      <c r="C258" s="406"/>
      <c r="D258" s="397"/>
      <c r="E258" s="74" t="s">
        <v>235</v>
      </c>
      <c r="F258" s="141">
        <v>0</v>
      </c>
      <c r="G258" s="361"/>
      <c r="H258" s="361"/>
      <c r="I258" s="361"/>
      <c r="J258" s="295">
        <v>97</v>
      </c>
      <c r="K258" s="199"/>
      <c r="L258" s="200"/>
      <c r="M258" s="132">
        <v>78</v>
      </c>
      <c r="N258" s="180">
        <v>19</v>
      </c>
      <c r="O258" s="100"/>
      <c r="P258" s="119"/>
      <c r="Q258" s="120">
        <v>52</v>
      </c>
      <c r="R258" s="119">
        <v>8</v>
      </c>
      <c r="S258" s="100">
        <v>86</v>
      </c>
      <c r="T258" s="119">
        <v>8</v>
      </c>
      <c r="U258" s="100">
        <v>30</v>
      </c>
      <c r="V258" s="119">
        <v>3</v>
      </c>
      <c r="W258" s="265">
        <v>34</v>
      </c>
      <c r="X258" s="266">
        <v>14</v>
      </c>
      <c r="Y258" s="150">
        <v>50</v>
      </c>
      <c r="Z258" s="151">
        <v>150</v>
      </c>
      <c r="AA258" s="288">
        <v>100</v>
      </c>
    </row>
    <row r="259" spans="1:27" ht="19.5" hidden="1" customHeight="1" outlineLevel="1" thickBot="1" x14ac:dyDescent="0.3">
      <c r="A259" s="438"/>
      <c r="B259" s="441"/>
      <c r="C259" s="406"/>
      <c r="D259" s="397"/>
      <c r="E259" s="36" t="s">
        <v>233</v>
      </c>
      <c r="F259" s="141">
        <v>0</v>
      </c>
      <c r="G259" s="351"/>
      <c r="H259" s="351"/>
      <c r="I259" s="351"/>
      <c r="J259" s="295">
        <v>157</v>
      </c>
      <c r="K259" s="183"/>
      <c r="L259" s="186"/>
      <c r="M259" s="51">
        <v>122</v>
      </c>
      <c r="N259" s="164">
        <v>35</v>
      </c>
      <c r="O259" s="61"/>
      <c r="P259" s="60"/>
      <c r="Q259" s="62">
        <v>98</v>
      </c>
      <c r="R259" s="60">
        <v>17</v>
      </c>
      <c r="S259" s="61">
        <v>105</v>
      </c>
      <c r="T259" s="60">
        <v>46</v>
      </c>
      <c r="U259" s="61">
        <v>65</v>
      </c>
      <c r="V259" s="60">
        <v>1</v>
      </c>
      <c r="W259" s="260">
        <v>34</v>
      </c>
      <c r="X259" s="261">
        <v>14</v>
      </c>
      <c r="Y259" s="64">
        <v>25</v>
      </c>
      <c r="Z259" s="124">
        <v>250</v>
      </c>
      <c r="AA259" s="283">
        <v>138</v>
      </c>
    </row>
    <row r="260" spans="1:27" ht="15.95" hidden="1" customHeight="1" outlineLevel="1" thickBot="1" x14ac:dyDescent="0.3">
      <c r="A260" s="438"/>
      <c r="B260" s="441"/>
      <c r="C260" s="407"/>
      <c r="D260" s="398"/>
      <c r="E260" s="19" t="s">
        <v>17</v>
      </c>
      <c r="F260" s="141">
        <v>11</v>
      </c>
      <c r="G260" s="352">
        <v>11</v>
      </c>
      <c r="H260" s="352">
        <v>0</v>
      </c>
      <c r="I260" s="352">
        <v>0</v>
      </c>
      <c r="J260" s="19">
        <v>334</v>
      </c>
      <c r="K260" s="19">
        <v>11</v>
      </c>
      <c r="L260" s="19">
        <v>0</v>
      </c>
      <c r="M260" s="19">
        <v>263</v>
      </c>
      <c r="N260" s="19">
        <v>71</v>
      </c>
      <c r="O260" s="19">
        <v>0</v>
      </c>
      <c r="P260" s="19">
        <v>0</v>
      </c>
      <c r="Q260" s="19">
        <v>204</v>
      </c>
      <c r="R260" s="19">
        <v>34</v>
      </c>
      <c r="S260" s="19">
        <v>259</v>
      </c>
      <c r="T260" s="19">
        <v>71</v>
      </c>
      <c r="U260" s="19">
        <v>138</v>
      </c>
      <c r="V260" s="19">
        <v>6</v>
      </c>
      <c r="W260" s="115" t="s">
        <v>167</v>
      </c>
      <c r="X260" s="115" t="s">
        <v>167</v>
      </c>
      <c r="Y260" s="19" t="s">
        <v>167</v>
      </c>
      <c r="Z260" s="19" t="s">
        <v>167</v>
      </c>
      <c r="AA260" s="272" t="s">
        <v>167</v>
      </c>
    </row>
    <row r="261" spans="1:27" ht="15.95" hidden="1" customHeight="1" outlineLevel="1" thickBot="1" x14ac:dyDescent="0.3">
      <c r="A261" s="438"/>
      <c r="B261" s="441"/>
      <c r="C261" s="428">
        <v>74</v>
      </c>
      <c r="D261" s="397" t="s">
        <v>240</v>
      </c>
      <c r="E261" s="68" t="s">
        <v>15</v>
      </c>
      <c r="F261" s="141">
        <v>32</v>
      </c>
      <c r="G261" s="359">
        <v>32</v>
      </c>
      <c r="H261" s="359"/>
      <c r="I261" s="359"/>
      <c r="J261" s="295">
        <v>136</v>
      </c>
      <c r="K261" s="194">
        <v>32</v>
      </c>
      <c r="L261" s="195">
        <v>1</v>
      </c>
      <c r="M261" s="25">
        <v>106</v>
      </c>
      <c r="N261" s="130">
        <v>30</v>
      </c>
      <c r="O261" s="24"/>
      <c r="P261" s="25"/>
      <c r="Q261" s="109">
        <v>44</v>
      </c>
      <c r="R261" s="25">
        <v>15</v>
      </c>
      <c r="S261" s="24">
        <v>62</v>
      </c>
      <c r="T261" s="25">
        <v>7</v>
      </c>
      <c r="U261" s="24">
        <v>29</v>
      </c>
      <c r="V261" s="25"/>
      <c r="W261" s="267">
        <v>38</v>
      </c>
      <c r="X261" s="268">
        <v>18</v>
      </c>
      <c r="Y261" s="26">
        <v>2</v>
      </c>
      <c r="Z261" s="125">
        <v>20</v>
      </c>
      <c r="AA261" s="286">
        <v>12</v>
      </c>
    </row>
    <row r="262" spans="1:27" ht="15.95" hidden="1" customHeight="1" outlineLevel="1" thickBot="1" x14ac:dyDescent="0.3">
      <c r="A262" s="438"/>
      <c r="B262" s="441"/>
      <c r="C262" s="406"/>
      <c r="D262" s="397"/>
      <c r="E262" s="74" t="s">
        <v>235</v>
      </c>
      <c r="F262" s="141">
        <v>0</v>
      </c>
      <c r="G262" s="361"/>
      <c r="H262" s="361"/>
      <c r="I262" s="361"/>
      <c r="J262" s="295">
        <v>75</v>
      </c>
      <c r="K262" s="199"/>
      <c r="L262" s="200"/>
      <c r="M262" s="132">
        <v>61</v>
      </c>
      <c r="N262" s="171">
        <v>14</v>
      </c>
      <c r="O262" s="30"/>
      <c r="P262" s="132"/>
      <c r="Q262" s="148">
        <v>18</v>
      </c>
      <c r="R262" s="132">
        <v>17</v>
      </c>
      <c r="S262" s="30">
        <v>27</v>
      </c>
      <c r="T262" s="132">
        <v>7</v>
      </c>
      <c r="U262" s="30">
        <v>6</v>
      </c>
      <c r="V262" s="132"/>
      <c r="W262" s="269">
        <v>35.700000000000003</v>
      </c>
      <c r="X262" s="270">
        <v>15.7</v>
      </c>
      <c r="Y262" s="29">
        <v>11</v>
      </c>
      <c r="Z262" s="149">
        <v>150</v>
      </c>
      <c r="AA262" s="288">
        <v>79.599999999999994</v>
      </c>
    </row>
    <row r="263" spans="1:27" ht="15.95" hidden="1" customHeight="1" outlineLevel="1" thickBot="1" x14ac:dyDescent="0.3">
      <c r="A263" s="438"/>
      <c r="B263" s="441"/>
      <c r="C263" s="406"/>
      <c r="D263" s="397"/>
      <c r="E263" s="36" t="s">
        <v>233</v>
      </c>
      <c r="F263" s="141">
        <v>65</v>
      </c>
      <c r="G263" s="351">
        <v>65</v>
      </c>
      <c r="H263" s="351"/>
      <c r="I263" s="351"/>
      <c r="J263" s="295">
        <v>320</v>
      </c>
      <c r="K263" s="183">
        <v>65</v>
      </c>
      <c r="L263" s="186">
        <v>29</v>
      </c>
      <c r="M263" s="51">
        <v>237</v>
      </c>
      <c r="N263" s="164">
        <v>83</v>
      </c>
      <c r="O263" s="61">
        <v>3</v>
      </c>
      <c r="P263" s="60"/>
      <c r="Q263" s="62">
        <v>80</v>
      </c>
      <c r="R263" s="60">
        <v>57</v>
      </c>
      <c r="S263" s="61">
        <v>234</v>
      </c>
      <c r="T263" s="60">
        <v>25</v>
      </c>
      <c r="U263" s="61">
        <v>26</v>
      </c>
      <c r="V263" s="60">
        <v>8</v>
      </c>
      <c r="W263" s="260">
        <v>34.6</v>
      </c>
      <c r="X263" s="261">
        <v>15.6</v>
      </c>
      <c r="Y263" s="64">
        <v>5</v>
      </c>
      <c r="Z263" s="124">
        <v>225</v>
      </c>
      <c r="AA263" s="283">
        <v>78.2</v>
      </c>
    </row>
    <row r="264" spans="1:27" ht="15.95" hidden="1" customHeight="1" outlineLevel="1" thickBot="1" x14ac:dyDescent="0.3">
      <c r="A264" s="438"/>
      <c r="B264" s="441"/>
      <c r="C264" s="407"/>
      <c r="D264" s="398"/>
      <c r="E264" s="19" t="s">
        <v>17</v>
      </c>
      <c r="F264" s="141">
        <v>97</v>
      </c>
      <c r="G264" s="352">
        <v>97</v>
      </c>
      <c r="H264" s="352">
        <v>0</v>
      </c>
      <c r="I264" s="352">
        <v>0</v>
      </c>
      <c r="J264" s="19">
        <v>531</v>
      </c>
      <c r="K264" s="19">
        <v>97</v>
      </c>
      <c r="L264" s="19">
        <v>30</v>
      </c>
      <c r="M264" s="19">
        <v>404</v>
      </c>
      <c r="N264" s="19">
        <v>127</v>
      </c>
      <c r="O264" s="19">
        <v>3</v>
      </c>
      <c r="P264" s="19">
        <v>0</v>
      </c>
      <c r="Q264" s="19">
        <v>142</v>
      </c>
      <c r="R264" s="19">
        <v>89</v>
      </c>
      <c r="S264" s="19">
        <v>323</v>
      </c>
      <c r="T264" s="19">
        <v>39</v>
      </c>
      <c r="U264" s="19">
        <v>61</v>
      </c>
      <c r="V264" s="19">
        <v>8</v>
      </c>
      <c r="W264" s="115" t="s">
        <v>167</v>
      </c>
      <c r="X264" s="115" t="s">
        <v>167</v>
      </c>
      <c r="Y264" s="19" t="s">
        <v>167</v>
      </c>
      <c r="Z264" s="19" t="s">
        <v>167</v>
      </c>
      <c r="AA264" s="272" t="s">
        <v>167</v>
      </c>
    </row>
    <row r="265" spans="1:27" ht="15.95" hidden="1" customHeight="1" outlineLevel="1" thickBot="1" x14ac:dyDescent="0.3">
      <c r="A265" s="438"/>
      <c r="B265" s="441"/>
      <c r="C265" s="428">
        <v>75</v>
      </c>
      <c r="D265" s="435" t="s">
        <v>196</v>
      </c>
      <c r="E265" s="68" t="s">
        <v>15</v>
      </c>
      <c r="F265" s="141">
        <v>0</v>
      </c>
      <c r="G265" s="359"/>
      <c r="H265" s="359"/>
      <c r="I265" s="359"/>
      <c r="J265" s="295"/>
      <c r="K265" s="194"/>
      <c r="L265" s="195"/>
      <c r="M265" s="25"/>
      <c r="N265" s="163"/>
      <c r="O265" s="99"/>
      <c r="P265" s="15"/>
      <c r="Q265" s="107"/>
      <c r="R265" s="15"/>
      <c r="S265" s="99"/>
      <c r="T265" s="15"/>
      <c r="U265" s="99"/>
      <c r="V265" s="15"/>
      <c r="W265" s="258"/>
      <c r="X265" s="259"/>
      <c r="Y265" s="106"/>
      <c r="Z265" s="123"/>
      <c r="AA265" s="286"/>
    </row>
    <row r="266" spans="1:27" ht="15.95" hidden="1" customHeight="1" outlineLevel="1" thickBot="1" x14ac:dyDescent="0.3">
      <c r="A266" s="438"/>
      <c r="B266" s="441"/>
      <c r="C266" s="406"/>
      <c r="D266" s="435"/>
      <c r="E266" s="36" t="s">
        <v>16</v>
      </c>
      <c r="F266" s="141">
        <v>0</v>
      </c>
      <c r="G266" s="351"/>
      <c r="H266" s="351"/>
      <c r="I266" s="351"/>
      <c r="J266" s="295">
        <v>7</v>
      </c>
      <c r="K266" s="183"/>
      <c r="L266" s="186"/>
      <c r="M266" s="51">
        <v>7</v>
      </c>
      <c r="N266" s="164"/>
      <c r="O266" s="61"/>
      <c r="P266" s="60"/>
      <c r="Q266" s="62">
        <v>7</v>
      </c>
      <c r="R266" s="60">
        <v>6</v>
      </c>
      <c r="S266" s="61">
        <v>7</v>
      </c>
      <c r="T266" s="60">
        <v>7</v>
      </c>
      <c r="U266" s="61">
        <v>6</v>
      </c>
      <c r="V266" s="60">
        <v>1</v>
      </c>
      <c r="W266" s="260">
        <v>28</v>
      </c>
      <c r="X266" s="261">
        <v>17</v>
      </c>
      <c r="Y266" s="64">
        <v>70</v>
      </c>
      <c r="Z266" s="124">
        <v>190</v>
      </c>
      <c r="AA266" s="283">
        <v>130</v>
      </c>
    </row>
    <row r="267" spans="1:27" ht="15.95" hidden="1" customHeight="1" outlineLevel="1" thickBot="1" x14ac:dyDescent="0.3">
      <c r="A267" s="438"/>
      <c r="B267" s="441"/>
      <c r="C267" s="407"/>
      <c r="D267" s="435"/>
      <c r="E267" s="19" t="s">
        <v>17</v>
      </c>
      <c r="F267" s="141">
        <v>0</v>
      </c>
      <c r="G267" s="352">
        <v>0</v>
      </c>
      <c r="H267" s="352">
        <v>0</v>
      </c>
      <c r="I267" s="352">
        <v>0</v>
      </c>
      <c r="J267" s="19">
        <v>7</v>
      </c>
      <c r="K267" s="19">
        <v>0</v>
      </c>
      <c r="L267" s="19">
        <v>0</v>
      </c>
      <c r="M267" s="19">
        <v>7</v>
      </c>
      <c r="N267" s="19">
        <v>0</v>
      </c>
      <c r="O267" s="19">
        <v>0</v>
      </c>
      <c r="P267" s="19">
        <v>0</v>
      </c>
      <c r="Q267" s="19">
        <v>7</v>
      </c>
      <c r="R267" s="19">
        <v>6</v>
      </c>
      <c r="S267" s="19">
        <v>7</v>
      </c>
      <c r="T267" s="19">
        <v>7</v>
      </c>
      <c r="U267" s="19">
        <v>6</v>
      </c>
      <c r="V267" s="19">
        <v>1</v>
      </c>
      <c r="W267" s="115" t="s">
        <v>166</v>
      </c>
      <c r="X267" s="115" t="s">
        <v>166</v>
      </c>
      <c r="Y267" s="19" t="s">
        <v>166</v>
      </c>
      <c r="Z267" s="22" t="s">
        <v>166</v>
      </c>
      <c r="AA267" s="272" t="s">
        <v>166</v>
      </c>
    </row>
    <row r="268" spans="1:27" ht="17.25" customHeight="1" collapsed="1" thickBot="1" x14ac:dyDescent="0.3">
      <c r="A268" s="438"/>
      <c r="B268" s="448"/>
      <c r="C268" s="399" t="s">
        <v>142</v>
      </c>
      <c r="D268" s="412"/>
      <c r="E268" s="73" t="s">
        <v>15</v>
      </c>
      <c r="F268" s="141">
        <v>43</v>
      </c>
      <c r="G268" s="363">
        <v>43</v>
      </c>
      <c r="H268" s="363">
        <v>0</v>
      </c>
      <c r="I268" s="363">
        <v>0</v>
      </c>
      <c r="J268" s="295">
        <v>216</v>
      </c>
      <c r="K268" s="229">
        <v>43</v>
      </c>
      <c r="L268" s="228">
        <v>1</v>
      </c>
      <c r="M268" s="209">
        <v>169</v>
      </c>
      <c r="N268" s="209">
        <v>47</v>
      </c>
      <c r="O268" s="209">
        <v>0</v>
      </c>
      <c r="P268" s="209">
        <v>0</v>
      </c>
      <c r="Q268" s="20">
        <v>98</v>
      </c>
      <c r="R268" s="209">
        <v>24</v>
      </c>
      <c r="S268" s="209">
        <v>130</v>
      </c>
      <c r="T268" s="209">
        <v>24</v>
      </c>
      <c r="U268" s="209">
        <v>72</v>
      </c>
      <c r="V268" s="209">
        <v>2</v>
      </c>
      <c r="W268" s="257">
        <v>37</v>
      </c>
      <c r="X268" s="257">
        <v>15.5</v>
      </c>
      <c r="Y268" s="157">
        <v>4</v>
      </c>
      <c r="Z268" s="157">
        <v>18</v>
      </c>
      <c r="AA268" s="271">
        <v>11.75</v>
      </c>
    </row>
    <row r="269" spans="1:27" ht="17.25" customHeight="1" thickBot="1" x14ac:dyDescent="0.3">
      <c r="A269" s="438"/>
      <c r="B269" s="448"/>
      <c r="C269" s="436"/>
      <c r="D269" s="400"/>
      <c r="E269" s="73" t="s">
        <v>234</v>
      </c>
      <c r="F269" s="141">
        <v>0</v>
      </c>
      <c r="G269" s="363">
        <v>0</v>
      </c>
      <c r="H269" s="363">
        <v>0</v>
      </c>
      <c r="I269" s="363">
        <v>0</v>
      </c>
      <c r="J269" s="295">
        <v>172</v>
      </c>
      <c r="K269" s="229">
        <v>0</v>
      </c>
      <c r="L269" s="229">
        <v>0</v>
      </c>
      <c r="M269" s="211">
        <v>139</v>
      </c>
      <c r="N269" s="211">
        <v>33</v>
      </c>
      <c r="O269" s="211">
        <v>0</v>
      </c>
      <c r="P269" s="211">
        <v>0</v>
      </c>
      <c r="Q269" s="152">
        <v>70</v>
      </c>
      <c r="R269" s="211">
        <v>25</v>
      </c>
      <c r="S269" s="211">
        <v>113</v>
      </c>
      <c r="T269" s="211">
        <v>15</v>
      </c>
      <c r="U269" s="211">
        <v>36</v>
      </c>
      <c r="V269" s="211">
        <v>3</v>
      </c>
      <c r="W269" s="257">
        <v>34.85</v>
      </c>
      <c r="X269" s="257">
        <v>14.85</v>
      </c>
      <c r="Y269" s="157">
        <v>30.5</v>
      </c>
      <c r="Z269" s="157">
        <v>150</v>
      </c>
      <c r="AA269" s="277">
        <v>89.8</v>
      </c>
    </row>
    <row r="270" spans="1:27" ht="16.5" customHeight="1" thickBot="1" x14ac:dyDescent="0.3">
      <c r="A270" s="438"/>
      <c r="B270" s="448"/>
      <c r="C270" s="401"/>
      <c r="D270" s="402"/>
      <c r="E270" s="48" t="s">
        <v>16</v>
      </c>
      <c r="F270" s="141">
        <v>65</v>
      </c>
      <c r="G270" s="363">
        <v>65</v>
      </c>
      <c r="H270" s="363">
        <v>0</v>
      </c>
      <c r="I270" s="363">
        <v>0</v>
      </c>
      <c r="J270" s="295">
        <v>484</v>
      </c>
      <c r="K270" s="229">
        <v>65</v>
      </c>
      <c r="L270" s="228">
        <v>29</v>
      </c>
      <c r="M270" s="209">
        <v>366</v>
      </c>
      <c r="N270" s="209">
        <v>118</v>
      </c>
      <c r="O270" s="209">
        <v>3</v>
      </c>
      <c r="P270" s="209">
        <v>0</v>
      </c>
      <c r="Q270" s="20">
        <v>185</v>
      </c>
      <c r="R270" s="209">
        <v>80</v>
      </c>
      <c r="S270" s="209">
        <v>346</v>
      </c>
      <c r="T270" s="209">
        <v>78</v>
      </c>
      <c r="U270" s="209">
        <v>97</v>
      </c>
      <c r="V270" s="209">
        <v>10</v>
      </c>
      <c r="W270" s="257">
        <v>32.199999999999996</v>
      </c>
      <c r="X270" s="257">
        <v>15.533333333333333</v>
      </c>
      <c r="Y270" s="165">
        <v>33.333333333333336</v>
      </c>
      <c r="Z270" s="165">
        <v>221.66666666666666</v>
      </c>
      <c r="AA270" s="271">
        <v>115.39999999999999</v>
      </c>
    </row>
    <row r="271" spans="1:27" ht="18" customHeight="1" thickBot="1" x14ac:dyDescent="0.3">
      <c r="A271" s="439"/>
      <c r="B271" s="451"/>
      <c r="C271" s="403"/>
      <c r="D271" s="404"/>
      <c r="E271" s="114" t="s">
        <v>17</v>
      </c>
      <c r="F271" s="141">
        <v>108</v>
      </c>
      <c r="G271" s="363">
        <v>108</v>
      </c>
      <c r="H271" s="363">
        <v>0</v>
      </c>
      <c r="I271" s="363">
        <v>0</v>
      </c>
      <c r="J271" s="147">
        <v>872</v>
      </c>
      <c r="K271" s="138">
        <v>108</v>
      </c>
      <c r="L271" s="138">
        <v>30</v>
      </c>
      <c r="M271" s="138">
        <v>674</v>
      </c>
      <c r="N271" s="138">
        <v>198</v>
      </c>
      <c r="O271" s="138">
        <v>3</v>
      </c>
      <c r="P271" s="138">
        <v>0</v>
      </c>
      <c r="Q271" s="138">
        <v>353</v>
      </c>
      <c r="R271" s="138">
        <v>129</v>
      </c>
      <c r="S271" s="138">
        <v>589</v>
      </c>
      <c r="T271" s="138">
        <v>117</v>
      </c>
      <c r="U271" s="138">
        <v>205</v>
      </c>
      <c r="V271" s="138">
        <v>15</v>
      </c>
      <c r="W271" s="115" t="s">
        <v>167</v>
      </c>
      <c r="X271" s="115" t="s">
        <v>167</v>
      </c>
      <c r="Y271" s="115" t="s">
        <v>167</v>
      </c>
      <c r="Z271" s="116" t="s">
        <v>167</v>
      </c>
      <c r="AA271" s="271" t="s">
        <v>167</v>
      </c>
    </row>
    <row r="272" spans="1:27" ht="15.95" hidden="1" customHeight="1" outlineLevel="1" thickBot="1" x14ac:dyDescent="0.3">
      <c r="A272" s="437">
        <v>10</v>
      </c>
      <c r="B272" s="440" t="s">
        <v>18</v>
      </c>
      <c r="C272" s="406">
        <v>76</v>
      </c>
      <c r="D272" s="397" t="s">
        <v>19</v>
      </c>
      <c r="E272" s="68" t="s">
        <v>15</v>
      </c>
      <c r="F272" s="141">
        <v>0</v>
      </c>
      <c r="G272" s="359"/>
      <c r="H272" s="359"/>
      <c r="I272" s="359"/>
      <c r="J272" s="295">
        <v>15</v>
      </c>
      <c r="K272" s="194"/>
      <c r="L272" s="195"/>
      <c r="M272" s="25">
        <v>14</v>
      </c>
      <c r="N272" s="163">
        <v>1</v>
      </c>
      <c r="O272" s="99"/>
      <c r="P272" s="15"/>
      <c r="Q272" s="107">
        <v>9</v>
      </c>
      <c r="R272" s="15">
        <v>1</v>
      </c>
      <c r="S272" s="99">
        <v>4</v>
      </c>
      <c r="T272" s="15">
        <v>2</v>
      </c>
      <c r="U272" s="99">
        <v>6</v>
      </c>
      <c r="V272" s="15"/>
      <c r="W272" s="258">
        <v>35</v>
      </c>
      <c r="X272" s="259">
        <v>14</v>
      </c>
      <c r="Y272" s="106">
        <v>8</v>
      </c>
      <c r="Z272" s="123">
        <v>16</v>
      </c>
      <c r="AA272" s="286">
        <v>12</v>
      </c>
    </row>
    <row r="273" spans="1:27" ht="15.95" hidden="1" customHeight="1" outlineLevel="1" thickBot="1" x14ac:dyDescent="0.3">
      <c r="A273" s="438"/>
      <c r="B273" s="441"/>
      <c r="C273" s="406"/>
      <c r="D273" s="397"/>
      <c r="E273" s="36" t="s">
        <v>16</v>
      </c>
      <c r="F273" s="141">
        <v>0</v>
      </c>
      <c r="G273" s="351"/>
      <c r="H273" s="351"/>
      <c r="I273" s="351"/>
      <c r="J273" s="295">
        <v>80</v>
      </c>
      <c r="K273" s="183"/>
      <c r="L273" s="186"/>
      <c r="M273" s="51">
        <v>65</v>
      </c>
      <c r="N273" s="164">
        <v>15</v>
      </c>
      <c r="O273" s="61"/>
      <c r="P273" s="60"/>
      <c r="Q273" s="62">
        <v>39</v>
      </c>
      <c r="R273" s="60">
        <v>6</v>
      </c>
      <c r="S273" s="61">
        <v>48</v>
      </c>
      <c r="T273" s="60">
        <v>18</v>
      </c>
      <c r="U273" s="61">
        <v>29</v>
      </c>
      <c r="V273" s="60">
        <v>3</v>
      </c>
      <c r="W273" s="260">
        <v>34</v>
      </c>
      <c r="X273" s="261">
        <v>15</v>
      </c>
      <c r="Y273" s="64">
        <v>15</v>
      </c>
      <c r="Z273" s="124">
        <v>175</v>
      </c>
      <c r="AA273" s="283">
        <v>95</v>
      </c>
    </row>
    <row r="274" spans="1:27" ht="15.95" hidden="1" customHeight="1" outlineLevel="1" thickBot="1" x14ac:dyDescent="0.3">
      <c r="A274" s="438"/>
      <c r="B274" s="441"/>
      <c r="C274" s="407"/>
      <c r="D274" s="398"/>
      <c r="E274" s="19" t="s">
        <v>17</v>
      </c>
      <c r="F274" s="141">
        <v>0</v>
      </c>
      <c r="G274" s="352">
        <v>0</v>
      </c>
      <c r="H274" s="352">
        <v>0</v>
      </c>
      <c r="I274" s="352">
        <v>0</v>
      </c>
      <c r="J274" s="19">
        <v>95</v>
      </c>
      <c r="K274" s="19">
        <v>0</v>
      </c>
      <c r="L274" s="19">
        <v>0</v>
      </c>
      <c r="M274" s="19">
        <v>79</v>
      </c>
      <c r="N274" s="19">
        <v>16</v>
      </c>
      <c r="O274" s="19">
        <v>0</v>
      </c>
      <c r="P274" s="19">
        <v>0</v>
      </c>
      <c r="Q274" s="19">
        <v>48</v>
      </c>
      <c r="R274" s="19">
        <v>7</v>
      </c>
      <c r="S274" s="19">
        <v>52</v>
      </c>
      <c r="T274" s="19">
        <v>20</v>
      </c>
      <c r="U274" s="19">
        <v>35</v>
      </c>
      <c r="V274" s="19">
        <v>3</v>
      </c>
      <c r="W274" s="248" t="s">
        <v>166</v>
      </c>
      <c r="X274" s="243" t="s">
        <v>166</v>
      </c>
      <c r="Y274" s="19" t="s">
        <v>166</v>
      </c>
      <c r="Z274" s="22" t="s">
        <v>166</v>
      </c>
      <c r="AA274" s="272" t="s">
        <v>166</v>
      </c>
    </row>
    <row r="275" spans="1:27" ht="15.95" hidden="1" customHeight="1" outlineLevel="1" thickBot="1" x14ac:dyDescent="0.3">
      <c r="A275" s="438"/>
      <c r="B275" s="441"/>
      <c r="C275" s="406">
        <v>77</v>
      </c>
      <c r="D275" s="396" t="s">
        <v>20</v>
      </c>
      <c r="E275" s="68" t="s">
        <v>15</v>
      </c>
      <c r="F275" s="141">
        <v>0</v>
      </c>
      <c r="G275" s="359"/>
      <c r="H275" s="359"/>
      <c r="I275" s="359"/>
      <c r="J275" s="295"/>
      <c r="K275" s="194"/>
      <c r="L275" s="195"/>
      <c r="M275" s="25"/>
      <c r="N275" s="163"/>
      <c r="O275" s="99"/>
      <c r="P275" s="15"/>
      <c r="Q275" s="107"/>
      <c r="R275" s="15"/>
      <c r="S275" s="99"/>
      <c r="T275" s="15"/>
      <c r="U275" s="99"/>
      <c r="V275" s="15"/>
      <c r="W275" s="258"/>
      <c r="X275" s="259"/>
      <c r="Y275" s="106"/>
      <c r="Z275" s="123"/>
      <c r="AA275" s="286"/>
    </row>
    <row r="276" spans="1:27" ht="15.95" hidden="1" customHeight="1" outlineLevel="1" thickBot="1" x14ac:dyDescent="0.3">
      <c r="A276" s="438"/>
      <c r="B276" s="441"/>
      <c r="C276" s="406"/>
      <c r="D276" s="397"/>
      <c r="E276" s="36" t="s">
        <v>16</v>
      </c>
      <c r="F276" s="141">
        <v>0</v>
      </c>
      <c r="G276" s="351"/>
      <c r="H276" s="351"/>
      <c r="I276" s="351"/>
      <c r="J276" s="295">
        <v>78</v>
      </c>
      <c r="K276" s="183"/>
      <c r="L276" s="186"/>
      <c r="M276" s="51">
        <v>65</v>
      </c>
      <c r="N276" s="164">
        <v>13</v>
      </c>
      <c r="O276" s="61"/>
      <c r="P276" s="60"/>
      <c r="Q276" s="62">
        <v>39</v>
      </c>
      <c r="R276" s="60">
        <v>34</v>
      </c>
      <c r="S276" s="61">
        <v>34</v>
      </c>
      <c r="T276" s="60">
        <v>3</v>
      </c>
      <c r="U276" s="61">
        <v>20</v>
      </c>
      <c r="V276" s="60">
        <v>15</v>
      </c>
      <c r="W276" s="260">
        <v>35</v>
      </c>
      <c r="X276" s="261">
        <v>14</v>
      </c>
      <c r="Y276" s="64">
        <v>25</v>
      </c>
      <c r="Z276" s="124">
        <v>185</v>
      </c>
      <c r="AA276" s="283">
        <v>116.2</v>
      </c>
    </row>
    <row r="277" spans="1:27" ht="15.95" hidden="1" customHeight="1" outlineLevel="1" thickBot="1" x14ac:dyDescent="0.3">
      <c r="A277" s="438"/>
      <c r="B277" s="441"/>
      <c r="C277" s="407"/>
      <c r="D277" s="397"/>
      <c r="E277" s="19" t="s">
        <v>17</v>
      </c>
      <c r="F277" s="141">
        <v>0</v>
      </c>
      <c r="G277" s="352">
        <v>0</v>
      </c>
      <c r="H277" s="352">
        <v>0</v>
      </c>
      <c r="I277" s="352">
        <v>0</v>
      </c>
      <c r="J277" s="19">
        <v>78</v>
      </c>
      <c r="K277" s="19">
        <v>0</v>
      </c>
      <c r="L277" s="19">
        <v>0</v>
      </c>
      <c r="M277" s="19">
        <v>65</v>
      </c>
      <c r="N277" s="19">
        <v>13</v>
      </c>
      <c r="O277" s="19">
        <v>0</v>
      </c>
      <c r="P277" s="19">
        <v>0</v>
      </c>
      <c r="Q277" s="19">
        <v>39</v>
      </c>
      <c r="R277" s="19">
        <v>34</v>
      </c>
      <c r="S277" s="19">
        <v>34</v>
      </c>
      <c r="T277" s="19">
        <v>3</v>
      </c>
      <c r="U277" s="19">
        <v>20</v>
      </c>
      <c r="V277" s="19">
        <v>15</v>
      </c>
      <c r="W277" s="248" t="s">
        <v>166</v>
      </c>
      <c r="X277" s="243" t="s">
        <v>166</v>
      </c>
      <c r="Y277" s="19" t="s">
        <v>166</v>
      </c>
      <c r="Z277" s="22" t="s">
        <v>166</v>
      </c>
      <c r="AA277" s="272" t="s">
        <v>166</v>
      </c>
    </row>
    <row r="278" spans="1:27" ht="17.25" customHeight="1" collapsed="1" thickBot="1" x14ac:dyDescent="0.3">
      <c r="A278" s="438"/>
      <c r="B278" s="448"/>
      <c r="C278" s="399" t="s">
        <v>143</v>
      </c>
      <c r="D278" s="412"/>
      <c r="E278" s="73" t="s">
        <v>15</v>
      </c>
      <c r="F278" s="141">
        <v>0</v>
      </c>
      <c r="G278" s="352">
        <v>0</v>
      </c>
      <c r="H278" s="352">
        <v>0</v>
      </c>
      <c r="I278" s="352">
        <v>0</v>
      </c>
      <c r="J278" s="295">
        <v>15</v>
      </c>
      <c r="K278" s="193">
        <v>0</v>
      </c>
      <c r="L278" s="193">
        <v>0</v>
      </c>
      <c r="M278" s="48">
        <v>14</v>
      </c>
      <c r="N278" s="75">
        <v>1</v>
      </c>
      <c r="O278" s="154">
        <v>0</v>
      </c>
      <c r="P278" s="154">
        <v>0</v>
      </c>
      <c r="Q278" s="37">
        <v>9</v>
      </c>
      <c r="R278" s="154">
        <v>1</v>
      </c>
      <c r="S278" s="154">
        <v>4</v>
      </c>
      <c r="T278" s="154">
        <v>2</v>
      </c>
      <c r="U278" s="154">
        <v>6</v>
      </c>
      <c r="V278" s="154">
        <v>0</v>
      </c>
      <c r="W278" s="257">
        <v>35</v>
      </c>
      <c r="X278" s="257">
        <v>14</v>
      </c>
      <c r="Y278" s="154">
        <v>8</v>
      </c>
      <c r="Z278" s="154">
        <v>16</v>
      </c>
      <c r="AA278" s="272">
        <v>12</v>
      </c>
    </row>
    <row r="279" spans="1:27" ht="15.75" customHeight="1" thickBot="1" x14ac:dyDescent="0.3">
      <c r="A279" s="438"/>
      <c r="B279" s="448"/>
      <c r="C279" s="401"/>
      <c r="D279" s="402"/>
      <c r="E279" s="48" t="s">
        <v>16</v>
      </c>
      <c r="F279" s="141">
        <v>0</v>
      </c>
      <c r="G279" s="352">
        <v>0</v>
      </c>
      <c r="H279" s="352">
        <v>0</v>
      </c>
      <c r="I279" s="352">
        <v>0</v>
      </c>
      <c r="J279" s="295">
        <v>158</v>
      </c>
      <c r="K279" s="225">
        <v>0</v>
      </c>
      <c r="L279" s="225">
        <v>0</v>
      </c>
      <c r="M279" s="389">
        <v>130</v>
      </c>
      <c r="N279" s="389">
        <v>28</v>
      </c>
      <c r="O279" s="389">
        <v>0</v>
      </c>
      <c r="P279" s="389">
        <v>0</v>
      </c>
      <c r="Q279" s="37">
        <v>78</v>
      </c>
      <c r="R279" s="389">
        <v>40</v>
      </c>
      <c r="S279" s="389">
        <v>82</v>
      </c>
      <c r="T279" s="389">
        <v>21</v>
      </c>
      <c r="U279" s="389">
        <v>49</v>
      </c>
      <c r="V279" s="389">
        <v>18</v>
      </c>
      <c r="W279" s="257">
        <v>34.5</v>
      </c>
      <c r="X279" s="257">
        <v>14.5</v>
      </c>
      <c r="Y279" s="154">
        <v>20</v>
      </c>
      <c r="Z279" s="154">
        <v>180</v>
      </c>
      <c r="AA279" s="263">
        <v>105.6</v>
      </c>
    </row>
    <row r="280" spans="1:27" ht="15.95" customHeight="1" thickBot="1" x14ac:dyDescent="0.3">
      <c r="A280" s="439"/>
      <c r="B280" s="451"/>
      <c r="C280" s="403"/>
      <c r="D280" s="404"/>
      <c r="E280" s="114" t="s">
        <v>17</v>
      </c>
      <c r="F280" s="141">
        <v>0</v>
      </c>
      <c r="G280" s="352">
        <v>0</v>
      </c>
      <c r="H280" s="352">
        <v>0</v>
      </c>
      <c r="I280" s="352">
        <v>0</v>
      </c>
      <c r="J280" s="114">
        <v>173</v>
      </c>
      <c r="K280" s="138">
        <v>0</v>
      </c>
      <c r="L280" s="138">
        <v>0</v>
      </c>
      <c r="M280" s="138">
        <v>144</v>
      </c>
      <c r="N280" s="138">
        <v>29</v>
      </c>
      <c r="O280" s="138">
        <v>0</v>
      </c>
      <c r="P280" s="138">
        <v>0</v>
      </c>
      <c r="Q280" s="138">
        <v>87</v>
      </c>
      <c r="R280" s="138">
        <v>41</v>
      </c>
      <c r="S280" s="138">
        <v>86</v>
      </c>
      <c r="T280" s="138">
        <v>23</v>
      </c>
      <c r="U280" s="138">
        <v>55</v>
      </c>
      <c r="V280" s="138">
        <v>18</v>
      </c>
      <c r="W280" s="115" t="s">
        <v>167</v>
      </c>
      <c r="X280" s="115" t="s">
        <v>167</v>
      </c>
      <c r="Y280" s="115" t="s">
        <v>167</v>
      </c>
      <c r="Z280" s="116" t="s">
        <v>167</v>
      </c>
      <c r="AA280" s="271" t="s">
        <v>167</v>
      </c>
    </row>
    <row r="281" spans="1:27" ht="15.95" hidden="1" customHeight="1" outlineLevel="1" thickBot="1" x14ac:dyDescent="0.3">
      <c r="A281" s="437">
        <v>11</v>
      </c>
      <c r="B281" s="440" t="s">
        <v>87</v>
      </c>
      <c r="C281" s="405">
        <v>78</v>
      </c>
      <c r="D281" s="435" t="s">
        <v>88</v>
      </c>
      <c r="E281" s="74" t="s">
        <v>15</v>
      </c>
      <c r="F281" s="141">
        <v>5</v>
      </c>
      <c r="G281" s="363">
        <v>2</v>
      </c>
      <c r="H281" s="363">
        <v>3</v>
      </c>
      <c r="I281" s="363"/>
      <c r="J281" s="295">
        <v>24</v>
      </c>
      <c r="K281" s="194">
        <v>2</v>
      </c>
      <c r="L281" s="195"/>
      <c r="M281" s="25">
        <v>23</v>
      </c>
      <c r="N281" s="163">
        <v>1</v>
      </c>
      <c r="O281" s="99"/>
      <c r="P281" s="15"/>
      <c r="Q281" s="107">
        <v>7</v>
      </c>
      <c r="R281" s="15">
        <v>2</v>
      </c>
      <c r="S281" s="15">
        <v>18</v>
      </c>
      <c r="T281" s="15"/>
      <c r="U281" s="15">
        <v>5</v>
      </c>
      <c r="V281" s="99"/>
      <c r="W281" s="249">
        <v>37</v>
      </c>
      <c r="X281" s="249">
        <v>13</v>
      </c>
      <c r="Y281" s="309">
        <v>6</v>
      </c>
      <c r="Z281" s="309">
        <v>14</v>
      </c>
      <c r="AA281" s="310">
        <v>11</v>
      </c>
    </row>
    <row r="282" spans="1:27" ht="15.95" hidden="1" customHeight="1" outlineLevel="1" thickBot="1" x14ac:dyDescent="0.3">
      <c r="A282" s="438"/>
      <c r="B282" s="441"/>
      <c r="C282" s="406"/>
      <c r="D282" s="394"/>
      <c r="E282" s="36" t="s">
        <v>16</v>
      </c>
      <c r="F282" s="141">
        <v>0</v>
      </c>
      <c r="G282" s="351"/>
      <c r="H282" s="351"/>
      <c r="I282" s="351"/>
      <c r="J282" s="295">
        <v>143</v>
      </c>
      <c r="K282" s="183"/>
      <c r="L282" s="186"/>
      <c r="M282" s="51">
        <v>111</v>
      </c>
      <c r="N282" s="164">
        <v>32</v>
      </c>
      <c r="O282" s="61">
        <v>2</v>
      </c>
      <c r="P282" s="60"/>
      <c r="Q282" s="62">
        <v>46</v>
      </c>
      <c r="R282" s="60">
        <v>7</v>
      </c>
      <c r="S282" s="61">
        <v>68</v>
      </c>
      <c r="T282" s="60">
        <v>16</v>
      </c>
      <c r="U282" s="61">
        <v>25</v>
      </c>
      <c r="V282" s="60"/>
      <c r="W282" s="250">
        <v>33</v>
      </c>
      <c r="X282" s="251">
        <v>10.6</v>
      </c>
      <c r="Y282" s="63">
        <v>5</v>
      </c>
      <c r="Z282" s="64">
        <v>220</v>
      </c>
      <c r="AA282" s="283">
        <v>86.3</v>
      </c>
    </row>
    <row r="283" spans="1:27" ht="15.95" hidden="1" customHeight="1" outlineLevel="1" thickBot="1" x14ac:dyDescent="0.3">
      <c r="A283" s="438"/>
      <c r="B283" s="441"/>
      <c r="C283" s="407"/>
      <c r="D283" s="395"/>
      <c r="E283" s="19" t="s">
        <v>17</v>
      </c>
      <c r="F283" s="141">
        <v>5</v>
      </c>
      <c r="G283" s="352">
        <v>2</v>
      </c>
      <c r="H283" s="352">
        <v>3</v>
      </c>
      <c r="I283" s="352">
        <v>0</v>
      </c>
      <c r="J283" s="19">
        <v>167</v>
      </c>
      <c r="K283" s="19">
        <v>2</v>
      </c>
      <c r="L283" s="19">
        <v>0</v>
      </c>
      <c r="M283" s="19">
        <v>134</v>
      </c>
      <c r="N283" s="19">
        <v>33</v>
      </c>
      <c r="O283" s="19">
        <v>2</v>
      </c>
      <c r="P283" s="19">
        <v>0</v>
      </c>
      <c r="Q283" s="19">
        <v>53</v>
      </c>
      <c r="R283" s="19">
        <v>9</v>
      </c>
      <c r="S283" s="19">
        <v>86</v>
      </c>
      <c r="T283" s="19">
        <v>16</v>
      </c>
      <c r="U283" s="19">
        <v>30</v>
      </c>
      <c r="V283" s="313">
        <v>0</v>
      </c>
      <c r="W283" s="248" t="s">
        <v>166</v>
      </c>
      <c r="X283" s="243" t="s">
        <v>166</v>
      </c>
      <c r="Y283" s="19" t="s">
        <v>166</v>
      </c>
      <c r="Z283" s="22" t="s">
        <v>166</v>
      </c>
      <c r="AA283" s="272" t="s">
        <v>166</v>
      </c>
    </row>
    <row r="284" spans="1:27" ht="15.75" hidden="1" customHeight="1" outlineLevel="1" thickBot="1" x14ac:dyDescent="0.3">
      <c r="A284" s="438"/>
      <c r="B284" s="441"/>
      <c r="C284" s="405">
        <v>79</v>
      </c>
      <c r="D284" s="435" t="s">
        <v>89</v>
      </c>
      <c r="E284" s="68" t="s">
        <v>15</v>
      </c>
      <c r="F284" s="141">
        <v>0</v>
      </c>
      <c r="G284" s="359"/>
      <c r="H284" s="359"/>
      <c r="I284" s="359"/>
      <c r="J284" s="295"/>
      <c r="K284" s="194"/>
      <c r="L284" s="195"/>
      <c r="M284" s="25"/>
      <c r="N284" s="163"/>
      <c r="O284" s="99"/>
      <c r="P284" s="15"/>
      <c r="Q284" s="107"/>
      <c r="R284" s="15"/>
      <c r="S284" s="99"/>
      <c r="T284" s="15"/>
      <c r="U284" s="99"/>
      <c r="V284" s="15"/>
      <c r="W284" s="249"/>
      <c r="X284" s="239"/>
      <c r="Y284" s="57"/>
      <c r="Z284" s="58"/>
      <c r="AA284" s="282"/>
    </row>
    <row r="285" spans="1:27" ht="15.95" hidden="1" customHeight="1" outlineLevel="1" thickBot="1" x14ac:dyDescent="0.3">
      <c r="A285" s="438"/>
      <c r="B285" s="441"/>
      <c r="C285" s="406"/>
      <c r="D285" s="394"/>
      <c r="E285" s="36" t="s">
        <v>16</v>
      </c>
      <c r="F285" s="141">
        <v>0</v>
      </c>
      <c r="G285" s="351"/>
      <c r="H285" s="351"/>
      <c r="I285" s="351"/>
      <c r="J285" s="295">
        <v>73</v>
      </c>
      <c r="K285" s="183"/>
      <c r="L285" s="186">
        <v>1</v>
      </c>
      <c r="M285" s="51">
        <v>61</v>
      </c>
      <c r="N285" s="164">
        <v>12</v>
      </c>
      <c r="O285" s="61"/>
      <c r="P285" s="60"/>
      <c r="Q285" s="62">
        <v>26</v>
      </c>
      <c r="R285" s="60">
        <v>22</v>
      </c>
      <c r="S285" s="61">
        <v>27</v>
      </c>
      <c r="T285" s="60">
        <v>11</v>
      </c>
      <c r="U285" s="61">
        <v>14</v>
      </c>
      <c r="V285" s="60"/>
      <c r="W285" s="250">
        <v>35.9</v>
      </c>
      <c r="X285" s="292">
        <v>13.4</v>
      </c>
      <c r="Y285" s="63">
        <v>5</v>
      </c>
      <c r="Z285" s="64">
        <v>210</v>
      </c>
      <c r="AA285" s="283">
        <v>66.3</v>
      </c>
    </row>
    <row r="286" spans="1:27" ht="15.95" hidden="1" customHeight="1" outlineLevel="1" thickBot="1" x14ac:dyDescent="0.3">
      <c r="A286" s="438"/>
      <c r="B286" s="441"/>
      <c r="C286" s="407"/>
      <c r="D286" s="395"/>
      <c r="E286" s="19" t="s">
        <v>17</v>
      </c>
      <c r="F286" s="141">
        <v>0</v>
      </c>
      <c r="G286" s="352">
        <v>0</v>
      </c>
      <c r="H286" s="352">
        <v>0</v>
      </c>
      <c r="I286" s="352">
        <v>0</v>
      </c>
      <c r="J286" s="19">
        <v>73</v>
      </c>
      <c r="K286" s="19">
        <v>0</v>
      </c>
      <c r="L286" s="19">
        <v>1</v>
      </c>
      <c r="M286" s="19">
        <v>61</v>
      </c>
      <c r="N286" s="19">
        <v>12</v>
      </c>
      <c r="O286" s="19">
        <v>0</v>
      </c>
      <c r="P286" s="19">
        <v>0</v>
      </c>
      <c r="Q286" s="19">
        <v>26</v>
      </c>
      <c r="R286" s="19">
        <v>22</v>
      </c>
      <c r="S286" s="19">
        <v>27</v>
      </c>
      <c r="T286" s="19">
        <v>11</v>
      </c>
      <c r="U286" s="19">
        <v>14</v>
      </c>
      <c r="V286" s="19">
        <v>0</v>
      </c>
      <c r="W286" s="248" t="s">
        <v>166</v>
      </c>
      <c r="X286" s="243" t="s">
        <v>166</v>
      </c>
      <c r="Y286" s="19" t="s">
        <v>166</v>
      </c>
      <c r="Z286" s="22" t="s">
        <v>166</v>
      </c>
      <c r="AA286" s="272" t="s">
        <v>166</v>
      </c>
    </row>
    <row r="287" spans="1:27" ht="15.95" hidden="1" customHeight="1" outlineLevel="1" thickBot="1" x14ac:dyDescent="0.3">
      <c r="A287" s="438"/>
      <c r="B287" s="441"/>
      <c r="C287" s="405">
        <v>80</v>
      </c>
      <c r="D287" s="393" t="s">
        <v>90</v>
      </c>
      <c r="E287" s="68" t="s">
        <v>15</v>
      </c>
      <c r="F287" s="141">
        <v>0</v>
      </c>
      <c r="G287" s="359"/>
      <c r="H287" s="359"/>
      <c r="I287" s="359"/>
      <c r="J287" s="295"/>
      <c r="K287" s="194"/>
      <c r="L287" s="195"/>
      <c r="M287" s="25"/>
      <c r="N287" s="163"/>
      <c r="O287" s="99"/>
      <c r="P287" s="15"/>
      <c r="Q287" s="107"/>
      <c r="R287" s="15"/>
      <c r="S287" s="99"/>
      <c r="T287" s="15"/>
      <c r="U287" s="99"/>
      <c r="V287" s="15"/>
      <c r="W287" s="258"/>
      <c r="X287" s="259"/>
      <c r="Y287" s="106"/>
      <c r="Z287" s="123"/>
      <c r="AA287" s="286"/>
    </row>
    <row r="288" spans="1:27" ht="15.95" hidden="1" customHeight="1" outlineLevel="1" thickBot="1" x14ac:dyDescent="0.3">
      <c r="A288" s="438"/>
      <c r="B288" s="441"/>
      <c r="C288" s="406"/>
      <c r="D288" s="394"/>
      <c r="E288" s="36" t="s">
        <v>16</v>
      </c>
      <c r="F288" s="141">
        <v>0</v>
      </c>
      <c r="G288" s="351"/>
      <c r="H288" s="351"/>
      <c r="I288" s="351"/>
      <c r="J288" s="295">
        <v>35</v>
      </c>
      <c r="K288" s="183"/>
      <c r="L288" s="186"/>
      <c r="M288" s="51">
        <v>33</v>
      </c>
      <c r="N288" s="164">
        <v>2</v>
      </c>
      <c r="O288" s="61"/>
      <c r="P288" s="60"/>
      <c r="Q288" s="62">
        <v>5</v>
      </c>
      <c r="R288" s="60"/>
      <c r="S288" s="61">
        <v>10</v>
      </c>
      <c r="T288" s="60">
        <v>1</v>
      </c>
      <c r="U288" s="61">
        <v>2</v>
      </c>
      <c r="V288" s="60"/>
      <c r="W288" s="260">
        <v>35</v>
      </c>
      <c r="X288" s="261">
        <v>15</v>
      </c>
      <c r="Y288" s="64">
        <v>15</v>
      </c>
      <c r="Z288" s="124">
        <v>235</v>
      </c>
      <c r="AA288" s="283">
        <v>92.7</v>
      </c>
    </row>
    <row r="289" spans="1:27" ht="15.95" hidden="1" customHeight="1" outlineLevel="1" thickBot="1" x14ac:dyDescent="0.3">
      <c r="A289" s="438"/>
      <c r="B289" s="441"/>
      <c r="C289" s="407"/>
      <c r="D289" s="395"/>
      <c r="E289" s="19" t="s">
        <v>17</v>
      </c>
      <c r="F289" s="141">
        <v>0</v>
      </c>
      <c r="G289" s="352">
        <v>0</v>
      </c>
      <c r="H289" s="352">
        <v>0</v>
      </c>
      <c r="I289" s="352">
        <v>0</v>
      </c>
      <c r="J289" s="19">
        <v>35</v>
      </c>
      <c r="K289" s="19">
        <v>0</v>
      </c>
      <c r="L289" s="19">
        <v>0</v>
      </c>
      <c r="M289" s="19">
        <v>33</v>
      </c>
      <c r="N289" s="19">
        <v>2</v>
      </c>
      <c r="O289" s="19">
        <v>0</v>
      </c>
      <c r="P289" s="19">
        <v>0</v>
      </c>
      <c r="Q289" s="19">
        <v>5</v>
      </c>
      <c r="R289" s="19">
        <v>0</v>
      </c>
      <c r="S289" s="19">
        <v>10</v>
      </c>
      <c r="T289" s="19">
        <v>1</v>
      </c>
      <c r="U289" s="19">
        <v>2</v>
      </c>
      <c r="V289" s="19">
        <v>0</v>
      </c>
      <c r="W289" s="248" t="s">
        <v>166</v>
      </c>
      <c r="X289" s="243" t="s">
        <v>166</v>
      </c>
      <c r="Y289" s="19" t="s">
        <v>166</v>
      </c>
      <c r="Z289" s="22" t="s">
        <v>166</v>
      </c>
      <c r="AA289" s="272" t="s">
        <v>166</v>
      </c>
    </row>
    <row r="290" spans="1:27" ht="15.95" hidden="1" customHeight="1" outlineLevel="1" thickBot="1" x14ac:dyDescent="0.3">
      <c r="A290" s="438"/>
      <c r="B290" s="441"/>
      <c r="C290" s="405">
        <v>81</v>
      </c>
      <c r="D290" s="393" t="s">
        <v>91</v>
      </c>
      <c r="E290" s="68" t="s">
        <v>15</v>
      </c>
      <c r="F290" s="141">
        <v>0</v>
      </c>
      <c r="G290" s="359"/>
      <c r="H290" s="359"/>
      <c r="I290" s="359"/>
      <c r="J290" s="295"/>
      <c r="K290" s="194"/>
      <c r="L290" s="195"/>
      <c r="M290" s="25"/>
      <c r="N290" s="163"/>
      <c r="O290" s="99"/>
      <c r="P290" s="15"/>
      <c r="Q290" s="107"/>
      <c r="R290" s="15"/>
      <c r="S290" s="99"/>
      <c r="T290" s="15"/>
      <c r="U290" s="99"/>
      <c r="V290" s="15"/>
      <c r="W290" s="258"/>
      <c r="X290" s="259"/>
      <c r="Y290" s="106"/>
      <c r="Z290" s="123"/>
      <c r="AA290" s="286"/>
    </row>
    <row r="291" spans="1:27" ht="18" hidden="1" customHeight="1" outlineLevel="1" thickBot="1" x14ac:dyDescent="0.3">
      <c r="A291" s="438"/>
      <c r="B291" s="441"/>
      <c r="C291" s="406"/>
      <c r="D291" s="394"/>
      <c r="E291" s="36" t="s">
        <v>16</v>
      </c>
      <c r="F291" s="141">
        <v>0</v>
      </c>
      <c r="G291" s="351"/>
      <c r="H291" s="351"/>
      <c r="I291" s="351"/>
      <c r="J291" s="295">
        <v>19</v>
      </c>
      <c r="K291" s="183"/>
      <c r="L291" s="186"/>
      <c r="M291" s="51">
        <v>15</v>
      </c>
      <c r="N291" s="164">
        <v>4</v>
      </c>
      <c r="O291" s="61"/>
      <c r="P291" s="60"/>
      <c r="Q291" s="62">
        <v>9</v>
      </c>
      <c r="R291" s="60">
        <v>7</v>
      </c>
      <c r="S291" s="61">
        <v>9</v>
      </c>
      <c r="T291" s="60">
        <v>4</v>
      </c>
      <c r="U291" s="61">
        <v>4</v>
      </c>
      <c r="V291" s="60"/>
      <c r="W291" s="260">
        <v>35</v>
      </c>
      <c r="X291" s="261">
        <v>16</v>
      </c>
      <c r="Y291" s="64">
        <v>40</v>
      </c>
      <c r="Z291" s="124">
        <v>10</v>
      </c>
      <c r="AA291" s="283">
        <v>75</v>
      </c>
    </row>
    <row r="292" spans="1:27" ht="15.95" hidden="1" customHeight="1" outlineLevel="1" thickBot="1" x14ac:dyDescent="0.3">
      <c r="A292" s="438"/>
      <c r="B292" s="441"/>
      <c r="C292" s="407"/>
      <c r="D292" s="395"/>
      <c r="E292" s="19" t="s">
        <v>17</v>
      </c>
      <c r="F292" s="141">
        <v>0</v>
      </c>
      <c r="G292" s="352">
        <v>0</v>
      </c>
      <c r="H292" s="352">
        <v>0</v>
      </c>
      <c r="I292" s="352">
        <v>0</v>
      </c>
      <c r="J292" s="19">
        <v>19</v>
      </c>
      <c r="K292" s="19">
        <v>0</v>
      </c>
      <c r="L292" s="19">
        <v>0</v>
      </c>
      <c r="M292" s="19">
        <v>15</v>
      </c>
      <c r="N292" s="19">
        <v>4</v>
      </c>
      <c r="O292" s="19">
        <v>0</v>
      </c>
      <c r="P292" s="19">
        <v>0</v>
      </c>
      <c r="Q292" s="19">
        <v>9</v>
      </c>
      <c r="R292" s="19">
        <v>7</v>
      </c>
      <c r="S292" s="19">
        <v>9</v>
      </c>
      <c r="T292" s="19">
        <v>4</v>
      </c>
      <c r="U292" s="19">
        <v>4</v>
      </c>
      <c r="V292" s="19">
        <v>0</v>
      </c>
      <c r="W292" s="248" t="s">
        <v>166</v>
      </c>
      <c r="X292" s="243" t="s">
        <v>166</v>
      </c>
      <c r="Y292" s="19" t="s">
        <v>166</v>
      </c>
      <c r="Z292" s="22" t="s">
        <v>166</v>
      </c>
      <c r="AA292" s="272" t="s">
        <v>166</v>
      </c>
    </row>
    <row r="293" spans="1:27" ht="15.95" customHeight="1" collapsed="1" thickBot="1" x14ac:dyDescent="0.3">
      <c r="A293" s="438"/>
      <c r="B293" s="448"/>
      <c r="C293" s="429" t="s">
        <v>144</v>
      </c>
      <c r="D293" s="430"/>
      <c r="E293" s="73" t="s">
        <v>15</v>
      </c>
      <c r="F293" s="141">
        <v>5</v>
      </c>
      <c r="G293" s="352">
        <v>2</v>
      </c>
      <c r="H293" s="352">
        <v>3</v>
      </c>
      <c r="I293" s="352">
        <v>0</v>
      </c>
      <c r="J293" s="295">
        <v>24</v>
      </c>
      <c r="K293" s="193">
        <v>2</v>
      </c>
      <c r="L293" s="193">
        <v>0</v>
      </c>
      <c r="M293" s="48">
        <v>23</v>
      </c>
      <c r="N293" s="75">
        <v>1</v>
      </c>
      <c r="O293" s="154">
        <v>0</v>
      </c>
      <c r="P293" s="154">
        <v>0</v>
      </c>
      <c r="Q293" s="37">
        <v>7</v>
      </c>
      <c r="R293" s="154">
        <v>2</v>
      </c>
      <c r="S293" s="154">
        <v>18</v>
      </c>
      <c r="T293" s="154">
        <v>5</v>
      </c>
      <c r="U293" s="154">
        <v>0</v>
      </c>
      <c r="V293" s="154">
        <v>37</v>
      </c>
      <c r="W293" s="257">
        <v>37</v>
      </c>
      <c r="X293" s="257">
        <v>13</v>
      </c>
      <c r="Y293" s="161">
        <v>6</v>
      </c>
      <c r="Z293" s="161">
        <v>14</v>
      </c>
      <c r="AA293" s="272">
        <v>11</v>
      </c>
    </row>
    <row r="294" spans="1:27" ht="18" customHeight="1" thickBot="1" x14ac:dyDescent="0.3">
      <c r="A294" s="438"/>
      <c r="B294" s="448"/>
      <c r="C294" s="431"/>
      <c r="D294" s="432"/>
      <c r="E294" s="48" t="s">
        <v>16</v>
      </c>
      <c r="F294" s="141">
        <v>0</v>
      </c>
      <c r="G294" s="352">
        <v>0</v>
      </c>
      <c r="H294" s="352">
        <v>0</v>
      </c>
      <c r="I294" s="352">
        <v>0</v>
      </c>
      <c r="J294" s="295">
        <v>270</v>
      </c>
      <c r="K294" s="230">
        <v>0</v>
      </c>
      <c r="L294" s="230">
        <v>1</v>
      </c>
      <c r="M294" s="389">
        <v>220</v>
      </c>
      <c r="N294" s="389">
        <v>50</v>
      </c>
      <c r="O294" s="389">
        <v>2</v>
      </c>
      <c r="P294" s="389">
        <v>0</v>
      </c>
      <c r="Q294" s="37">
        <v>86</v>
      </c>
      <c r="R294" s="389">
        <v>36</v>
      </c>
      <c r="S294" s="389">
        <v>114</v>
      </c>
      <c r="T294" s="389">
        <v>32</v>
      </c>
      <c r="U294" s="389">
        <v>45</v>
      </c>
      <c r="V294" s="389">
        <v>0</v>
      </c>
      <c r="W294" s="257">
        <v>34.725000000000001</v>
      </c>
      <c r="X294" s="257">
        <v>13.75</v>
      </c>
      <c r="Y294" s="161">
        <v>16.25</v>
      </c>
      <c r="Z294" s="161">
        <v>168.75</v>
      </c>
      <c r="AA294" s="272">
        <v>80.075000000000003</v>
      </c>
    </row>
    <row r="295" spans="1:27" ht="15.95" customHeight="1" thickBot="1" x14ac:dyDescent="0.3">
      <c r="A295" s="439"/>
      <c r="B295" s="451"/>
      <c r="C295" s="433"/>
      <c r="D295" s="434"/>
      <c r="E295" s="114" t="s">
        <v>17</v>
      </c>
      <c r="F295" s="141">
        <v>5</v>
      </c>
      <c r="G295" s="352">
        <v>2</v>
      </c>
      <c r="H295" s="352">
        <v>3</v>
      </c>
      <c r="I295" s="352">
        <v>0</v>
      </c>
      <c r="J295" s="114">
        <v>294</v>
      </c>
      <c r="K295" s="138">
        <v>2</v>
      </c>
      <c r="L295" s="138">
        <v>1</v>
      </c>
      <c r="M295" s="138">
        <v>243</v>
      </c>
      <c r="N295" s="138">
        <v>51</v>
      </c>
      <c r="O295" s="138">
        <v>2</v>
      </c>
      <c r="P295" s="138">
        <v>0</v>
      </c>
      <c r="Q295" s="138">
        <v>93</v>
      </c>
      <c r="R295" s="138">
        <v>38</v>
      </c>
      <c r="S295" s="138">
        <v>132</v>
      </c>
      <c r="T295" s="138">
        <v>37</v>
      </c>
      <c r="U295" s="138">
        <v>45</v>
      </c>
      <c r="V295" s="138">
        <v>37</v>
      </c>
      <c r="W295" s="115" t="s">
        <v>167</v>
      </c>
      <c r="X295" s="115" t="s">
        <v>167</v>
      </c>
      <c r="Y295" s="115" t="s">
        <v>167</v>
      </c>
      <c r="Z295" s="116" t="s">
        <v>167</v>
      </c>
      <c r="AA295" s="271" t="s">
        <v>167</v>
      </c>
    </row>
    <row r="296" spans="1:27" ht="18" hidden="1" customHeight="1" outlineLevel="1" thickBot="1" x14ac:dyDescent="0.3">
      <c r="A296" s="438"/>
      <c r="B296" s="441"/>
      <c r="C296" s="405">
        <v>82</v>
      </c>
      <c r="D296" s="410" t="s">
        <v>252</v>
      </c>
      <c r="E296" s="43" t="s">
        <v>15</v>
      </c>
      <c r="F296" s="141">
        <v>0</v>
      </c>
      <c r="G296" s="359"/>
      <c r="H296" s="359"/>
      <c r="I296" s="359"/>
      <c r="J296" s="295"/>
      <c r="K296" s="194"/>
      <c r="L296" s="195"/>
      <c r="M296" s="25"/>
      <c r="N296" s="163"/>
      <c r="O296" s="99"/>
      <c r="P296" s="15"/>
      <c r="Q296" s="107"/>
      <c r="R296" s="15"/>
      <c r="S296" s="99"/>
      <c r="T296" s="15"/>
      <c r="U296" s="99"/>
      <c r="V296" s="234"/>
      <c r="W296" s="273"/>
      <c r="X296" s="258"/>
      <c r="Y296" s="16"/>
      <c r="Z296" s="106"/>
      <c r="AA296" s="289"/>
    </row>
    <row r="297" spans="1:27" ht="18" hidden="1" customHeight="1" outlineLevel="1" thickBot="1" x14ac:dyDescent="0.3">
      <c r="A297" s="438"/>
      <c r="B297" s="441"/>
      <c r="C297" s="406"/>
      <c r="D297" s="411"/>
      <c r="E297" s="42" t="s">
        <v>16</v>
      </c>
      <c r="F297" s="141">
        <v>0</v>
      </c>
      <c r="G297" s="351"/>
      <c r="H297" s="351"/>
      <c r="I297" s="351"/>
      <c r="J297" s="295">
        <v>91</v>
      </c>
      <c r="K297" s="183"/>
      <c r="L297" s="186">
        <v>2</v>
      </c>
      <c r="M297" s="51">
        <v>79</v>
      </c>
      <c r="N297" s="164">
        <v>12</v>
      </c>
      <c r="O297" s="61"/>
      <c r="P297" s="60"/>
      <c r="Q297" s="62">
        <v>19</v>
      </c>
      <c r="R297" s="60">
        <v>9</v>
      </c>
      <c r="S297" s="61">
        <v>60</v>
      </c>
      <c r="T297" s="60">
        <v>6</v>
      </c>
      <c r="U297" s="61">
        <v>9</v>
      </c>
      <c r="V297" s="234">
        <v>1</v>
      </c>
      <c r="W297" s="274">
        <v>34.9</v>
      </c>
      <c r="X297" s="274">
        <v>11.7</v>
      </c>
      <c r="Y297" s="63">
        <v>5</v>
      </c>
      <c r="Z297" s="64">
        <v>160</v>
      </c>
      <c r="AA297" s="287">
        <v>81.900000000000006</v>
      </c>
    </row>
    <row r="298" spans="1:27" ht="18" hidden="1" customHeight="1" outlineLevel="1" thickBot="1" x14ac:dyDescent="0.3">
      <c r="A298" s="438"/>
      <c r="B298" s="441"/>
      <c r="C298" s="407"/>
      <c r="D298" s="420"/>
      <c r="E298" s="21" t="s">
        <v>17</v>
      </c>
      <c r="F298" s="141">
        <v>0</v>
      </c>
      <c r="G298" s="352">
        <v>0</v>
      </c>
      <c r="H298" s="352">
        <v>0</v>
      </c>
      <c r="I298" s="352">
        <v>0</v>
      </c>
      <c r="J298" s="19">
        <v>91</v>
      </c>
      <c r="K298" s="19">
        <v>0</v>
      </c>
      <c r="L298" s="19">
        <v>2</v>
      </c>
      <c r="M298" s="19">
        <v>79</v>
      </c>
      <c r="N298" s="19">
        <v>12</v>
      </c>
      <c r="O298" s="19">
        <v>0</v>
      </c>
      <c r="P298" s="19">
        <v>0</v>
      </c>
      <c r="Q298" s="19">
        <v>19</v>
      </c>
      <c r="R298" s="19">
        <v>9</v>
      </c>
      <c r="S298" s="19">
        <v>60</v>
      </c>
      <c r="T298" s="19">
        <v>6</v>
      </c>
      <c r="U298" s="19">
        <v>9</v>
      </c>
      <c r="V298" s="27">
        <v>1</v>
      </c>
      <c r="W298" s="248" t="s">
        <v>166</v>
      </c>
      <c r="X298" s="243" t="s">
        <v>166</v>
      </c>
      <c r="Y298" s="19" t="s">
        <v>166</v>
      </c>
      <c r="Z298" s="22" t="s">
        <v>166</v>
      </c>
      <c r="AA298" s="272" t="s">
        <v>166</v>
      </c>
    </row>
    <row r="299" spans="1:27" ht="18" hidden="1" customHeight="1" outlineLevel="1" thickBot="1" x14ac:dyDescent="0.3">
      <c r="A299" s="438"/>
      <c r="B299" s="441"/>
      <c r="C299" s="428"/>
      <c r="D299" s="410" t="s">
        <v>250</v>
      </c>
      <c r="E299" s="43" t="s">
        <v>15</v>
      </c>
      <c r="F299" s="141">
        <v>0</v>
      </c>
      <c r="G299" s="359"/>
      <c r="H299" s="359"/>
      <c r="I299" s="359"/>
      <c r="J299" s="295">
        <v>8</v>
      </c>
      <c r="K299" s="194"/>
      <c r="L299" s="195"/>
      <c r="M299" s="25">
        <v>6</v>
      </c>
      <c r="N299" s="163">
        <v>2</v>
      </c>
      <c r="O299" s="99"/>
      <c r="P299" s="15"/>
      <c r="Q299" s="107">
        <v>3</v>
      </c>
      <c r="R299" s="15"/>
      <c r="S299" s="99">
        <v>5</v>
      </c>
      <c r="T299" s="15"/>
      <c r="U299" s="99">
        <v>3</v>
      </c>
      <c r="V299" s="234"/>
      <c r="W299" s="273">
        <v>36.369999999999997</v>
      </c>
      <c r="X299" s="258">
        <v>15.37</v>
      </c>
      <c r="Y299" s="16">
        <v>6</v>
      </c>
      <c r="Z299" s="106">
        <v>20</v>
      </c>
      <c r="AA299" s="289">
        <v>7.88</v>
      </c>
    </row>
    <row r="300" spans="1:27" ht="18" hidden="1" customHeight="1" outlineLevel="1" thickBot="1" x14ac:dyDescent="0.3">
      <c r="A300" s="438"/>
      <c r="B300" s="441"/>
      <c r="C300" s="449"/>
      <c r="D300" s="411"/>
      <c r="E300" s="42" t="s">
        <v>16</v>
      </c>
      <c r="F300" s="141">
        <v>0</v>
      </c>
      <c r="G300" s="351"/>
      <c r="H300" s="351"/>
      <c r="I300" s="351"/>
      <c r="J300" s="295">
        <v>34</v>
      </c>
      <c r="K300" s="183"/>
      <c r="L300" s="186"/>
      <c r="M300" s="51">
        <v>27</v>
      </c>
      <c r="N300" s="164">
        <v>7</v>
      </c>
      <c r="O300" s="61">
        <v>1</v>
      </c>
      <c r="P300" s="60"/>
      <c r="Q300" s="62">
        <v>20</v>
      </c>
      <c r="R300" s="60"/>
      <c r="S300" s="61">
        <v>14</v>
      </c>
      <c r="T300" s="60">
        <v>2</v>
      </c>
      <c r="U300" s="61">
        <v>19</v>
      </c>
      <c r="V300" s="234"/>
      <c r="W300" s="274">
        <v>38.020000000000003</v>
      </c>
      <c r="X300" s="274">
        <v>19.7</v>
      </c>
      <c r="Y300" s="63">
        <v>35</v>
      </c>
      <c r="Z300" s="64">
        <v>275</v>
      </c>
      <c r="AA300" s="287">
        <v>57.07</v>
      </c>
    </row>
    <row r="301" spans="1:27" ht="18" hidden="1" customHeight="1" outlineLevel="1" thickBot="1" x14ac:dyDescent="0.3">
      <c r="A301" s="438"/>
      <c r="B301" s="441"/>
      <c r="C301" s="450"/>
      <c r="D301" s="420"/>
      <c r="E301" s="21" t="s">
        <v>17</v>
      </c>
      <c r="F301" s="141">
        <v>0</v>
      </c>
      <c r="G301" s="352">
        <v>0</v>
      </c>
      <c r="H301" s="352">
        <v>0</v>
      </c>
      <c r="I301" s="352">
        <v>0</v>
      </c>
      <c r="J301" s="19">
        <v>42</v>
      </c>
      <c r="K301" s="19">
        <v>0</v>
      </c>
      <c r="L301" s="19">
        <v>0</v>
      </c>
      <c r="M301" s="19">
        <v>33</v>
      </c>
      <c r="N301" s="19">
        <v>9</v>
      </c>
      <c r="O301" s="19">
        <v>1</v>
      </c>
      <c r="P301" s="19">
        <v>0</v>
      </c>
      <c r="Q301" s="19">
        <v>23</v>
      </c>
      <c r="R301" s="19">
        <v>0</v>
      </c>
      <c r="S301" s="19">
        <v>19</v>
      </c>
      <c r="T301" s="19">
        <v>2</v>
      </c>
      <c r="U301" s="19">
        <v>22</v>
      </c>
      <c r="V301" s="27">
        <v>0</v>
      </c>
      <c r="W301" s="248" t="s">
        <v>166</v>
      </c>
      <c r="X301" s="243" t="s">
        <v>166</v>
      </c>
      <c r="Y301" s="19" t="s">
        <v>166</v>
      </c>
      <c r="Z301" s="22" t="s">
        <v>166</v>
      </c>
      <c r="AA301" s="272" t="s">
        <v>166</v>
      </c>
    </row>
    <row r="302" spans="1:27" ht="15.95" hidden="1" customHeight="1" outlineLevel="1" thickBot="1" x14ac:dyDescent="0.3">
      <c r="A302" s="438"/>
      <c r="B302" s="441"/>
      <c r="C302" s="405">
        <v>83</v>
      </c>
      <c r="D302" s="393" t="s">
        <v>251</v>
      </c>
      <c r="E302" s="68" t="s">
        <v>15</v>
      </c>
      <c r="F302" s="141">
        <v>0</v>
      </c>
      <c r="G302" s="359"/>
      <c r="H302" s="359"/>
      <c r="I302" s="359"/>
      <c r="J302" s="295"/>
      <c r="K302" s="194"/>
      <c r="L302" s="195"/>
      <c r="M302" s="25"/>
      <c r="N302" s="163"/>
      <c r="O302" s="99"/>
      <c r="P302" s="15"/>
      <c r="Q302" s="107"/>
      <c r="R302" s="15"/>
      <c r="S302" s="99"/>
      <c r="T302" s="15"/>
      <c r="U302" s="99"/>
      <c r="V302" s="15"/>
      <c r="W302" s="258"/>
      <c r="X302" s="259"/>
      <c r="Y302" s="106"/>
      <c r="Z302" s="123"/>
      <c r="AA302" s="286"/>
    </row>
    <row r="303" spans="1:27" ht="15.95" hidden="1" customHeight="1" outlineLevel="1" thickBot="1" x14ac:dyDescent="0.3">
      <c r="A303" s="438"/>
      <c r="B303" s="441"/>
      <c r="C303" s="406"/>
      <c r="D303" s="394"/>
      <c r="E303" s="36" t="s">
        <v>16</v>
      </c>
      <c r="F303" s="141">
        <v>0</v>
      </c>
      <c r="G303" s="351"/>
      <c r="H303" s="351"/>
      <c r="I303" s="351"/>
      <c r="J303" s="295">
        <v>95</v>
      </c>
      <c r="K303" s="183"/>
      <c r="L303" s="186"/>
      <c r="M303" s="51">
        <v>68</v>
      </c>
      <c r="N303" s="164">
        <v>27</v>
      </c>
      <c r="O303" s="61">
        <v>1</v>
      </c>
      <c r="P303" s="60"/>
      <c r="Q303" s="62">
        <v>40</v>
      </c>
      <c r="R303" s="60">
        <v>6</v>
      </c>
      <c r="S303" s="61">
        <v>64</v>
      </c>
      <c r="T303" s="60">
        <v>10</v>
      </c>
      <c r="U303" s="61">
        <v>27</v>
      </c>
      <c r="V303" s="60"/>
      <c r="W303" s="258">
        <v>31.9</v>
      </c>
      <c r="X303" s="261">
        <v>14.09</v>
      </c>
      <c r="Y303" s="64">
        <v>5</v>
      </c>
      <c r="Z303" s="124">
        <v>235</v>
      </c>
      <c r="AA303" s="283">
        <v>70.84</v>
      </c>
    </row>
    <row r="304" spans="1:27" ht="15.95" hidden="1" customHeight="1" outlineLevel="1" thickBot="1" x14ac:dyDescent="0.3">
      <c r="A304" s="438"/>
      <c r="B304" s="441"/>
      <c r="C304" s="407"/>
      <c r="D304" s="395"/>
      <c r="E304" s="19" t="s">
        <v>17</v>
      </c>
      <c r="F304" s="141">
        <v>0</v>
      </c>
      <c r="G304" s="352">
        <v>0</v>
      </c>
      <c r="H304" s="352">
        <v>0</v>
      </c>
      <c r="I304" s="352">
        <v>0</v>
      </c>
      <c r="J304" s="19">
        <v>95</v>
      </c>
      <c r="K304" s="19">
        <v>0</v>
      </c>
      <c r="L304" s="19">
        <v>0</v>
      </c>
      <c r="M304" s="19">
        <v>68</v>
      </c>
      <c r="N304" s="19">
        <v>27</v>
      </c>
      <c r="O304" s="19">
        <v>1</v>
      </c>
      <c r="P304" s="19">
        <v>0</v>
      </c>
      <c r="Q304" s="19">
        <v>40</v>
      </c>
      <c r="R304" s="19">
        <v>6</v>
      </c>
      <c r="S304" s="19">
        <v>64</v>
      </c>
      <c r="T304" s="19">
        <v>10</v>
      </c>
      <c r="U304" s="19">
        <v>27</v>
      </c>
      <c r="V304" s="19">
        <v>0</v>
      </c>
      <c r="W304" s="248" t="s">
        <v>166</v>
      </c>
      <c r="X304" s="243" t="s">
        <v>166</v>
      </c>
      <c r="Y304" s="19" t="s">
        <v>166</v>
      </c>
      <c r="Z304" s="22" t="s">
        <v>166</v>
      </c>
      <c r="AA304" s="272" t="s">
        <v>166</v>
      </c>
    </row>
    <row r="305" spans="1:27" ht="15.95" customHeight="1" collapsed="1" thickBot="1" x14ac:dyDescent="0.3">
      <c r="A305" s="438"/>
      <c r="B305" s="448"/>
      <c r="C305" s="421" t="s">
        <v>145</v>
      </c>
      <c r="D305" s="422"/>
      <c r="E305" s="48" t="s">
        <v>170</v>
      </c>
      <c r="F305" s="141">
        <v>0</v>
      </c>
      <c r="G305" s="352">
        <v>0</v>
      </c>
      <c r="H305" s="352">
        <v>0</v>
      </c>
      <c r="I305" s="352">
        <v>0</v>
      </c>
      <c r="J305" s="295">
        <v>8</v>
      </c>
      <c r="K305" s="193">
        <v>0</v>
      </c>
      <c r="L305" s="193">
        <v>0</v>
      </c>
      <c r="M305" s="48">
        <v>6</v>
      </c>
      <c r="N305" s="75">
        <v>2</v>
      </c>
      <c r="O305" s="154">
        <v>0</v>
      </c>
      <c r="P305" s="154">
        <v>0</v>
      </c>
      <c r="Q305" s="37">
        <v>3</v>
      </c>
      <c r="R305" s="154">
        <v>0</v>
      </c>
      <c r="S305" s="154">
        <v>5</v>
      </c>
      <c r="T305" s="154">
        <v>0</v>
      </c>
      <c r="U305" s="154">
        <v>3</v>
      </c>
      <c r="V305" s="154">
        <v>0</v>
      </c>
      <c r="W305" s="257">
        <v>36.369999999999997</v>
      </c>
      <c r="X305" s="257">
        <v>15.37</v>
      </c>
      <c r="Y305" s="257">
        <v>6</v>
      </c>
      <c r="Z305" s="257">
        <v>20</v>
      </c>
      <c r="AA305" s="272">
        <v>7.88</v>
      </c>
    </row>
    <row r="306" spans="1:27" ht="15.95" customHeight="1" thickBot="1" x14ac:dyDescent="0.3">
      <c r="A306" s="438"/>
      <c r="B306" s="448"/>
      <c r="C306" s="423"/>
      <c r="D306" s="424"/>
      <c r="E306" s="48" t="s">
        <v>16</v>
      </c>
      <c r="F306" s="141">
        <v>0</v>
      </c>
      <c r="G306" s="352">
        <v>0</v>
      </c>
      <c r="H306" s="352">
        <v>0</v>
      </c>
      <c r="I306" s="352">
        <v>0</v>
      </c>
      <c r="J306" s="295">
        <v>220</v>
      </c>
      <c r="K306" s="225">
        <v>0</v>
      </c>
      <c r="L306" s="225">
        <v>2</v>
      </c>
      <c r="M306" s="389">
        <v>174</v>
      </c>
      <c r="N306" s="389">
        <v>46</v>
      </c>
      <c r="O306" s="389">
        <v>2</v>
      </c>
      <c r="P306" s="389">
        <v>0</v>
      </c>
      <c r="Q306" s="37">
        <v>79</v>
      </c>
      <c r="R306" s="389">
        <v>15</v>
      </c>
      <c r="S306" s="389">
        <v>138</v>
      </c>
      <c r="T306" s="389">
        <v>18</v>
      </c>
      <c r="U306" s="389">
        <v>55</v>
      </c>
      <c r="V306" s="389">
        <v>1</v>
      </c>
      <c r="W306" s="257">
        <v>33.4</v>
      </c>
      <c r="X306" s="257">
        <v>12.895</v>
      </c>
      <c r="Y306" s="257">
        <v>5</v>
      </c>
      <c r="Z306" s="257">
        <v>197.5</v>
      </c>
      <c r="AA306" s="272">
        <v>69.936666666666667</v>
      </c>
    </row>
    <row r="307" spans="1:27" ht="15.95" customHeight="1" thickBot="1" x14ac:dyDescent="0.3">
      <c r="A307" s="439"/>
      <c r="B307" s="451"/>
      <c r="C307" s="425"/>
      <c r="D307" s="426"/>
      <c r="E307" s="114" t="s">
        <v>17</v>
      </c>
      <c r="F307" s="141">
        <v>0</v>
      </c>
      <c r="G307" s="352">
        <v>0</v>
      </c>
      <c r="H307" s="352">
        <v>0</v>
      </c>
      <c r="I307" s="352">
        <v>0</v>
      </c>
      <c r="J307" s="114">
        <v>228</v>
      </c>
      <c r="K307" s="138">
        <v>0</v>
      </c>
      <c r="L307" s="138">
        <v>2</v>
      </c>
      <c r="M307" s="138">
        <v>180</v>
      </c>
      <c r="N307" s="138">
        <v>48</v>
      </c>
      <c r="O307" s="138">
        <v>2</v>
      </c>
      <c r="P307" s="138">
        <v>0</v>
      </c>
      <c r="Q307" s="138">
        <v>82</v>
      </c>
      <c r="R307" s="138">
        <v>15</v>
      </c>
      <c r="S307" s="138">
        <v>143</v>
      </c>
      <c r="T307" s="138">
        <v>18</v>
      </c>
      <c r="U307" s="138">
        <v>58</v>
      </c>
      <c r="V307" s="138">
        <v>1</v>
      </c>
      <c r="W307" s="115" t="s">
        <v>167</v>
      </c>
      <c r="X307" s="115" t="s">
        <v>167</v>
      </c>
      <c r="Y307" s="115" t="s">
        <v>167</v>
      </c>
      <c r="Z307" s="116" t="s">
        <v>167</v>
      </c>
      <c r="AA307" s="271" t="s">
        <v>167</v>
      </c>
    </row>
    <row r="308" spans="1:27" ht="15.95" hidden="1" customHeight="1" outlineLevel="1" thickBot="1" x14ac:dyDescent="0.3">
      <c r="A308" s="437">
        <v>13</v>
      </c>
      <c r="B308" s="440" t="s">
        <v>92</v>
      </c>
      <c r="C308" s="405">
        <v>84</v>
      </c>
      <c r="D308" s="419" t="s">
        <v>93</v>
      </c>
      <c r="E308" s="74" t="s">
        <v>15</v>
      </c>
      <c r="F308" s="141">
        <v>0</v>
      </c>
      <c r="G308" s="359"/>
      <c r="H308" s="359"/>
      <c r="I308" s="359"/>
      <c r="J308" s="295">
        <v>25</v>
      </c>
      <c r="K308" s="194">
        <v>6</v>
      </c>
      <c r="L308" s="195"/>
      <c r="M308" s="25">
        <v>22</v>
      </c>
      <c r="N308" s="163">
        <v>3</v>
      </c>
      <c r="O308" s="99"/>
      <c r="P308" s="15"/>
      <c r="Q308" s="107">
        <v>6</v>
      </c>
      <c r="R308" s="15"/>
      <c r="S308" s="99">
        <v>9</v>
      </c>
      <c r="T308" s="15">
        <v>1</v>
      </c>
      <c r="U308" s="99">
        <v>2</v>
      </c>
      <c r="V308" s="15"/>
      <c r="W308" s="258">
        <v>38.849999999999994</v>
      </c>
      <c r="X308" s="258">
        <v>14.85</v>
      </c>
      <c r="Y308" s="106">
        <v>4</v>
      </c>
      <c r="Z308" s="123">
        <v>16</v>
      </c>
      <c r="AA308" s="286">
        <v>9</v>
      </c>
    </row>
    <row r="309" spans="1:27" ht="15.95" hidden="1" customHeight="1" outlineLevel="1" thickBot="1" x14ac:dyDescent="0.3">
      <c r="A309" s="438"/>
      <c r="B309" s="441"/>
      <c r="C309" s="406"/>
      <c r="D309" s="411"/>
      <c r="E309" s="36" t="s">
        <v>16</v>
      </c>
      <c r="F309" s="141">
        <v>0</v>
      </c>
      <c r="G309" s="351"/>
      <c r="H309" s="351"/>
      <c r="I309" s="351"/>
      <c r="J309" s="295">
        <v>60</v>
      </c>
      <c r="K309" s="183"/>
      <c r="L309" s="186"/>
      <c r="M309" s="51">
        <v>56</v>
      </c>
      <c r="N309" s="164">
        <v>4</v>
      </c>
      <c r="O309" s="61"/>
      <c r="P309" s="60"/>
      <c r="Q309" s="62">
        <v>7</v>
      </c>
      <c r="R309" s="60"/>
      <c r="S309" s="61">
        <v>18</v>
      </c>
      <c r="T309" s="60">
        <v>4</v>
      </c>
      <c r="U309" s="61">
        <v>2</v>
      </c>
      <c r="V309" s="60">
        <v>1</v>
      </c>
      <c r="W309" s="260">
        <v>34.9</v>
      </c>
      <c r="X309" s="261">
        <v>14.5</v>
      </c>
      <c r="Y309" s="64">
        <v>40</v>
      </c>
      <c r="Z309" s="124">
        <v>220</v>
      </c>
      <c r="AA309" s="283">
        <v>98.7</v>
      </c>
    </row>
    <row r="310" spans="1:27" ht="15.95" hidden="1" customHeight="1" outlineLevel="1" thickBot="1" x14ac:dyDescent="0.3">
      <c r="A310" s="438"/>
      <c r="B310" s="441"/>
      <c r="C310" s="407"/>
      <c r="D310" s="420"/>
      <c r="E310" s="19" t="s">
        <v>17</v>
      </c>
      <c r="F310" s="141">
        <v>0</v>
      </c>
      <c r="G310" s="352">
        <v>0</v>
      </c>
      <c r="H310" s="352">
        <v>0</v>
      </c>
      <c r="I310" s="352">
        <v>0</v>
      </c>
      <c r="J310" s="19">
        <v>85</v>
      </c>
      <c r="K310" s="19">
        <v>6</v>
      </c>
      <c r="L310" s="19">
        <v>0</v>
      </c>
      <c r="M310" s="19">
        <v>78</v>
      </c>
      <c r="N310" s="19">
        <v>7</v>
      </c>
      <c r="O310" s="19">
        <v>0</v>
      </c>
      <c r="P310" s="19">
        <v>0</v>
      </c>
      <c r="Q310" s="19">
        <v>13</v>
      </c>
      <c r="R310" s="19">
        <v>0</v>
      </c>
      <c r="S310" s="19">
        <v>27</v>
      </c>
      <c r="T310" s="19">
        <v>5</v>
      </c>
      <c r="U310" s="19">
        <v>4</v>
      </c>
      <c r="V310" s="19">
        <v>1</v>
      </c>
      <c r="W310" s="248" t="s">
        <v>166</v>
      </c>
      <c r="X310" s="243" t="s">
        <v>166</v>
      </c>
      <c r="Y310" s="19" t="s">
        <v>166</v>
      </c>
      <c r="Z310" s="22" t="s">
        <v>166</v>
      </c>
      <c r="AA310" s="272" t="s">
        <v>166</v>
      </c>
    </row>
    <row r="311" spans="1:27" ht="15.95" hidden="1" customHeight="1" outlineLevel="1" thickBot="1" x14ac:dyDescent="0.3">
      <c r="A311" s="438"/>
      <c r="B311" s="441"/>
      <c r="C311" s="405">
        <v>85</v>
      </c>
      <c r="D311" s="410" t="s">
        <v>94</v>
      </c>
      <c r="E311" s="74" t="s">
        <v>15</v>
      </c>
      <c r="F311" s="141">
        <v>0</v>
      </c>
      <c r="G311" s="359"/>
      <c r="H311" s="359"/>
      <c r="I311" s="359"/>
      <c r="J311" s="295"/>
      <c r="K311" s="194"/>
      <c r="L311" s="195"/>
      <c r="M311" s="25"/>
      <c r="N311" s="163"/>
      <c r="O311" s="99"/>
      <c r="P311" s="15"/>
      <c r="Q311" s="107"/>
      <c r="R311" s="15"/>
      <c r="S311" s="99"/>
      <c r="T311" s="15"/>
      <c r="U311" s="99"/>
      <c r="V311" s="15"/>
      <c r="W311" s="258"/>
      <c r="X311" s="259"/>
      <c r="Y311" s="106"/>
      <c r="Z311" s="123"/>
      <c r="AA311" s="286"/>
    </row>
    <row r="312" spans="1:27" ht="15.95" hidden="1" customHeight="1" outlineLevel="1" thickBot="1" x14ac:dyDescent="0.3">
      <c r="A312" s="438"/>
      <c r="B312" s="441"/>
      <c r="C312" s="406"/>
      <c r="D312" s="411"/>
      <c r="E312" s="36" t="s">
        <v>16</v>
      </c>
      <c r="F312" s="141">
        <v>0</v>
      </c>
      <c r="G312" s="351"/>
      <c r="H312" s="351"/>
      <c r="I312" s="351"/>
      <c r="J312" s="295">
        <v>66</v>
      </c>
      <c r="K312" s="183"/>
      <c r="L312" s="186"/>
      <c r="M312" s="51">
        <v>52</v>
      </c>
      <c r="N312" s="164">
        <v>14</v>
      </c>
      <c r="O312" s="61"/>
      <c r="P312" s="60"/>
      <c r="Q312" s="62">
        <v>54</v>
      </c>
      <c r="R312" s="60">
        <v>21</v>
      </c>
      <c r="S312" s="61">
        <v>41</v>
      </c>
      <c r="T312" s="60">
        <v>33</v>
      </c>
      <c r="U312" s="61">
        <v>33</v>
      </c>
      <c r="V312" s="60">
        <v>1</v>
      </c>
      <c r="W312" s="260">
        <v>37</v>
      </c>
      <c r="X312" s="261">
        <v>16</v>
      </c>
      <c r="Y312" s="64">
        <v>35</v>
      </c>
      <c r="Z312" s="126">
        <v>200</v>
      </c>
      <c r="AA312" s="283">
        <v>95</v>
      </c>
    </row>
    <row r="313" spans="1:27" ht="15.95" hidden="1" customHeight="1" outlineLevel="1" thickBot="1" x14ac:dyDescent="0.3">
      <c r="A313" s="438"/>
      <c r="B313" s="441"/>
      <c r="C313" s="407"/>
      <c r="D313" s="420"/>
      <c r="E313" s="19" t="s">
        <v>17</v>
      </c>
      <c r="F313" s="141">
        <v>0</v>
      </c>
      <c r="G313" s="352">
        <v>0</v>
      </c>
      <c r="H313" s="352">
        <v>0</v>
      </c>
      <c r="I313" s="352">
        <v>0</v>
      </c>
      <c r="J313" s="19">
        <v>66</v>
      </c>
      <c r="K313" s="19">
        <v>0</v>
      </c>
      <c r="L313" s="19">
        <v>0</v>
      </c>
      <c r="M313" s="19">
        <v>52</v>
      </c>
      <c r="N313" s="19">
        <v>14</v>
      </c>
      <c r="O313" s="19">
        <v>0</v>
      </c>
      <c r="P313" s="19">
        <v>0</v>
      </c>
      <c r="Q313" s="19">
        <v>54</v>
      </c>
      <c r="R313" s="19">
        <v>21</v>
      </c>
      <c r="S313" s="19">
        <v>41</v>
      </c>
      <c r="T313" s="19">
        <v>33</v>
      </c>
      <c r="U313" s="19">
        <v>33</v>
      </c>
      <c r="V313" s="19">
        <v>1</v>
      </c>
      <c r="W313" s="248" t="s">
        <v>166</v>
      </c>
      <c r="X313" s="243" t="s">
        <v>166</v>
      </c>
      <c r="Y313" s="19" t="s">
        <v>166</v>
      </c>
      <c r="Z313" s="22" t="s">
        <v>166</v>
      </c>
      <c r="AA313" s="272" t="s">
        <v>166</v>
      </c>
    </row>
    <row r="314" spans="1:27" ht="15.95" hidden="1" customHeight="1" outlineLevel="1" thickBot="1" x14ac:dyDescent="0.3">
      <c r="A314" s="438"/>
      <c r="B314" s="441"/>
      <c r="C314" s="405">
        <v>86</v>
      </c>
      <c r="D314" s="396" t="s">
        <v>95</v>
      </c>
      <c r="E314" s="74" t="s">
        <v>15</v>
      </c>
      <c r="F314" s="141">
        <v>0</v>
      </c>
      <c r="G314" s="359"/>
      <c r="H314" s="359"/>
      <c r="I314" s="359"/>
      <c r="J314" s="295"/>
      <c r="K314" s="194"/>
      <c r="L314" s="195"/>
      <c r="M314" s="25"/>
      <c r="N314" s="163"/>
      <c r="O314" s="99"/>
      <c r="P314" s="15"/>
      <c r="Q314" s="107"/>
      <c r="R314" s="15"/>
      <c r="S314" s="99"/>
      <c r="T314" s="15"/>
      <c r="U314" s="99"/>
      <c r="V314" s="15"/>
      <c r="W314" s="258"/>
      <c r="X314" s="259"/>
      <c r="Y314" s="106"/>
      <c r="Z314" s="123"/>
      <c r="AA314" s="286"/>
    </row>
    <row r="315" spans="1:27" ht="15.95" hidden="1" customHeight="1" outlineLevel="1" thickBot="1" x14ac:dyDescent="0.3">
      <c r="A315" s="438"/>
      <c r="B315" s="441"/>
      <c r="C315" s="406"/>
      <c r="D315" s="397"/>
      <c r="E315" s="36" t="s">
        <v>16</v>
      </c>
      <c r="F315" s="141">
        <v>0</v>
      </c>
      <c r="G315" s="351"/>
      <c r="H315" s="351"/>
      <c r="I315" s="351"/>
      <c r="J315" s="295">
        <v>47</v>
      </c>
      <c r="K315" s="194"/>
      <c r="L315" s="195"/>
      <c r="M315" s="25">
        <v>37</v>
      </c>
      <c r="N315" s="163">
        <v>10</v>
      </c>
      <c r="O315" s="99"/>
      <c r="P315" s="15"/>
      <c r="Q315" s="107">
        <v>26</v>
      </c>
      <c r="R315" s="15">
        <v>11</v>
      </c>
      <c r="S315" s="99">
        <v>12</v>
      </c>
      <c r="T315" s="15">
        <v>9</v>
      </c>
      <c r="U315" s="61">
        <v>6</v>
      </c>
      <c r="V315" s="60"/>
      <c r="W315" s="260">
        <v>34.9</v>
      </c>
      <c r="X315" s="261">
        <v>13.2</v>
      </c>
      <c r="Y315" s="64">
        <v>5</v>
      </c>
      <c r="Z315" s="124">
        <v>150</v>
      </c>
      <c r="AA315" s="283">
        <v>63.2</v>
      </c>
    </row>
    <row r="316" spans="1:27" ht="15.95" hidden="1" customHeight="1" outlineLevel="1" thickBot="1" x14ac:dyDescent="0.3">
      <c r="A316" s="438"/>
      <c r="B316" s="441"/>
      <c r="C316" s="407"/>
      <c r="D316" s="398"/>
      <c r="E316" s="19" t="s">
        <v>17</v>
      </c>
      <c r="F316" s="141">
        <v>0</v>
      </c>
      <c r="G316" s="352">
        <v>0</v>
      </c>
      <c r="H316" s="352">
        <v>0</v>
      </c>
      <c r="I316" s="352">
        <v>0</v>
      </c>
      <c r="J316" s="19">
        <v>47</v>
      </c>
      <c r="K316" s="19">
        <v>0</v>
      </c>
      <c r="L316" s="19">
        <v>0</v>
      </c>
      <c r="M316" s="19">
        <v>37</v>
      </c>
      <c r="N316" s="19">
        <v>10</v>
      </c>
      <c r="O316" s="19">
        <v>0</v>
      </c>
      <c r="P316" s="19">
        <v>0</v>
      </c>
      <c r="Q316" s="19">
        <v>26</v>
      </c>
      <c r="R316" s="19">
        <v>11</v>
      </c>
      <c r="S316" s="19">
        <v>12</v>
      </c>
      <c r="T316" s="19">
        <v>9</v>
      </c>
      <c r="U316" s="19">
        <v>6</v>
      </c>
      <c r="V316" s="19">
        <v>0</v>
      </c>
      <c r="W316" s="248" t="s">
        <v>166</v>
      </c>
      <c r="X316" s="243" t="s">
        <v>166</v>
      </c>
      <c r="Y316" s="19" t="s">
        <v>166</v>
      </c>
      <c r="Z316" s="22" t="s">
        <v>166</v>
      </c>
      <c r="AA316" s="272" t="s">
        <v>166</v>
      </c>
    </row>
    <row r="317" spans="1:27" ht="15.95" hidden="1" customHeight="1" outlineLevel="1" thickBot="1" x14ac:dyDescent="0.3">
      <c r="A317" s="438"/>
      <c r="B317" s="441"/>
      <c r="C317" s="405">
        <v>87</v>
      </c>
      <c r="D317" s="396" t="s">
        <v>96</v>
      </c>
      <c r="E317" s="68" t="s">
        <v>15</v>
      </c>
      <c r="F317" s="141">
        <v>0</v>
      </c>
      <c r="G317" s="359"/>
      <c r="H317" s="359"/>
      <c r="I317" s="359"/>
      <c r="J317" s="295"/>
      <c r="K317" s="194"/>
      <c r="L317" s="195"/>
      <c r="M317" s="25"/>
      <c r="N317" s="163"/>
      <c r="O317" s="99"/>
      <c r="P317" s="15"/>
      <c r="Q317" s="107"/>
      <c r="R317" s="15"/>
      <c r="S317" s="99"/>
      <c r="T317" s="15"/>
      <c r="U317" s="99"/>
      <c r="V317" s="15"/>
      <c r="W317" s="258"/>
      <c r="X317" s="259"/>
      <c r="Y317" s="106"/>
      <c r="Z317" s="123"/>
      <c r="AA317" s="286"/>
    </row>
    <row r="318" spans="1:27" ht="15.95" hidden="1" customHeight="1" outlineLevel="1" thickBot="1" x14ac:dyDescent="0.3">
      <c r="A318" s="438"/>
      <c r="B318" s="441"/>
      <c r="C318" s="406"/>
      <c r="D318" s="397"/>
      <c r="E318" s="36" t="s">
        <v>16</v>
      </c>
      <c r="F318" s="141">
        <v>0</v>
      </c>
      <c r="G318" s="351"/>
      <c r="H318" s="351"/>
      <c r="I318" s="351"/>
      <c r="J318" s="295">
        <v>1</v>
      </c>
      <c r="K318" s="183"/>
      <c r="L318" s="186"/>
      <c r="M318" s="51">
        <v>1</v>
      </c>
      <c r="N318" s="164"/>
      <c r="O318" s="61"/>
      <c r="P318" s="60"/>
      <c r="Q318" s="62"/>
      <c r="R318" s="60"/>
      <c r="S318" s="61"/>
      <c r="T318" s="60">
        <v>1</v>
      </c>
      <c r="U318" s="61"/>
      <c r="V318" s="60"/>
      <c r="W318" s="260">
        <v>34</v>
      </c>
      <c r="X318" s="261">
        <v>15</v>
      </c>
      <c r="Y318" s="64">
        <v>75</v>
      </c>
      <c r="Z318" s="124">
        <v>75</v>
      </c>
      <c r="AA318" s="283">
        <v>75</v>
      </c>
    </row>
    <row r="319" spans="1:27" ht="17.25" hidden="1" customHeight="1" outlineLevel="1" thickBot="1" x14ac:dyDescent="0.3">
      <c r="A319" s="438"/>
      <c r="B319" s="441"/>
      <c r="C319" s="407"/>
      <c r="D319" s="398"/>
      <c r="E319" s="19" t="s">
        <v>17</v>
      </c>
      <c r="F319" s="141">
        <v>0</v>
      </c>
      <c r="G319" s="352">
        <v>0</v>
      </c>
      <c r="H319" s="352">
        <v>0</v>
      </c>
      <c r="I319" s="352">
        <v>0</v>
      </c>
      <c r="J319" s="19">
        <v>1</v>
      </c>
      <c r="K319" s="19">
        <v>0</v>
      </c>
      <c r="L319" s="19">
        <v>0</v>
      </c>
      <c r="M319" s="19">
        <v>1</v>
      </c>
      <c r="N319" s="19">
        <v>0</v>
      </c>
      <c r="O319" s="19">
        <v>0</v>
      </c>
      <c r="P319" s="19">
        <v>0</v>
      </c>
      <c r="Q319" s="19">
        <v>0</v>
      </c>
      <c r="R319" s="19">
        <v>0</v>
      </c>
      <c r="S319" s="19">
        <v>0</v>
      </c>
      <c r="T319" s="19">
        <v>1</v>
      </c>
      <c r="U319" s="19">
        <v>0</v>
      </c>
      <c r="V319" s="19">
        <v>0</v>
      </c>
      <c r="W319" s="248" t="s">
        <v>166</v>
      </c>
      <c r="X319" s="243" t="s">
        <v>166</v>
      </c>
      <c r="Y319" s="19" t="s">
        <v>166</v>
      </c>
      <c r="Z319" s="22" t="s">
        <v>166</v>
      </c>
      <c r="AA319" s="272" t="s">
        <v>166</v>
      </c>
    </row>
    <row r="320" spans="1:27" ht="15.95" hidden="1" customHeight="1" outlineLevel="1" thickBot="1" x14ac:dyDescent="0.3">
      <c r="A320" s="438"/>
      <c r="B320" s="441"/>
      <c r="C320" s="405">
        <v>88</v>
      </c>
      <c r="D320" s="396" t="s">
        <v>159</v>
      </c>
      <c r="E320" s="68" t="s">
        <v>15</v>
      </c>
      <c r="F320" s="141">
        <v>0</v>
      </c>
      <c r="G320" s="359"/>
      <c r="H320" s="359"/>
      <c r="I320" s="359"/>
      <c r="J320" s="295"/>
      <c r="K320" s="194"/>
      <c r="L320" s="195"/>
      <c r="M320" s="25"/>
      <c r="N320" s="163"/>
      <c r="O320" s="99"/>
      <c r="P320" s="15"/>
      <c r="Q320" s="107"/>
      <c r="R320" s="15"/>
      <c r="S320" s="99"/>
      <c r="T320" s="15"/>
      <c r="U320" s="99"/>
      <c r="V320" s="15"/>
      <c r="W320" s="258"/>
      <c r="X320" s="259"/>
      <c r="Y320" s="106"/>
      <c r="Z320" s="123"/>
      <c r="AA320" s="286"/>
    </row>
    <row r="321" spans="1:27" ht="15.95" hidden="1" customHeight="1" outlineLevel="1" thickBot="1" x14ac:dyDescent="0.3">
      <c r="A321" s="438"/>
      <c r="B321" s="441"/>
      <c r="C321" s="406"/>
      <c r="D321" s="397"/>
      <c r="E321" s="36" t="s">
        <v>16</v>
      </c>
      <c r="F321" s="141">
        <v>0</v>
      </c>
      <c r="G321" s="351"/>
      <c r="H321" s="351"/>
      <c r="I321" s="351"/>
      <c r="J321" s="295">
        <v>35</v>
      </c>
      <c r="K321" s="183"/>
      <c r="L321" s="186"/>
      <c r="M321" s="51">
        <v>34</v>
      </c>
      <c r="N321" s="164">
        <v>1</v>
      </c>
      <c r="O321" s="61"/>
      <c r="P321" s="60"/>
      <c r="Q321" s="62">
        <v>14</v>
      </c>
      <c r="R321" s="60">
        <v>9</v>
      </c>
      <c r="S321" s="61">
        <v>4</v>
      </c>
      <c r="T321" s="60">
        <v>5</v>
      </c>
      <c r="U321" s="61">
        <v>4</v>
      </c>
      <c r="V321" s="60"/>
      <c r="W321" s="260">
        <v>35</v>
      </c>
      <c r="X321" s="261">
        <v>19</v>
      </c>
      <c r="Y321" s="64">
        <v>50</v>
      </c>
      <c r="Z321" s="124">
        <v>125</v>
      </c>
      <c r="AA321" s="283">
        <v>94.8</v>
      </c>
    </row>
    <row r="322" spans="1:27" ht="15" hidden="1" customHeight="1" outlineLevel="1" thickBot="1" x14ac:dyDescent="0.3">
      <c r="A322" s="438"/>
      <c r="B322" s="441"/>
      <c r="C322" s="407"/>
      <c r="D322" s="398"/>
      <c r="E322" s="19" t="s">
        <v>17</v>
      </c>
      <c r="F322" s="141">
        <v>0</v>
      </c>
      <c r="G322" s="352">
        <v>0</v>
      </c>
      <c r="H322" s="352">
        <v>0</v>
      </c>
      <c r="I322" s="352">
        <v>0</v>
      </c>
      <c r="J322" s="19">
        <v>35</v>
      </c>
      <c r="K322" s="19">
        <v>0</v>
      </c>
      <c r="L322" s="19">
        <v>0</v>
      </c>
      <c r="M322" s="19">
        <v>34</v>
      </c>
      <c r="N322" s="19">
        <v>1</v>
      </c>
      <c r="O322" s="19">
        <v>0</v>
      </c>
      <c r="P322" s="19">
        <v>0</v>
      </c>
      <c r="Q322" s="19">
        <v>14</v>
      </c>
      <c r="R322" s="19">
        <v>9</v>
      </c>
      <c r="S322" s="19">
        <v>4</v>
      </c>
      <c r="T322" s="19">
        <v>5</v>
      </c>
      <c r="U322" s="19">
        <v>4</v>
      </c>
      <c r="V322" s="19">
        <v>0</v>
      </c>
      <c r="W322" s="248" t="s">
        <v>166</v>
      </c>
      <c r="X322" s="243" t="s">
        <v>166</v>
      </c>
      <c r="Y322" s="19" t="s">
        <v>166</v>
      </c>
      <c r="Z322" s="22" t="s">
        <v>166</v>
      </c>
      <c r="AA322" s="272" t="s">
        <v>166</v>
      </c>
    </row>
    <row r="323" spans="1:27" ht="15.95" hidden="1" customHeight="1" outlineLevel="1" thickBot="1" x14ac:dyDescent="0.3">
      <c r="A323" s="438"/>
      <c r="B323" s="441"/>
      <c r="C323" s="405">
        <v>89</v>
      </c>
      <c r="D323" s="396" t="s">
        <v>97</v>
      </c>
      <c r="E323" s="68" t="s">
        <v>15</v>
      </c>
      <c r="F323" s="141">
        <v>0</v>
      </c>
      <c r="G323" s="359"/>
      <c r="H323" s="359"/>
      <c r="I323" s="359"/>
      <c r="J323" s="295"/>
      <c r="K323" s="194"/>
      <c r="L323" s="195"/>
      <c r="M323" s="25"/>
      <c r="N323" s="163"/>
      <c r="O323" s="99"/>
      <c r="P323" s="15"/>
      <c r="Q323" s="107"/>
      <c r="R323" s="15"/>
      <c r="S323" s="99"/>
      <c r="T323" s="15"/>
      <c r="U323" s="99"/>
      <c r="V323" s="15"/>
      <c r="W323" s="258"/>
      <c r="X323" s="259"/>
      <c r="Y323" s="106"/>
      <c r="Z323" s="123"/>
      <c r="AA323" s="286"/>
    </row>
    <row r="324" spans="1:27" ht="15.95" hidden="1" customHeight="1" outlineLevel="1" thickBot="1" x14ac:dyDescent="0.3">
      <c r="A324" s="438"/>
      <c r="B324" s="441"/>
      <c r="C324" s="406"/>
      <c r="D324" s="397"/>
      <c r="E324" s="36" t="s">
        <v>16</v>
      </c>
      <c r="F324" s="141">
        <v>0</v>
      </c>
      <c r="G324" s="351"/>
      <c r="H324" s="351"/>
      <c r="I324" s="351"/>
      <c r="J324" s="295">
        <v>30</v>
      </c>
      <c r="K324" s="183"/>
      <c r="L324" s="186"/>
      <c r="M324" s="51">
        <v>27</v>
      </c>
      <c r="N324" s="164">
        <v>3</v>
      </c>
      <c r="O324" s="61"/>
      <c r="P324" s="60"/>
      <c r="Q324" s="62">
        <v>15</v>
      </c>
      <c r="R324" s="60">
        <v>2</v>
      </c>
      <c r="S324" s="61">
        <v>22</v>
      </c>
      <c r="T324" s="60">
        <v>7</v>
      </c>
      <c r="U324" s="61">
        <v>11</v>
      </c>
      <c r="V324" s="60">
        <v>1</v>
      </c>
      <c r="W324" s="260">
        <v>43</v>
      </c>
      <c r="X324" s="261">
        <v>8</v>
      </c>
      <c r="Y324" s="64">
        <v>10</v>
      </c>
      <c r="Z324" s="124">
        <v>150</v>
      </c>
      <c r="AA324" s="283">
        <v>80</v>
      </c>
    </row>
    <row r="325" spans="1:27" ht="18.75" hidden="1" customHeight="1" outlineLevel="1" thickBot="1" x14ac:dyDescent="0.3">
      <c r="A325" s="438"/>
      <c r="B325" s="441"/>
      <c r="C325" s="407"/>
      <c r="D325" s="397"/>
      <c r="E325" s="19" t="s">
        <v>17</v>
      </c>
      <c r="F325" s="141">
        <v>0</v>
      </c>
      <c r="G325" s="352">
        <v>0</v>
      </c>
      <c r="H325" s="352">
        <v>0</v>
      </c>
      <c r="I325" s="352">
        <v>0</v>
      </c>
      <c r="J325" s="19">
        <v>30</v>
      </c>
      <c r="K325" s="19">
        <v>0</v>
      </c>
      <c r="L325" s="19">
        <v>0</v>
      </c>
      <c r="M325" s="19">
        <v>27</v>
      </c>
      <c r="N325" s="19">
        <v>3</v>
      </c>
      <c r="O325" s="19">
        <v>0</v>
      </c>
      <c r="P325" s="19">
        <v>0</v>
      </c>
      <c r="Q325" s="19">
        <v>15</v>
      </c>
      <c r="R325" s="19">
        <v>2</v>
      </c>
      <c r="S325" s="19">
        <v>22</v>
      </c>
      <c r="T325" s="19">
        <v>7</v>
      </c>
      <c r="U325" s="19">
        <v>11</v>
      </c>
      <c r="V325" s="19">
        <v>1</v>
      </c>
      <c r="W325" s="248" t="s">
        <v>166</v>
      </c>
      <c r="X325" s="243" t="s">
        <v>166</v>
      </c>
      <c r="Y325" s="19" t="s">
        <v>166</v>
      </c>
      <c r="Z325" s="22" t="s">
        <v>166</v>
      </c>
      <c r="AA325" s="272" t="s">
        <v>166</v>
      </c>
    </row>
    <row r="326" spans="1:27" ht="15.95" customHeight="1" collapsed="1" thickBot="1" x14ac:dyDescent="0.3">
      <c r="A326" s="438"/>
      <c r="B326" s="448"/>
      <c r="C326" s="421" t="s">
        <v>146</v>
      </c>
      <c r="D326" s="422"/>
      <c r="E326" s="48" t="s">
        <v>15</v>
      </c>
      <c r="F326" s="141">
        <v>0</v>
      </c>
      <c r="G326" s="363">
        <v>0</v>
      </c>
      <c r="H326" s="363">
        <v>0</v>
      </c>
      <c r="I326" s="363">
        <v>0</v>
      </c>
      <c r="J326" s="295">
        <v>25</v>
      </c>
      <c r="K326" s="198">
        <v>6</v>
      </c>
      <c r="L326" s="198">
        <v>0</v>
      </c>
      <c r="M326" s="33">
        <v>22</v>
      </c>
      <c r="N326" s="70">
        <v>3</v>
      </c>
      <c r="O326" s="209">
        <v>0</v>
      </c>
      <c r="P326" s="209">
        <v>0</v>
      </c>
      <c r="Q326" s="20">
        <v>6</v>
      </c>
      <c r="R326" s="157">
        <v>0</v>
      </c>
      <c r="S326" s="157">
        <v>9</v>
      </c>
      <c r="T326" s="157">
        <v>1</v>
      </c>
      <c r="U326" s="157">
        <v>2</v>
      </c>
      <c r="V326" s="157">
        <v>0</v>
      </c>
      <c r="W326" s="257">
        <v>38.849999999999994</v>
      </c>
      <c r="X326" s="257">
        <v>14.85</v>
      </c>
      <c r="Y326" s="157">
        <v>4</v>
      </c>
      <c r="Z326" s="157">
        <v>16</v>
      </c>
      <c r="AA326" s="271">
        <v>9</v>
      </c>
    </row>
    <row r="327" spans="1:27" ht="15.95" customHeight="1" thickBot="1" x14ac:dyDescent="0.3">
      <c r="A327" s="438"/>
      <c r="B327" s="448"/>
      <c r="C327" s="423"/>
      <c r="D327" s="424"/>
      <c r="E327" s="48" t="s">
        <v>16</v>
      </c>
      <c r="F327" s="141">
        <v>0</v>
      </c>
      <c r="G327" s="363">
        <v>0</v>
      </c>
      <c r="H327" s="363">
        <v>0</v>
      </c>
      <c r="I327" s="363">
        <v>0</v>
      </c>
      <c r="J327" s="295">
        <v>239</v>
      </c>
      <c r="K327" s="228">
        <v>0</v>
      </c>
      <c r="L327" s="228">
        <v>0</v>
      </c>
      <c r="M327" s="209">
        <v>207</v>
      </c>
      <c r="N327" s="209">
        <v>32</v>
      </c>
      <c r="O327" s="209">
        <v>0</v>
      </c>
      <c r="P327" s="209">
        <v>0</v>
      </c>
      <c r="Q327" s="20">
        <v>116</v>
      </c>
      <c r="R327" s="209">
        <v>43</v>
      </c>
      <c r="S327" s="209">
        <v>97</v>
      </c>
      <c r="T327" s="209">
        <v>59</v>
      </c>
      <c r="U327" s="209">
        <v>56</v>
      </c>
      <c r="V327" s="209">
        <v>3</v>
      </c>
      <c r="W327" s="257">
        <v>36.466666666666669</v>
      </c>
      <c r="X327" s="257">
        <v>14.283333333333333</v>
      </c>
      <c r="Y327" s="315">
        <v>35.833333333333336</v>
      </c>
      <c r="Z327" s="315">
        <v>153.33333333333334</v>
      </c>
      <c r="AA327" s="326">
        <v>84.45</v>
      </c>
    </row>
    <row r="328" spans="1:27" ht="18.75" customHeight="1" thickBot="1" x14ac:dyDescent="0.3">
      <c r="A328" s="439"/>
      <c r="B328" s="451"/>
      <c r="C328" s="425"/>
      <c r="D328" s="426"/>
      <c r="E328" s="114" t="s">
        <v>17</v>
      </c>
      <c r="F328" s="141">
        <v>0</v>
      </c>
      <c r="G328" s="352">
        <v>0</v>
      </c>
      <c r="H328" s="352">
        <v>0</v>
      </c>
      <c r="I328" s="352">
        <v>0</v>
      </c>
      <c r="J328" s="114">
        <v>264</v>
      </c>
      <c r="K328" s="138">
        <v>6</v>
      </c>
      <c r="L328" s="138">
        <v>0</v>
      </c>
      <c r="M328" s="138">
        <v>229</v>
      </c>
      <c r="N328" s="138">
        <v>35</v>
      </c>
      <c r="O328" s="138">
        <v>0</v>
      </c>
      <c r="P328" s="138">
        <v>0</v>
      </c>
      <c r="Q328" s="138">
        <v>122</v>
      </c>
      <c r="R328" s="138">
        <v>43</v>
      </c>
      <c r="S328" s="138">
        <v>106</v>
      </c>
      <c r="T328" s="138">
        <v>60</v>
      </c>
      <c r="U328" s="138">
        <v>58</v>
      </c>
      <c r="V328" s="138">
        <v>3</v>
      </c>
      <c r="W328" s="115" t="s">
        <v>167</v>
      </c>
      <c r="X328" s="115" t="s">
        <v>167</v>
      </c>
      <c r="Y328" s="115" t="s">
        <v>167</v>
      </c>
      <c r="Z328" s="116" t="s">
        <v>167</v>
      </c>
      <c r="AA328" s="271" t="s">
        <v>167</v>
      </c>
    </row>
    <row r="329" spans="1:27" ht="15.95" hidden="1" customHeight="1" outlineLevel="1" thickBot="1" x14ac:dyDescent="0.3">
      <c r="A329" s="437">
        <v>14</v>
      </c>
      <c r="B329" s="471" t="s">
        <v>46</v>
      </c>
      <c r="C329" s="405">
        <v>90</v>
      </c>
      <c r="D329" s="396" t="s">
        <v>47</v>
      </c>
      <c r="E329" s="78" t="s">
        <v>15</v>
      </c>
      <c r="F329" s="141">
        <v>3</v>
      </c>
      <c r="G329" s="359">
        <v>3</v>
      </c>
      <c r="H329" s="359"/>
      <c r="I329" s="359"/>
      <c r="J329" s="295">
        <v>60</v>
      </c>
      <c r="K329" s="207">
        <v>28</v>
      </c>
      <c r="L329" s="201"/>
      <c r="M329" s="43">
        <v>47</v>
      </c>
      <c r="N329" s="97">
        <v>13</v>
      </c>
      <c r="O329" s="169"/>
      <c r="P329" s="163"/>
      <c r="Q329" s="20">
        <v>38</v>
      </c>
      <c r="R329" s="157">
        <v>30</v>
      </c>
      <c r="S329" s="157">
        <v>30</v>
      </c>
      <c r="T329" s="157">
        <v>19</v>
      </c>
      <c r="U329" s="157">
        <v>31</v>
      </c>
      <c r="V329" s="157"/>
      <c r="W329" s="275">
        <v>41</v>
      </c>
      <c r="X329" s="259">
        <v>19</v>
      </c>
      <c r="Y329" s="106">
        <v>2</v>
      </c>
      <c r="Z329" s="123">
        <v>16</v>
      </c>
      <c r="AA329" s="286">
        <v>9</v>
      </c>
    </row>
    <row r="330" spans="1:27" ht="15.95" hidden="1" customHeight="1" outlineLevel="1" thickBot="1" x14ac:dyDescent="0.3">
      <c r="A330" s="438"/>
      <c r="B330" s="472"/>
      <c r="C330" s="406"/>
      <c r="D330" s="397"/>
      <c r="E330" s="36" t="s">
        <v>16</v>
      </c>
      <c r="F330" s="141">
        <v>2</v>
      </c>
      <c r="G330" s="351">
        <v>2</v>
      </c>
      <c r="H330" s="351"/>
      <c r="I330" s="351"/>
      <c r="J330" s="295">
        <v>201</v>
      </c>
      <c r="K330" s="208">
        <v>5</v>
      </c>
      <c r="L330" s="202">
        <v>3</v>
      </c>
      <c r="M330" s="42">
        <v>176</v>
      </c>
      <c r="N330" s="96">
        <v>25</v>
      </c>
      <c r="O330" s="60"/>
      <c r="P330" s="164"/>
      <c r="Q330" s="20">
        <v>92</v>
      </c>
      <c r="R330" s="157">
        <v>47</v>
      </c>
      <c r="S330" s="157">
        <v>70</v>
      </c>
      <c r="T330" s="157">
        <v>57</v>
      </c>
      <c r="U330" s="157">
        <v>65</v>
      </c>
      <c r="V330" s="157"/>
      <c r="W330" s="261">
        <v>42</v>
      </c>
      <c r="X330" s="261">
        <v>17</v>
      </c>
      <c r="Y330" s="64">
        <v>5</v>
      </c>
      <c r="Z330" s="124">
        <v>250</v>
      </c>
      <c r="AA330" s="283">
        <v>78</v>
      </c>
    </row>
    <row r="331" spans="1:27" ht="18.75" hidden="1" customHeight="1" outlineLevel="1" thickBot="1" x14ac:dyDescent="0.3">
      <c r="A331" s="438"/>
      <c r="B331" s="472"/>
      <c r="C331" s="407"/>
      <c r="D331" s="398"/>
      <c r="E331" s="19" t="s">
        <v>17</v>
      </c>
      <c r="F331" s="141">
        <v>5</v>
      </c>
      <c r="G331" s="352">
        <v>5</v>
      </c>
      <c r="H331" s="352">
        <v>0</v>
      </c>
      <c r="I331" s="352">
        <v>0</v>
      </c>
      <c r="J331" s="19">
        <v>261</v>
      </c>
      <c r="K331" s="19">
        <v>33</v>
      </c>
      <c r="L331" s="19">
        <v>3</v>
      </c>
      <c r="M331" s="19">
        <v>223</v>
      </c>
      <c r="N331" s="19">
        <v>38</v>
      </c>
      <c r="O331" s="19">
        <v>0</v>
      </c>
      <c r="P331" s="19">
        <v>0</v>
      </c>
      <c r="Q331" s="19">
        <v>130</v>
      </c>
      <c r="R331" s="19">
        <v>77</v>
      </c>
      <c r="S331" s="19">
        <v>100</v>
      </c>
      <c r="T331" s="19">
        <v>76</v>
      </c>
      <c r="U331" s="19">
        <v>96</v>
      </c>
      <c r="V331" s="19">
        <v>0</v>
      </c>
      <c r="W331" s="248" t="s">
        <v>166</v>
      </c>
      <c r="X331" s="243" t="s">
        <v>166</v>
      </c>
      <c r="Y331" s="19" t="s">
        <v>166</v>
      </c>
      <c r="Z331" s="22" t="s">
        <v>166</v>
      </c>
      <c r="AA331" s="272" t="s">
        <v>166</v>
      </c>
    </row>
    <row r="332" spans="1:27" ht="15.95" hidden="1" customHeight="1" outlineLevel="1" thickBot="1" x14ac:dyDescent="0.3">
      <c r="A332" s="438"/>
      <c r="B332" s="472"/>
      <c r="C332" s="405">
        <v>91</v>
      </c>
      <c r="D332" s="396" t="s">
        <v>48</v>
      </c>
      <c r="E332" s="68" t="s">
        <v>15</v>
      </c>
      <c r="F332" s="141">
        <v>0</v>
      </c>
      <c r="G332" s="359"/>
      <c r="H332" s="359"/>
      <c r="I332" s="359"/>
      <c r="J332" s="295"/>
      <c r="K332" s="203"/>
      <c r="L332" s="204"/>
      <c r="M332" s="25"/>
      <c r="N332" s="163"/>
      <c r="O332" s="99"/>
      <c r="P332" s="15"/>
      <c r="Q332" s="107"/>
      <c r="R332" s="15"/>
      <c r="S332" s="99"/>
      <c r="T332" s="15"/>
      <c r="U332" s="99"/>
      <c r="V332" s="15"/>
      <c r="W332" s="258"/>
      <c r="X332" s="259"/>
      <c r="Y332" s="106"/>
      <c r="Z332" s="123"/>
      <c r="AA332" s="286"/>
    </row>
    <row r="333" spans="1:27" ht="15.95" hidden="1" customHeight="1" outlineLevel="1" thickBot="1" x14ac:dyDescent="0.3">
      <c r="A333" s="438"/>
      <c r="B333" s="472"/>
      <c r="C333" s="406"/>
      <c r="D333" s="397"/>
      <c r="E333" s="36" t="s">
        <v>16</v>
      </c>
      <c r="F333" s="141">
        <v>0</v>
      </c>
      <c r="G333" s="351"/>
      <c r="H333" s="351"/>
      <c r="I333" s="351"/>
      <c r="J333" s="295">
        <v>22</v>
      </c>
      <c r="K333" s="205"/>
      <c r="L333" s="184"/>
      <c r="M333" s="51">
        <v>16</v>
      </c>
      <c r="N333" s="164">
        <v>6</v>
      </c>
      <c r="O333" s="61"/>
      <c r="P333" s="60"/>
      <c r="Q333" s="62">
        <v>15</v>
      </c>
      <c r="R333" s="60">
        <v>3</v>
      </c>
      <c r="S333" s="61">
        <v>7</v>
      </c>
      <c r="T333" s="60">
        <v>22</v>
      </c>
      <c r="U333" s="61">
        <v>9</v>
      </c>
      <c r="V333" s="60">
        <v>2</v>
      </c>
      <c r="W333" s="260">
        <v>39</v>
      </c>
      <c r="X333" s="261">
        <v>18</v>
      </c>
      <c r="Y333" s="64">
        <v>10</v>
      </c>
      <c r="Z333" s="126">
        <v>200</v>
      </c>
      <c r="AA333" s="283">
        <v>80</v>
      </c>
    </row>
    <row r="334" spans="1:27" ht="15.95" hidden="1" customHeight="1" outlineLevel="1" thickBot="1" x14ac:dyDescent="0.3">
      <c r="A334" s="438"/>
      <c r="B334" s="472"/>
      <c r="C334" s="407"/>
      <c r="D334" s="398"/>
      <c r="E334" s="19" t="s">
        <v>17</v>
      </c>
      <c r="F334" s="141">
        <v>0</v>
      </c>
      <c r="G334" s="352">
        <v>0</v>
      </c>
      <c r="H334" s="352">
        <v>0</v>
      </c>
      <c r="I334" s="352">
        <v>0</v>
      </c>
      <c r="J334" s="19">
        <v>22</v>
      </c>
      <c r="K334" s="19">
        <v>0</v>
      </c>
      <c r="L334" s="19">
        <v>0</v>
      </c>
      <c r="M334" s="19">
        <v>16</v>
      </c>
      <c r="N334" s="19">
        <v>6</v>
      </c>
      <c r="O334" s="19">
        <v>0</v>
      </c>
      <c r="P334" s="19">
        <v>0</v>
      </c>
      <c r="Q334" s="19">
        <v>15</v>
      </c>
      <c r="R334" s="19">
        <v>3</v>
      </c>
      <c r="S334" s="19">
        <v>7</v>
      </c>
      <c r="T334" s="19">
        <v>22</v>
      </c>
      <c r="U334" s="19">
        <v>9</v>
      </c>
      <c r="V334" s="19">
        <v>2</v>
      </c>
      <c r="W334" s="248" t="s">
        <v>166</v>
      </c>
      <c r="X334" s="243" t="s">
        <v>166</v>
      </c>
      <c r="Y334" s="19" t="s">
        <v>166</v>
      </c>
      <c r="Z334" s="22" t="s">
        <v>166</v>
      </c>
      <c r="AA334" s="272" t="s">
        <v>166</v>
      </c>
    </row>
    <row r="335" spans="1:27" ht="15.95" hidden="1" customHeight="1" outlineLevel="1" thickBot="1" x14ac:dyDescent="0.3">
      <c r="A335" s="438"/>
      <c r="B335" s="472"/>
      <c r="C335" s="405">
        <v>92</v>
      </c>
      <c r="D335" s="396" t="s">
        <v>49</v>
      </c>
      <c r="E335" s="68" t="s">
        <v>15</v>
      </c>
      <c r="F335" s="141">
        <v>0</v>
      </c>
      <c r="G335" s="359"/>
      <c r="H335" s="359"/>
      <c r="I335" s="359"/>
      <c r="J335" s="295"/>
      <c r="K335" s="194"/>
      <c r="L335" s="195"/>
      <c r="M335" s="25"/>
      <c r="N335" s="163"/>
      <c r="O335" s="99"/>
      <c r="P335" s="15"/>
      <c r="Q335" s="107"/>
      <c r="R335" s="15"/>
      <c r="S335" s="99"/>
      <c r="T335" s="15"/>
      <c r="U335" s="99"/>
      <c r="V335" s="15"/>
      <c r="W335" s="258"/>
      <c r="X335" s="259"/>
      <c r="Y335" s="106"/>
      <c r="Z335" s="123"/>
      <c r="AA335" s="286"/>
    </row>
    <row r="336" spans="1:27" ht="15.95" hidden="1" customHeight="1" outlineLevel="1" thickBot="1" x14ac:dyDescent="0.3">
      <c r="A336" s="438"/>
      <c r="B336" s="472"/>
      <c r="C336" s="406"/>
      <c r="D336" s="397"/>
      <c r="E336" s="36" t="s">
        <v>16</v>
      </c>
      <c r="F336" s="141">
        <v>0</v>
      </c>
      <c r="G336" s="351"/>
      <c r="H336" s="351"/>
      <c r="I336" s="351"/>
      <c r="J336" s="295">
        <v>132</v>
      </c>
      <c r="K336" s="183">
        <v>7</v>
      </c>
      <c r="L336" s="186"/>
      <c r="M336" s="51">
        <v>108</v>
      </c>
      <c r="N336" s="164">
        <v>24</v>
      </c>
      <c r="O336" s="61"/>
      <c r="P336" s="60"/>
      <c r="Q336" s="62">
        <v>30</v>
      </c>
      <c r="R336" s="60">
        <v>16</v>
      </c>
      <c r="S336" s="61">
        <v>21</v>
      </c>
      <c r="T336" s="60">
        <v>13</v>
      </c>
      <c r="U336" s="61">
        <v>22</v>
      </c>
      <c r="V336" s="60">
        <v>10</v>
      </c>
      <c r="W336" s="260">
        <v>29</v>
      </c>
      <c r="X336" s="261">
        <v>12</v>
      </c>
      <c r="Y336" s="64">
        <v>5</v>
      </c>
      <c r="Z336" s="124">
        <v>300</v>
      </c>
      <c r="AA336" s="283">
        <v>79</v>
      </c>
    </row>
    <row r="337" spans="1:27" ht="18.75" hidden="1" customHeight="1" outlineLevel="1" thickBot="1" x14ac:dyDescent="0.3">
      <c r="A337" s="438"/>
      <c r="B337" s="472"/>
      <c r="C337" s="407"/>
      <c r="D337" s="398"/>
      <c r="E337" s="19" t="s">
        <v>17</v>
      </c>
      <c r="F337" s="141">
        <v>0</v>
      </c>
      <c r="G337" s="352">
        <v>0</v>
      </c>
      <c r="H337" s="352">
        <v>0</v>
      </c>
      <c r="I337" s="352">
        <v>0</v>
      </c>
      <c r="J337" s="19">
        <v>132</v>
      </c>
      <c r="K337" s="19">
        <v>7</v>
      </c>
      <c r="L337" s="19">
        <v>0</v>
      </c>
      <c r="M337" s="19">
        <v>108</v>
      </c>
      <c r="N337" s="19">
        <v>24</v>
      </c>
      <c r="O337" s="19">
        <v>0</v>
      </c>
      <c r="P337" s="19">
        <v>0</v>
      </c>
      <c r="Q337" s="19">
        <v>30</v>
      </c>
      <c r="R337" s="19">
        <v>16</v>
      </c>
      <c r="S337" s="19">
        <v>21</v>
      </c>
      <c r="T337" s="19">
        <v>13</v>
      </c>
      <c r="U337" s="19">
        <v>22</v>
      </c>
      <c r="V337" s="19">
        <v>10</v>
      </c>
      <c r="W337" s="248" t="s">
        <v>166</v>
      </c>
      <c r="X337" s="243" t="s">
        <v>166</v>
      </c>
      <c r="Y337" s="19" t="s">
        <v>166</v>
      </c>
      <c r="Z337" s="22" t="s">
        <v>166</v>
      </c>
      <c r="AA337" s="272" t="s">
        <v>166</v>
      </c>
    </row>
    <row r="338" spans="1:27" ht="15.95" hidden="1" customHeight="1" outlineLevel="1" thickBot="1" x14ac:dyDescent="0.3">
      <c r="A338" s="438"/>
      <c r="B338" s="472"/>
      <c r="C338" s="405">
        <v>93</v>
      </c>
      <c r="D338" s="396" t="s">
        <v>50</v>
      </c>
      <c r="E338" s="68" t="s">
        <v>15</v>
      </c>
      <c r="F338" s="141">
        <v>0</v>
      </c>
      <c r="G338" s="359"/>
      <c r="H338" s="359"/>
      <c r="I338" s="359"/>
      <c r="J338" s="295"/>
      <c r="K338" s="194"/>
      <c r="L338" s="195"/>
      <c r="M338" s="25"/>
      <c r="N338" s="163"/>
      <c r="O338" s="99"/>
      <c r="P338" s="15"/>
      <c r="Q338" s="107"/>
      <c r="R338" s="15"/>
      <c r="S338" s="99"/>
      <c r="T338" s="15"/>
      <c r="U338" s="99"/>
      <c r="V338" s="15"/>
      <c r="W338" s="258"/>
      <c r="X338" s="259"/>
      <c r="Y338" s="106"/>
      <c r="Z338" s="123"/>
      <c r="AA338" s="286"/>
    </row>
    <row r="339" spans="1:27" ht="15.95" hidden="1" customHeight="1" outlineLevel="1" thickBot="1" x14ac:dyDescent="0.3">
      <c r="A339" s="438"/>
      <c r="B339" s="472"/>
      <c r="C339" s="406"/>
      <c r="D339" s="397"/>
      <c r="E339" s="36" t="s">
        <v>16</v>
      </c>
      <c r="F339" s="141">
        <v>0</v>
      </c>
      <c r="G339" s="351"/>
      <c r="H339" s="351"/>
      <c r="I339" s="351"/>
      <c r="J339" s="295">
        <v>49</v>
      </c>
      <c r="K339" s="183"/>
      <c r="L339" s="186"/>
      <c r="M339" s="51">
        <v>41</v>
      </c>
      <c r="N339" s="164">
        <v>8</v>
      </c>
      <c r="O339" s="61"/>
      <c r="P339" s="60"/>
      <c r="Q339" s="62">
        <v>28</v>
      </c>
      <c r="R339" s="60">
        <v>4</v>
      </c>
      <c r="S339" s="61">
        <v>28</v>
      </c>
      <c r="T339" s="60">
        <v>6</v>
      </c>
      <c r="U339" s="61">
        <v>22</v>
      </c>
      <c r="V339" s="60">
        <v>2</v>
      </c>
      <c r="W339" s="260">
        <v>40</v>
      </c>
      <c r="X339" s="261">
        <v>17</v>
      </c>
      <c r="Y339" s="64">
        <v>10</v>
      </c>
      <c r="Z339" s="124">
        <v>185</v>
      </c>
      <c r="AA339" s="283">
        <v>90</v>
      </c>
    </row>
    <row r="340" spans="1:27" ht="17.25" hidden="1" customHeight="1" outlineLevel="1" thickBot="1" x14ac:dyDescent="0.3">
      <c r="A340" s="438"/>
      <c r="B340" s="472"/>
      <c r="C340" s="407"/>
      <c r="D340" s="398"/>
      <c r="E340" s="19" t="s">
        <v>17</v>
      </c>
      <c r="F340" s="141">
        <v>0</v>
      </c>
      <c r="G340" s="352">
        <v>0</v>
      </c>
      <c r="H340" s="352">
        <v>0</v>
      </c>
      <c r="I340" s="352">
        <v>0</v>
      </c>
      <c r="J340" s="19">
        <v>49</v>
      </c>
      <c r="K340" s="19">
        <v>0</v>
      </c>
      <c r="L340" s="19">
        <v>0</v>
      </c>
      <c r="M340" s="19">
        <v>41</v>
      </c>
      <c r="N340" s="19">
        <v>8</v>
      </c>
      <c r="O340" s="19">
        <v>0</v>
      </c>
      <c r="P340" s="19">
        <v>0</v>
      </c>
      <c r="Q340" s="19">
        <v>28</v>
      </c>
      <c r="R340" s="19">
        <v>4</v>
      </c>
      <c r="S340" s="19">
        <v>28</v>
      </c>
      <c r="T340" s="19">
        <v>6</v>
      </c>
      <c r="U340" s="19">
        <v>22</v>
      </c>
      <c r="V340" s="19">
        <v>2</v>
      </c>
      <c r="W340" s="248" t="s">
        <v>166</v>
      </c>
      <c r="X340" s="243" t="s">
        <v>166</v>
      </c>
      <c r="Y340" s="19" t="s">
        <v>166</v>
      </c>
      <c r="Z340" s="22" t="s">
        <v>166</v>
      </c>
      <c r="AA340" s="272" t="s">
        <v>166</v>
      </c>
    </row>
    <row r="341" spans="1:27" ht="15.95" hidden="1" customHeight="1" outlineLevel="1" thickBot="1" x14ac:dyDescent="0.3">
      <c r="A341" s="438"/>
      <c r="B341" s="472"/>
      <c r="C341" s="405">
        <v>94</v>
      </c>
      <c r="D341" s="396" t="s">
        <v>51</v>
      </c>
      <c r="E341" s="68" t="s">
        <v>15</v>
      </c>
      <c r="F341" s="141">
        <v>0</v>
      </c>
      <c r="G341" s="359"/>
      <c r="H341" s="359"/>
      <c r="I341" s="359"/>
      <c r="J341" s="295"/>
      <c r="K341" s="194"/>
      <c r="L341" s="195"/>
      <c r="M341" s="25"/>
      <c r="N341" s="163"/>
      <c r="O341" s="99"/>
      <c r="P341" s="15"/>
      <c r="Q341" s="107"/>
      <c r="R341" s="15"/>
      <c r="S341" s="99"/>
      <c r="T341" s="15"/>
      <c r="U341" s="99"/>
      <c r="V341" s="15"/>
      <c r="W341" s="258"/>
      <c r="X341" s="259"/>
      <c r="Y341" s="106"/>
      <c r="Z341" s="123"/>
      <c r="AA341" s="286"/>
    </row>
    <row r="342" spans="1:27" ht="15.95" hidden="1" customHeight="1" outlineLevel="1" thickBot="1" x14ac:dyDescent="0.3">
      <c r="A342" s="438"/>
      <c r="B342" s="472"/>
      <c r="C342" s="406"/>
      <c r="D342" s="397"/>
      <c r="E342" s="36" t="s">
        <v>16</v>
      </c>
      <c r="F342" s="141">
        <v>0</v>
      </c>
      <c r="G342" s="351"/>
      <c r="H342" s="351"/>
      <c r="I342" s="351"/>
      <c r="J342" s="295">
        <v>72</v>
      </c>
      <c r="K342" s="183"/>
      <c r="L342" s="186">
        <v>3</v>
      </c>
      <c r="M342" s="142">
        <v>57</v>
      </c>
      <c r="N342" s="164">
        <v>15</v>
      </c>
      <c r="O342" s="61"/>
      <c r="P342" s="60"/>
      <c r="Q342" s="62">
        <v>29</v>
      </c>
      <c r="R342" s="60">
        <v>33</v>
      </c>
      <c r="S342" s="61">
        <v>35</v>
      </c>
      <c r="T342" s="60"/>
      <c r="U342" s="61">
        <v>18</v>
      </c>
      <c r="V342" s="60">
        <v>4</v>
      </c>
      <c r="W342" s="260">
        <v>35</v>
      </c>
      <c r="X342" s="261">
        <v>10</v>
      </c>
      <c r="Y342" s="64">
        <v>10</v>
      </c>
      <c r="Z342" s="124">
        <v>250</v>
      </c>
      <c r="AA342" s="283">
        <v>85</v>
      </c>
    </row>
    <row r="343" spans="1:27" ht="15.95" hidden="1" customHeight="1" outlineLevel="1" thickBot="1" x14ac:dyDescent="0.3">
      <c r="A343" s="438"/>
      <c r="B343" s="472"/>
      <c r="C343" s="407"/>
      <c r="D343" s="398"/>
      <c r="E343" s="19" t="s">
        <v>17</v>
      </c>
      <c r="F343" s="141">
        <v>0</v>
      </c>
      <c r="G343" s="352">
        <v>0</v>
      </c>
      <c r="H343" s="352">
        <v>0</v>
      </c>
      <c r="I343" s="352">
        <v>0</v>
      </c>
      <c r="J343" s="19">
        <v>72</v>
      </c>
      <c r="K343" s="19">
        <v>0</v>
      </c>
      <c r="L343" s="19">
        <v>3</v>
      </c>
      <c r="M343" s="19">
        <v>57</v>
      </c>
      <c r="N343" s="19">
        <v>15</v>
      </c>
      <c r="O343" s="19">
        <v>0</v>
      </c>
      <c r="P343" s="19">
        <v>0</v>
      </c>
      <c r="Q343" s="19">
        <v>29</v>
      </c>
      <c r="R343" s="19">
        <v>33</v>
      </c>
      <c r="S343" s="19">
        <v>35</v>
      </c>
      <c r="T343" s="19">
        <v>0</v>
      </c>
      <c r="U343" s="19">
        <v>18</v>
      </c>
      <c r="V343" s="19">
        <v>4</v>
      </c>
      <c r="W343" s="248" t="s">
        <v>166</v>
      </c>
      <c r="X343" s="243" t="s">
        <v>166</v>
      </c>
      <c r="Y343" s="19" t="s">
        <v>166</v>
      </c>
      <c r="Z343" s="22" t="s">
        <v>166</v>
      </c>
      <c r="AA343" s="272" t="s">
        <v>166</v>
      </c>
    </row>
    <row r="344" spans="1:27" ht="15.95" hidden="1" customHeight="1" outlineLevel="1" thickBot="1" x14ac:dyDescent="0.3">
      <c r="A344" s="438"/>
      <c r="B344" s="472"/>
      <c r="C344" s="405">
        <v>95</v>
      </c>
      <c r="D344" s="427" t="s">
        <v>214</v>
      </c>
      <c r="E344" s="68" t="s">
        <v>15</v>
      </c>
      <c r="F344" s="141">
        <v>0</v>
      </c>
      <c r="G344" s="359"/>
      <c r="H344" s="359"/>
      <c r="I344" s="359"/>
      <c r="J344" s="295"/>
      <c r="K344" s="194"/>
      <c r="L344" s="195"/>
      <c r="M344" s="25"/>
      <c r="N344" s="163"/>
      <c r="O344" s="99"/>
      <c r="P344" s="15"/>
      <c r="Q344" s="107"/>
      <c r="R344" s="15"/>
      <c r="S344" s="99"/>
      <c r="T344" s="15"/>
      <c r="U344" s="99"/>
      <c r="V344" s="15"/>
      <c r="W344" s="258"/>
      <c r="X344" s="259"/>
      <c r="Y344" s="106"/>
      <c r="Z344" s="123"/>
      <c r="AA344" s="286"/>
    </row>
    <row r="345" spans="1:27" ht="15.95" hidden="1" customHeight="1" outlineLevel="1" thickBot="1" x14ac:dyDescent="0.3">
      <c r="A345" s="438"/>
      <c r="B345" s="472"/>
      <c r="C345" s="406"/>
      <c r="D345" s="397"/>
      <c r="E345" s="36" t="s">
        <v>16</v>
      </c>
      <c r="F345" s="141">
        <v>0</v>
      </c>
      <c r="G345" s="351"/>
      <c r="H345" s="351"/>
      <c r="I345" s="351"/>
      <c r="J345" s="295">
        <v>56</v>
      </c>
      <c r="K345" s="183"/>
      <c r="L345" s="186">
        <v>1</v>
      </c>
      <c r="M345" s="51">
        <v>44</v>
      </c>
      <c r="N345" s="164">
        <v>12</v>
      </c>
      <c r="O345" s="61"/>
      <c r="P345" s="60"/>
      <c r="Q345" s="62">
        <v>29</v>
      </c>
      <c r="R345" s="60">
        <v>27</v>
      </c>
      <c r="S345" s="61">
        <v>39</v>
      </c>
      <c r="T345" s="60">
        <v>4</v>
      </c>
      <c r="U345" s="61">
        <v>22</v>
      </c>
      <c r="V345" s="60"/>
      <c r="W345" s="260">
        <v>31</v>
      </c>
      <c r="X345" s="261">
        <v>18</v>
      </c>
      <c r="Y345" s="64">
        <v>5</v>
      </c>
      <c r="Z345" s="126">
        <v>175</v>
      </c>
      <c r="AA345" s="283">
        <v>104</v>
      </c>
    </row>
    <row r="346" spans="1:27" ht="15.95" hidden="1" customHeight="1" outlineLevel="1" thickBot="1" x14ac:dyDescent="0.3">
      <c r="A346" s="438"/>
      <c r="B346" s="472"/>
      <c r="C346" s="407"/>
      <c r="D346" s="398"/>
      <c r="E346" s="19" t="s">
        <v>17</v>
      </c>
      <c r="F346" s="141">
        <v>0</v>
      </c>
      <c r="G346" s="352">
        <v>0</v>
      </c>
      <c r="H346" s="352">
        <v>0</v>
      </c>
      <c r="I346" s="352">
        <v>0</v>
      </c>
      <c r="J346" s="19">
        <v>56</v>
      </c>
      <c r="K346" s="19">
        <v>0</v>
      </c>
      <c r="L346" s="19">
        <v>1</v>
      </c>
      <c r="M346" s="19">
        <v>44</v>
      </c>
      <c r="N346" s="19">
        <v>12</v>
      </c>
      <c r="O346" s="19">
        <v>0</v>
      </c>
      <c r="P346" s="19">
        <v>0</v>
      </c>
      <c r="Q346" s="19">
        <v>29</v>
      </c>
      <c r="R346" s="19">
        <v>27</v>
      </c>
      <c r="S346" s="19">
        <v>39</v>
      </c>
      <c r="T346" s="19">
        <v>4</v>
      </c>
      <c r="U346" s="19">
        <v>22</v>
      </c>
      <c r="V346" s="19">
        <v>0</v>
      </c>
      <c r="W346" s="248" t="s">
        <v>166</v>
      </c>
      <c r="X346" s="243" t="s">
        <v>166</v>
      </c>
      <c r="Y346" s="19" t="s">
        <v>166</v>
      </c>
      <c r="Z346" s="22" t="s">
        <v>166</v>
      </c>
      <c r="AA346" s="272" t="s">
        <v>166</v>
      </c>
    </row>
    <row r="347" spans="1:27" ht="15.95" hidden="1" customHeight="1" outlineLevel="1" thickBot="1" x14ac:dyDescent="0.3">
      <c r="A347" s="438"/>
      <c r="B347" s="472"/>
      <c r="C347" s="405">
        <v>96</v>
      </c>
      <c r="D347" s="396" t="s">
        <v>52</v>
      </c>
      <c r="E347" s="68" t="s">
        <v>15</v>
      </c>
      <c r="F347" s="141">
        <v>0</v>
      </c>
      <c r="G347" s="359"/>
      <c r="H347" s="359"/>
      <c r="I347" s="359"/>
      <c r="J347" s="295"/>
      <c r="K347" s="194"/>
      <c r="L347" s="195"/>
      <c r="M347" s="25"/>
      <c r="N347" s="163"/>
      <c r="O347" s="99"/>
      <c r="P347" s="15"/>
      <c r="Q347" s="107"/>
      <c r="R347" s="15"/>
      <c r="S347" s="99"/>
      <c r="T347" s="15"/>
      <c r="U347" s="99"/>
      <c r="V347" s="15"/>
      <c r="W347" s="258"/>
      <c r="X347" s="259"/>
      <c r="Y347" s="106"/>
      <c r="Z347" s="123"/>
      <c r="AA347" s="286"/>
    </row>
    <row r="348" spans="1:27" ht="15.95" hidden="1" customHeight="1" outlineLevel="1" thickBot="1" x14ac:dyDescent="0.3">
      <c r="A348" s="438"/>
      <c r="B348" s="472"/>
      <c r="C348" s="406"/>
      <c r="D348" s="397"/>
      <c r="E348" s="36" t="s">
        <v>16</v>
      </c>
      <c r="F348" s="141">
        <v>0</v>
      </c>
      <c r="G348" s="351"/>
      <c r="H348" s="351"/>
      <c r="I348" s="351"/>
      <c r="J348" s="295">
        <v>37</v>
      </c>
      <c r="K348" s="183"/>
      <c r="L348" s="186"/>
      <c r="M348" s="51">
        <v>29</v>
      </c>
      <c r="N348" s="164">
        <v>8</v>
      </c>
      <c r="O348" s="61"/>
      <c r="P348" s="60"/>
      <c r="Q348" s="62">
        <v>17</v>
      </c>
      <c r="R348" s="60">
        <v>3</v>
      </c>
      <c r="S348" s="61">
        <v>32</v>
      </c>
      <c r="T348" s="60">
        <v>6</v>
      </c>
      <c r="U348" s="61">
        <v>15</v>
      </c>
      <c r="V348" s="60"/>
      <c r="W348" s="260">
        <v>39</v>
      </c>
      <c r="X348" s="261">
        <v>18</v>
      </c>
      <c r="Y348" s="64">
        <v>5</v>
      </c>
      <c r="Z348" s="124">
        <v>110</v>
      </c>
      <c r="AA348" s="283">
        <v>41</v>
      </c>
    </row>
    <row r="349" spans="1:27" ht="15.95" hidden="1" customHeight="1" outlineLevel="1" thickBot="1" x14ac:dyDescent="0.3">
      <c r="A349" s="438"/>
      <c r="B349" s="472"/>
      <c r="C349" s="407"/>
      <c r="D349" s="398"/>
      <c r="E349" s="19" t="s">
        <v>17</v>
      </c>
      <c r="F349" s="141">
        <v>0</v>
      </c>
      <c r="G349" s="352">
        <v>0</v>
      </c>
      <c r="H349" s="352">
        <v>0</v>
      </c>
      <c r="I349" s="352">
        <v>0</v>
      </c>
      <c r="J349" s="19">
        <v>37</v>
      </c>
      <c r="K349" s="19">
        <v>0</v>
      </c>
      <c r="L349" s="19">
        <v>0</v>
      </c>
      <c r="M349" s="19">
        <v>29</v>
      </c>
      <c r="N349" s="19">
        <v>8</v>
      </c>
      <c r="O349" s="19">
        <v>0</v>
      </c>
      <c r="P349" s="19">
        <v>0</v>
      </c>
      <c r="Q349" s="19">
        <v>17</v>
      </c>
      <c r="R349" s="19">
        <v>3</v>
      </c>
      <c r="S349" s="19">
        <v>32</v>
      </c>
      <c r="T349" s="19">
        <v>6</v>
      </c>
      <c r="U349" s="19">
        <v>15</v>
      </c>
      <c r="V349" s="19">
        <v>0</v>
      </c>
      <c r="W349" s="248" t="s">
        <v>166</v>
      </c>
      <c r="X349" s="243" t="s">
        <v>166</v>
      </c>
      <c r="Y349" s="19" t="s">
        <v>166</v>
      </c>
      <c r="Z349" s="22" t="s">
        <v>166</v>
      </c>
      <c r="AA349" s="272" t="s">
        <v>166</v>
      </c>
    </row>
    <row r="350" spans="1:27" ht="15.95" hidden="1" customHeight="1" outlineLevel="1" thickBot="1" x14ac:dyDescent="0.3">
      <c r="A350" s="438"/>
      <c r="B350" s="472"/>
      <c r="C350" s="405">
        <v>97</v>
      </c>
      <c r="D350" s="396" t="s">
        <v>53</v>
      </c>
      <c r="E350" s="68" t="s">
        <v>15</v>
      </c>
      <c r="F350" s="141">
        <v>0</v>
      </c>
      <c r="G350" s="359"/>
      <c r="H350" s="359"/>
      <c r="I350" s="359"/>
      <c r="J350" s="295"/>
      <c r="K350" s="194"/>
      <c r="L350" s="195"/>
      <c r="M350" s="25"/>
      <c r="N350" s="163"/>
      <c r="O350" s="99"/>
      <c r="P350" s="15"/>
      <c r="Q350" s="107"/>
      <c r="R350" s="15"/>
      <c r="S350" s="99"/>
      <c r="T350" s="15"/>
      <c r="U350" s="99"/>
      <c r="V350" s="15"/>
      <c r="W350" s="258"/>
      <c r="X350" s="259"/>
      <c r="Y350" s="106"/>
      <c r="Z350" s="123"/>
      <c r="AA350" s="286"/>
    </row>
    <row r="351" spans="1:27" ht="15.95" hidden="1" customHeight="1" outlineLevel="1" thickBot="1" x14ac:dyDescent="0.3">
      <c r="A351" s="438"/>
      <c r="B351" s="472"/>
      <c r="C351" s="406"/>
      <c r="D351" s="397"/>
      <c r="E351" s="36" t="s">
        <v>16</v>
      </c>
      <c r="F351" s="141">
        <v>0</v>
      </c>
      <c r="G351" s="351"/>
      <c r="H351" s="351"/>
      <c r="I351" s="351"/>
      <c r="J351" s="295">
        <v>20</v>
      </c>
      <c r="K351" s="183"/>
      <c r="L351" s="186">
        <v>4</v>
      </c>
      <c r="M351" s="51">
        <v>17</v>
      </c>
      <c r="N351" s="164">
        <v>3</v>
      </c>
      <c r="O351" s="61"/>
      <c r="P351" s="60"/>
      <c r="Q351" s="62">
        <v>9</v>
      </c>
      <c r="R351" s="60">
        <v>2</v>
      </c>
      <c r="S351" s="61">
        <v>15</v>
      </c>
      <c r="T351" s="60"/>
      <c r="U351" s="61">
        <v>6</v>
      </c>
      <c r="V351" s="60">
        <v>1</v>
      </c>
      <c r="W351" s="260">
        <v>40</v>
      </c>
      <c r="X351" s="261">
        <v>18</v>
      </c>
      <c r="Y351" s="64">
        <v>5</v>
      </c>
      <c r="Z351" s="124">
        <v>200</v>
      </c>
      <c r="AA351" s="283">
        <v>115</v>
      </c>
    </row>
    <row r="352" spans="1:27" ht="15.95" hidden="1" customHeight="1" outlineLevel="1" thickBot="1" x14ac:dyDescent="0.3">
      <c r="A352" s="438"/>
      <c r="B352" s="472"/>
      <c r="C352" s="407"/>
      <c r="D352" s="398"/>
      <c r="E352" s="19" t="s">
        <v>17</v>
      </c>
      <c r="F352" s="141">
        <v>0</v>
      </c>
      <c r="G352" s="352">
        <v>0</v>
      </c>
      <c r="H352" s="352">
        <v>0</v>
      </c>
      <c r="I352" s="352">
        <v>0</v>
      </c>
      <c r="J352" s="19">
        <v>20</v>
      </c>
      <c r="K352" s="19">
        <v>0</v>
      </c>
      <c r="L352" s="19">
        <v>4</v>
      </c>
      <c r="M352" s="19">
        <v>17</v>
      </c>
      <c r="N352" s="19">
        <v>3</v>
      </c>
      <c r="O352" s="19">
        <v>0</v>
      </c>
      <c r="P352" s="19">
        <v>0</v>
      </c>
      <c r="Q352" s="19">
        <v>9</v>
      </c>
      <c r="R352" s="19">
        <v>2</v>
      </c>
      <c r="S352" s="19">
        <v>15</v>
      </c>
      <c r="T352" s="19">
        <v>0</v>
      </c>
      <c r="U352" s="19">
        <v>6</v>
      </c>
      <c r="V352" s="19">
        <v>1</v>
      </c>
      <c r="W352" s="248" t="s">
        <v>166</v>
      </c>
      <c r="X352" s="243" t="s">
        <v>166</v>
      </c>
      <c r="Y352" s="19" t="s">
        <v>166</v>
      </c>
      <c r="Z352" s="22" t="s">
        <v>166</v>
      </c>
      <c r="AA352" s="272" t="s">
        <v>166</v>
      </c>
    </row>
    <row r="353" spans="1:27" ht="15.95" hidden="1" customHeight="1" outlineLevel="1" thickBot="1" x14ac:dyDescent="0.3">
      <c r="A353" s="438"/>
      <c r="B353" s="472"/>
      <c r="C353" s="405">
        <v>98</v>
      </c>
      <c r="D353" s="396" t="s">
        <v>54</v>
      </c>
      <c r="E353" s="68" t="s">
        <v>15</v>
      </c>
      <c r="F353" s="141">
        <v>0</v>
      </c>
      <c r="G353" s="359"/>
      <c r="H353" s="359"/>
      <c r="I353" s="359"/>
      <c r="J353" s="295"/>
      <c r="K353" s="194"/>
      <c r="L353" s="195"/>
      <c r="M353" s="25"/>
      <c r="N353" s="163"/>
      <c r="O353" s="99"/>
      <c r="P353" s="15"/>
      <c r="Q353" s="107"/>
      <c r="R353" s="15"/>
      <c r="S353" s="99"/>
      <c r="T353" s="15"/>
      <c r="U353" s="99"/>
      <c r="V353" s="15"/>
      <c r="W353" s="258"/>
      <c r="X353" s="259"/>
      <c r="Y353" s="106"/>
      <c r="Z353" s="123"/>
      <c r="AA353" s="286"/>
    </row>
    <row r="354" spans="1:27" ht="15.95" hidden="1" customHeight="1" outlineLevel="1" thickBot="1" x14ac:dyDescent="0.3">
      <c r="A354" s="438"/>
      <c r="B354" s="472"/>
      <c r="C354" s="406"/>
      <c r="D354" s="397"/>
      <c r="E354" s="36" t="s">
        <v>16</v>
      </c>
      <c r="F354" s="141">
        <v>0</v>
      </c>
      <c r="G354" s="351"/>
      <c r="H354" s="351"/>
      <c r="I354" s="351"/>
      <c r="J354" s="295">
        <v>6</v>
      </c>
      <c r="K354" s="183"/>
      <c r="L354" s="186"/>
      <c r="M354" s="51">
        <v>5</v>
      </c>
      <c r="N354" s="164">
        <v>1</v>
      </c>
      <c r="O354" s="61"/>
      <c r="P354" s="60"/>
      <c r="Q354" s="62">
        <v>2</v>
      </c>
      <c r="R354" s="60"/>
      <c r="S354" s="61">
        <v>2</v>
      </c>
      <c r="T354" s="60">
        <v>2</v>
      </c>
      <c r="U354" s="61">
        <v>2</v>
      </c>
      <c r="V354" s="60"/>
      <c r="W354" s="260">
        <v>35</v>
      </c>
      <c r="X354" s="261">
        <v>18</v>
      </c>
      <c r="Y354" s="64">
        <v>35</v>
      </c>
      <c r="Z354" s="124">
        <v>120</v>
      </c>
      <c r="AA354" s="283">
        <v>78</v>
      </c>
    </row>
    <row r="355" spans="1:27" ht="15.95" hidden="1" customHeight="1" outlineLevel="1" thickBot="1" x14ac:dyDescent="0.3">
      <c r="A355" s="438"/>
      <c r="B355" s="472"/>
      <c r="C355" s="407"/>
      <c r="D355" s="398"/>
      <c r="E355" s="19" t="s">
        <v>17</v>
      </c>
      <c r="F355" s="141">
        <v>0</v>
      </c>
      <c r="G355" s="352">
        <v>0</v>
      </c>
      <c r="H355" s="352">
        <v>0</v>
      </c>
      <c r="I355" s="352">
        <v>0</v>
      </c>
      <c r="J355" s="19">
        <v>6</v>
      </c>
      <c r="K355" s="19">
        <v>0</v>
      </c>
      <c r="L355" s="19">
        <v>0</v>
      </c>
      <c r="M355" s="19">
        <v>5</v>
      </c>
      <c r="N355" s="19">
        <v>1</v>
      </c>
      <c r="O355" s="19">
        <v>0</v>
      </c>
      <c r="P355" s="19">
        <v>0</v>
      </c>
      <c r="Q355" s="19">
        <v>2</v>
      </c>
      <c r="R355" s="19">
        <v>0</v>
      </c>
      <c r="S355" s="19">
        <v>2</v>
      </c>
      <c r="T355" s="19">
        <v>2</v>
      </c>
      <c r="U355" s="19">
        <v>2</v>
      </c>
      <c r="V355" s="19">
        <v>0</v>
      </c>
      <c r="W355" s="248" t="s">
        <v>166</v>
      </c>
      <c r="X355" s="243" t="s">
        <v>166</v>
      </c>
      <c r="Y355" s="19" t="s">
        <v>166</v>
      </c>
      <c r="Z355" s="22" t="s">
        <v>166</v>
      </c>
      <c r="AA355" s="272" t="s">
        <v>166</v>
      </c>
    </row>
    <row r="356" spans="1:27" ht="15.95" hidden="1" customHeight="1" outlineLevel="1" thickBot="1" x14ac:dyDescent="0.3">
      <c r="A356" s="438"/>
      <c r="B356" s="472"/>
      <c r="C356" s="405">
        <v>99</v>
      </c>
      <c r="D356" s="393" t="s">
        <v>132</v>
      </c>
      <c r="E356" s="68" t="s">
        <v>15</v>
      </c>
      <c r="F356" s="141">
        <v>0</v>
      </c>
      <c r="G356" s="359"/>
      <c r="H356" s="359"/>
      <c r="I356" s="359"/>
      <c r="J356" s="295"/>
      <c r="K356" s="194"/>
      <c r="L356" s="195"/>
      <c r="M356" s="25"/>
      <c r="N356" s="163"/>
      <c r="O356" s="99"/>
      <c r="P356" s="15"/>
      <c r="Q356" s="107"/>
      <c r="R356" s="15"/>
      <c r="S356" s="99"/>
      <c r="T356" s="15"/>
      <c r="U356" s="99"/>
      <c r="V356" s="15"/>
      <c r="W356" s="258"/>
      <c r="X356" s="259"/>
      <c r="Y356" s="106"/>
      <c r="Z356" s="123"/>
      <c r="AA356" s="286"/>
    </row>
    <row r="357" spans="1:27" ht="15.95" hidden="1" customHeight="1" outlineLevel="1" thickBot="1" x14ac:dyDescent="0.3">
      <c r="A357" s="438"/>
      <c r="B357" s="472"/>
      <c r="C357" s="406"/>
      <c r="D357" s="394"/>
      <c r="E357" s="36" t="s">
        <v>16</v>
      </c>
      <c r="F357" s="141">
        <v>0</v>
      </c>
      <c r="G357" s="351"/>
      <c r="H357" s="351"/>
      <c r="I357" s="351"/>
      <c r="J357" s="295">
        <v>17</v>
      </c>
      <c r="K357" s="183"/>
      <c r="L357" s="186"/>
      <c r="M357" s="51">
        <v>15</v>
      </c>
      <c r="N357" s="164">
        <v>2</v>
      </c>
      <c r="O357" s="61"/>
      <c r="P357" s="60"/>
      <c r="Q357" s="62">
        <v>6</v>
      </c>
      <c r="R357" s="60">
        <v>2</v>
      </c>
      <c r="S357" s="61">
        <v>9</v>
      </c>
      <c r="T357" s="60">
        <v>2</v>
      </c>
      <c r="U357" s="61">
        <v>4</v>
      </c>
      <c r="V357" s="60">
        <v>2</v>
      </c>
      <c r="W357" s="260">
        <v>41</v>
      </c>
      <c r="X357" s="261">
        <v>22</v>
      </c>
      <c r="Y357" s="64">
        <v>5</v>
      </c>
      <c r="Z357" s="126">
        <v>200</v>
      </c>
      <c r="AA357" s="283">
        <v>53</v>
      </c>
    </row>
    <row r="358" spans="1:27" ht="15.95" hidden="1" customHeight="1" outlineLevel="1" thickBot="1" x14ac:dyDescent="0.3">
      <c r="A358" s="438"/>
      <c r="B358" s="472"/>
      <c r="C358" s="407"/>
      <c r="D358" s="395"/>
      <c r="E358" s="19" t="s">
        <v>17</v>
      </c>
      <c r="F358" s="141">
        <v>0</v>
      </c>
      <c r="G358" s="352">
        <v>0</v>
      </c>
      <c r="H358" s="352">
        <v>0</v>
      </c>
      <c r="I358" s="352">
        <v>0</v>
      </c>
      <c r="J358" s="19">
        <v>17</v>
      </c>
      <c r="K358" s="19">
        <v>0</v>
      </c>
      <c r="L358" s="19">
        <v>0</v>
      </c>
      <c r="M358" s="19">
        <v>15</v>
      </c>
      <c r="N358" s="19">
        <v>2</v>
      </c>
      <c r="O358" s="19">
        <v>0</v>
      </c>
      <c r="P358" s="19">
        <v>0</v>
      </c>
      <c r="Q358" s="19">
        <v>6</v>
      </c>
      <c r="R358" s="19">
        <v>2</v>
      </c>
      <c r="S358" s="19">
        <v>9</v>
      </c>
      <c r="T358" s="19">
        <v>2</v>
      </c>
      <c r="U358" s="19">
        <v>4</v>
      </c>
      <c r="V358" s="19">
        <v>2</v>
      </c>
      <c r="W358" s="248" t="s">
        <v>166</v>
      </c>
      <c r="X358" s="243" t="s">
        <v>166</v>
      </c>
      <c r="Y358" s="19" t="s">
        <v>166</v>
      </c>
      <c r="Z358" s="22" t="s">
        <v>166</v>
      </c>
      <c r="AA358" s="272" t="s">
        <v>166</v>
      </c>
    </row>
    <row r="359" spans="1:27" ht="15.95" hidden="1" customHeight="1" outlineLevel="1" thickBot="1" x14ac:dyDescent="0.3">
      <c r="A359" s="438"/>
      <c r="B359" s="472"/>
      <c r="C359" s="405">
        <v>100</v>
      </c>
      <c r="D359" s="396" t="s">
        <v>55</v>
      </c>
      <c r="E359" s="68" t="s">
        <v>15</v>
      </c>
      <c r="F359" s="141">
        <v>0</v>
      </c>
      <c r="G359" s="359"/>
      <c r="H359" s="359"/>
      <c r="I359" s="359"/>
      <c r="J359" s="295"/>
      <c r="K359" s="194"/>
      <c r="L359" s="195"/>
      <c r="M359" s="25"/>
      <c r="N359" s="163"/>
      <c r="O359" s="99"/>
      <c r="P359" s="15"/>
      <c r="Q359" s="107"/>
      <c r="R359" s="15"/>
      <c r="S359" s="99"/>
      <c r="T359" s="15"/>
      <c r="U359" s="99"/>
      <c r="V359" s="15"/>
      <c r="W359" s="258"/>
      <c r="X359" s="259"/>
      <c r="Y359" s="106"/>
      <c r="Z359" s="123"/>
      <c r="AA359" s="286"/>
    </row>
    <row r="360" spans="1:27" ht="15.95" hidden="1" customHeight="1" outlineLevel="1" thickBot="1" x14ac:dyDescent="0.3">
      <c r="A360" s="438"/>
      <c r="B360" s="472"/>
      <c r="C360" s="406"/>
      <c r="D360" s="397"/>
      <c r="E360" s="36" t="s">
        <v>16</v>
      </c>
      <c r="F360" s="141">
        <v>0</v>
      </c>
      <c r="G360" s="351"/>
      <c r="H360" s="351"/>
      <c r="I360" s="351"/>
      <c r="J360" s="295">
        <v>3</v>
      </c>
      <c r="K360" s="183"/>
      <c r="L360" s="186"/>
      <c r="M360" s="51">
        <v>3</v>
      </c>
      <c r="N360" s="164"/>
      <c r="O360" s="61"/>
      <c r="P360" s="60"/>
      <c r="Q360" s="62">
        <v>2</v>
      </c>
      <c r="R360" s="60">
        <v>2</v>
      </c>
      <c r="S360" s="61">
        <v>2</v>
      </c>
      <c r="T360" s="60">
        <v>1</v>
      </c>
      <c r="U360" s="61">
        <v>1</v>
      </c>
      <c r="V360" s="60">
        <v>1</v>
      </c>
      <c r="W360" s="260">
        <v>39</v>
      </c>
      <c r="X360" s="261">
        <v>19</v>
      </c>
      <c r="Y360" s="64">
        <v>85</v>
      </c>
      <c r="Z360" s="124">
        <v>100</v>
      </c>
      <c r="AA360" s="283">
        <v>90</v>
      </c>
    </row>
    <row r="361" spans="1:27" ht="15.95" hidden="1" customHeight="1" outlineLevel="1" thickBot="1" x14ac:dyDescent="0.3">
      <c r="A361" s="438"/>
      <c r="B361" s="472"/>
      <c r="C361" s="407"/>
      <c r="D361" s="398"/>
      <c r="E361" s="19" t="s">
        <v>17</v>
      </c>
      <c r="F361" s="141">
        <v>0</v>
      </c>
      <c r="G361" s="352">
        <v>0</v>
      </c>
      <c r="H361" s="352">
        <v>0</v>
      </c>
      <c r="I361" s="352">
        <v>0</v>
      </c>
      <c r="J361" s="19">
        <v>3</v>
      </c>
      <c r="K361" s="19">
        <v>0</v>
      </c>
      <c r="L361" s="19">
        <v>0</v>
      </c>
      <c r="M361" s="19">
        <v>3</v>
      </c>
      <c r="N361" s="19">
        <v>0</v>
      </c>
      <c r="O361" s="19">
        <v>0</v>
      </c>
      <c r="P361" s="19">
        <v>0</v>
      </c>
      <c r="Q361" s="19">
        <v>2</v>
      </c>
      <c r="R361" s="19">
        <v>2</v>
      </c>
      <c r="S361" s="19">
        <v>2</v>
      </c>
      <c r="T361" s="19">
        <v>1</v>
      </c>
      <c r="U361" s="19">
        <v>1</v>
      </c>
      <c r="V361" s="19">
        <v>1</v>
      </c>
      <c r="W361" s="248" t="s">
        <v>166</v>
      </c>
      <c r="X361" s="243" t="s">
        <v>166</v>
      </c>
      <c r="Y361" s="19" t="s">
        <v>166</v>
      </c>
      <c r="Z361" s="22" t="s">
        <v>166</v>
      </c>
      <c r="AA361" s="272" t="s">
        <v>166</v>
      </c>
    </row>
    <row r="362" spans="1:27" ht="15.95" hidden="1" customHeight="1" outlineLevel="1" thickBot="1" x14ac:dyDescent="0.3">
      <c r="A362" s="438"/>
      <c r="B362" s="473"/>
      <c r="C362" s="405">
        <v>101</v>
      </c>
      <c r="D362" s="396" t="s">
        <v>182</v>
      </c>
      <c r="E362" s="68" t="s">
        <v>15</v>
      </c>
      <c r="F362" s="141">
        <v>0</v>
      </c>
      <c r="G362" s="359"/>
      <c r="H362" s="359"/>
      <c r="I362" s="359"/>
      <c r="J362" s="295"/>
      <c r="K362" s="194"/>
      <c r="L362" s="195"/>
      <c r="M362" s="25"/>
      <c r="N362" s="163"/>
      <c r="O362" s="99"/>
      <c r="P362" s="15"/>
      <c r="Q362" s="107"/>
      <c r="R362" s="15"/>
      <c r="S362" s="99"/>
      <c r="T362" s="15"/>
      <c r="U362" s="99"/>
      <c r="V362" s="15"/>
      <c r="W362" s="258"/>
      <c r="X362" s="259"/>
      <c r="Y362" s="106"/>
      <c r="Z362" s="123"/>
      <c r="AA362" s="286"/>
    </row>
    <row r="363" spans="1:27" ht="15.95" hidden="1" customHeight="1" outlineLevel="1" thickBot="1" x14ac:dyDescent="0.3">
      <c r="A363" s="438"/>
      <c r="B363" s="473"/>
      <c r="C363" s="406"/>
      <c r="D363" s="397"/>
      <c r="E363" s="36" t="s">
        <v>16</v>
      </c>
      <c r="F363" s="141">
        <v>0</v>
      </c>
      <c r="G363" s="351"/>
      <c r="H363" s="351"/>
      <c r="I363" s="351"/>
      <c r="J363" s="295">
        <v>16</v>
      </c>
      <c r="K363" s="183"/>
      <c r="L363" s="186"/>
      <c r="M363" s="51">
        <v>14</v>
      </c>
      <c r="N363" s="164">
        <v>2</v>
      </c>
      <c r="O363" s="61"/>
      <c r="P363" s="60"/>
      <c r="Q363" s="62">
        <v>9</v>
      </c>
      <c r="R363" s="60">
        <v>7</v>
      </c>
      <c r="S363" s="61">
        <v>8</v>
      </c>
      <c r="T363" s="60">
        <v>3</v>
      </c>
      <c r="U363" s="61">
        <v>7</v>
      </c>
      <c r="V363" s="60">
        <v>2</v>
      </c>
      <c r="W363" s="260">
        <v>42</v>
      </c>
      <c r="X363" s="261">
        <v>19</v>
      </c>
      <c r="Y363" s="64">
        <v>10</v>
      </c>
      <c r="Z363" s="124">
        <v>85</v>
      </c>
      <c r="AA363" s="283">
        <v>50</v>
      </c>
    </row>
    <row r="364" spans="1:27" ht="15.95" hidden="1" customHeight="1" outlineLevel="1" thickBot="1" x14ac:dyDescent="0.3">
      <c r="A364" s="438"/>
      <c r="B364" s="473"/>
      <c r="C364" s="407"/>
      <c r="D364" s="398"/>
      <c r="E364" s="19" t="s">
        <v>17</v>
      </c>
      <c r="F364" s="141">
        <v>0</v>
      </c>
      <c r="G364" s="352">
        <v>0</v>
      </c>
      <c r="H364" s="352">
        <v>0</v>
      </c>
      <c r="I364" s="352">
        <v>0</v>
      </c>
      <c r="J364" s="19">
        <v>16</v>
      </c>
      <c r="K364" s="19">
        <v>0</v>
      </c>
      <c r="L364" s="19">
        <v>0</v>
      </c>
      <c r="M364" s="19">
        <v>14</v>
      </c>
      <c r="N364" s="19">
        <v>2</v>
      </c>
      <c r="O364" s="19">
        <v>0</v>
      </c>
      <c r="P364" s="19">
        <v>0</v>
      </c>
      <c r="Q364" s="19">
        <v>9</v>
      </c>
      <c r="R364" s="19">
        <v>7</v>
      </c>
      <c r="S364" s="19">
        <v>8</v>
      </c>
      <c r="T364" s="19">
        <v>3</v>
      </c>
      <c r="U364" s="19">
        <v>7</v>
      </c>
      <c r="V364" s="19">
        <v>2</v>
      </c>
      <c r="W364" s="248" t="s">
        <v>166</v>
      </c>
      <c r="X364" s="243" t="s">
        <v>166</v>
      </c>
      <c r="Y364" s="19" t="s">
        <v>166</v>
      </c>
      <c r="Z364" s="22" t="s">
        <v>166</v>
      </c>
      <c r="AA364" s="272" t="s">
        <v>166</v>
      </c>
    </row>
    <row r="365" spans="1:27" ht="15.95" hidden="1" customHeight="1" outlineLevel="1" thickBot="1" x14ac:dyDescent="0.3">
      <c r="A365" s="438"/>
      <c r="B365" s="473"/>
      <c r="C365" s="405">
        <v>102</v>
      </c>
      <c r="D365" s="396" t="s">
        <v>206</v>
      </c>
      <c r="E365" s="68" t="s">
        <v>15</v>
      </c>
      <c r="F365" s="141">
        <v>0</v>
      </c>
      <c r="G365" s="359"/>
      <c r="H365" s="359"/>
      <c r="I365" s="359"/>
      <c r="J365" s="295"/>
      <c r="K365" s="194"/>
      <c r="L365" s="195"/>
      <c r="M365" s="25"/>
      <c r="N365" s="163"/>
      <c r="O365" s="99"/>
      <c r="P365" s="15"/>
      <c r="Q365" s="107"/>
      <c r="R365" s="15"/>
      <c r="S365" s="99"/>
      <c r="T365" s="15"/>
      <c r="U365" s="99"/>
      <c r="V365" s="15"/>
      <c r="W365" s="258"/>
      <c r="X365" s="259"/>
      <c r="Y365" s="106"/>
      <c r="Z365" s="123"/>
      <c r="AA365" s="286"/>
    </row>
    <row r="366" spans="1:27" ht="15.95" hidden="1" customHeight="1" outlineLevel="1" thickBot="1" x14ac:dyDescent="0.3">
      <c r="A366" s="438"/>
      <c r="B366" s="473"/>
      <c r="C366" s="406"/>
      <c r="D366" s="397"/>
      <c r="E366" s="36" t="s">
        <v>16</v>
      </c>
      <c r="F366" s="141">
        <v>0</v>
      </c>
      <c r="G366" s="351"/>
      <c r="H366" s="351"/>
      <c r="I366" s="351"/>
      <c r="J366" s="295">
        <v>31</v>
      </c>
      <c r="K366" s="183"/>
      <c r="L366" s="186">
        <v>4</v>
      </c>
      <c r="M366" s="51">
        <v>22</v>
      </c>
      <c r="N366" s="164">
        <v>9</v>
      </c>
      <c r="O366" s="61"/>
      <c r="P366" s="60"/>
      <c r="Q366" s="62">
        <v>13</v>
      </c>
      <c r="R366" s="60">
        <v>9</v>
      </c>
      <c r="S366" s="61">
        <v>24</v>
      </c>
      <c r="T366" s="60">
        <v>6</v>
      </c>
      <c r="U366" s="61">
        <v>8</v>
      </c>
      <c r="V366" s="60">
        <v>1</v>
      </c>
      <c r="W366" s="260">
        <v>36</v>
      </c>
      <c r="X366" s="261">
        <v>14</v>
      </c>
      <c r="Y366" s="64">
        <v>15</v>
      </c>
      <c r="Z366" s="124">
        <v>180</v>
      </c>
      <c r="AA366" s="283">
        <v>95</v>
      </c>
    </row>
    <row r="367" spans="1:27" ht="15.95" hidden="1" customHeight="1" outlineLevel="1" thickBot="1" x14ac:dyDescent="0.3">
      <c r="A367" s="438"/>
      <c r="B367" s="473"/>
      <c r="C367" s="407"/>
      <c r="D367" s="398"/>
      <c r="E367" s="19" t="s">
        <v>17</v>
      </c>
      <c r="F367" s="141">
        <v>0</v>
      </c>
      <c r="G367" s="352">
        <v>0</v>
      </c>
      <c r="H367" s="352">
        <v>0</v>
      </c>
      <c r="I367" s="352">
        <v>0</v>
      </c>
      <c r="J367" s="19">
        <v>31</v>
      </c>
      <c r="K367" s="19">
        <v>0</v>
      </c>
      <c r="L367" s="19">
        <v>4</v>
      </c>
      <c r="M367" s="19">
        <v>22</v>
      </c>
      <c r="N367" s="19">
        <v>9</v>
      </c>
      <c r="O367" s="19">
        <v>0</v>
      </c>
      <c r="P367" s="19">
        <v>0</v>
      </c>
      <c r="Q367" s="19">
        <v>13</v>
      </c>
      <c r="R367" s="19">
        <v>9</v>
      </c>
      <c r="S367" s="19">
        <v>24</v>
      </c>
      <c r="T367" s="19">
        <v>6</v>
      </c>
      <c r="U367" s="19">
        <v>8</v>
      </c>
      <c r="V367" s="19">
        <v>1</v>
      </c>
      <c r="W367" s="248" t="s">
        <v>166</v>
      </c>
      <c r="X367" s="243" t="s">
        <v>166</v>
      </c>
      <c r="Y367" s="19" t="s">
        <v>166</v>
      </c>
      <c r="Z367" s="22" t="s">
        <v>166</v>
      </c>
      <c r="AA367" s="272" t="s">
        <v>166</v>
      </c>
    </row>
    <row r="368" spans="1:27" ht="15.95" customHeight="1" collapsed="1" thickBot="1" x14ac:dyDescent="0.3">
      <c r="A368" s="438"/>
      <c r="B368" s="473"/>
      <c r="C368" s="399" t="s">
        <v>149</v>
      </c>
      <c r="D368" s="400"/>
      <c r="E368" s="48" t="s">
        <v>15</v>
      </c>
      <c r="F368" s="141">
        <v>3</v>
      </c>
      <c r="G368" s="352">
        <v>3</v>
      </c>
      <c r="H368" s="352">
        <v>0</v>
      </c>
      <c r="I368" s="352">
        <v>0</v>
      </c>
      <c r="J368" s="295">
        <v>60</v>
      </c>
      <c r="K368" s="193">
        <v>28</v>
      </c>
      <c r="L368" s="193">
        <v>0</v>
      </c>
      <c r="M368" s="48">
        <v>47</v>
      </c>
      <c r="N368" s="75">
        <v>13</v>
      </c>
      <c r="O368" s="154">
        <v>0</v>
      </c>
      <c r="P368" s="154">
        <v>0</v>
      </c>
      <c r="Q368" s="37">
        <v>38</v>
      </c>
      <c r="R368" s="154">
        <v>30</v>
      </c>
      <c r="S368" s="154">
        <v>30</v>
      </c>
      <c r="T368" s="154">
        <v>19</v>
      </c>
      <c r="U368" s="154">
        <v>31</v>
      </c>
      <c r="V368" s="154">
        <v>0</v>
      </c>
      <c r="W368" s="257">
        <v>41</v>
      </c>
      <c r="X368" s="257">
        <v>19</v>
      </c>
      <c r="Y368" s="154">
        <v>2</v>
      </c>
      <c r="Z368" s="263">
        <v>16</v>
      </c>
      <c r="AA368" s="263">
        <v>9</v>
      </c>
    </row>
    <row r="369" spans="1:27" ht="18.75" customHeight="1" thickBot="1" x14ac:dyDescent="0.3">
      <c r="A369" s="438"/>
      <c r="B369" s="473"/>
      <c r="C369" s="401"/>
      <c r="D369" s="402"/>
      <c r="E369" s="48" t="s">
        <v>16</v>
      </c>
      <c r="F369" s="141">
        <v>2</v>
      </c>
      <c r="G369" s="352">
        <v>2</v>
      </c>
      <c r="H369" s="352">
        <v>0</v>
      </c>
      <c r="I369" s="352">
        <v>0</v>
      </c>
      <c r="J369" s="295">
        <v>662</v>
      </c>
      <c r="K369" s="193">
        <v>12</v>
      </c>
      <c r="L369" s="193">
        <v>15</v>
      </c>
      <c r="M369" s="108">
        <v>547</v>
      </c>
      <c r="N369" s="108">
        <v>115</v>
      </c>
      <c r="O369" s="154">
        <v>0</v>
      </c>
      <c r="P369" s="154">
        <v>0</v>
      </c>
      <c r="Q369" s="37">
        <v>281</v>
      </c>
      <c r="R369" s="154">
        <v>155</v>
      </c>
      <c r="S369" s="154">
        <v>292</v>
      </c>
      <c r="T369" s="154">
        <v>122</v>
      </c>
      <c r="U369" s="154">
        <v>201</v>
      </c>
      <c r="V369" s="154">
        <v>25</v>
      </c>
      <c r="W369" s="257">
        <v>37.53846153846154</v>
      </c>
      <c r="X369" s="257">
        <v>16.923076923076923</v>
      </c>
      <c r="Y369" s="161">
        <v>15.76923076923077</v>
      </c>
      <c r="Z369" s="272">
        <v>181.15384615384616</v>
      </c>
      <c r="AA369" s="272">
        <v>79.84615384615384</v>
      </c>
    </row>
    <row r="370" spans="1:27" ht="16.5" customHeight="1" thickBot="1" x14ac:dyDescent="0.3">
      <c r="A370" s="439"/>
      <c r="B370" s="474"/>
      <c r="C370" s="403"/>
      <c r="D370" s="404"/>
      <c r="E370" s="114" t="s">
        <v>17</v>
      </c>
      <c r="F370" s="141">
        <v>5</v>
      </c>
      <c r="G370" s="352">
        <v>5</v>
      </c>
      <c r="H370" s="352">
        <v>0</v>
      </c>
      <c r="I370" s="352">
        <v>0</v>
      </c>
      <c r="J370" s="114">
        <v>722</v>
      </c>
      <c r="K370" s="138">
        <v>40</v>
      </c>
      <c r="L370" s="138">
        <v>15</v>
      </c>
      <c r="M370" s="138">
        <v>594</v>
      </c>
      <c r="N370" s="138">
        <v>128</v>
      </c>
      <c r="O370" s="138">
        <v>0</v>
      </c>
      <c r="P370" s="138">
        <v>0</v>
      </c>
      <c r="Q370" s="138">
        <v>319</v>
      </c>
      <c r="R370" s="138">
        <v>185</v>
      </c>
      <c r="S370" s="138">
        <v>322</v>
      </c>
      <c r="T370" s="138">
        <v>141</v>
      </c>
      <c r="U370" s="138">
        <v>232</v>
      </c>
      <c r="V370" s="138">
        <v>25</v>
      </c>
      <c r="W370" s="115" t="s">
        <v>167</v>
      </c>
      <c r="X370" s="115" t="s">
        <v>167</v>
      </c>
      <c r="Y370" s="115" t="s">
        <v>167</v>
      </c>
      <c r="Z370" s="116" t="s">
        <v>167</v>
      </c>
      <c r="AA370" s="271" t="s">
        <v>167</v>
      </c>
    </row>
    <row r="371" spans="1:27" ht="19.5" hidden="1" customHeight="1" outlineLevel="1" thickBot="1" x14ac:dyDescent="0.3">
      <c r="A371" s="437">
        <v>15</v>
      </c>
      <c r="B371" s="440" t="s">
        <v>43</v>
      </c>
      <c r="C371" s="405">
        <v>103</v>
      </c>
      <c r="D371" s="396" t="s">
        <v>200</v>
      </c>
      <c r="E371" s="78" t="s">
        <v>15</v>
      </c>
      <c r="F371" s="141">
        <v>0</v>
      </c>
      <c r="G371" s="359"/>
      <c r="H371" s="359"/>
      <c r="I371" s="359"/>
      <c r="J371" s="295"/>
      <c r="K371" s="183"/>
      <c r="L371" s="186"/>
      <c r="M371" s="51"/>
      <c r="N371" s="131"/>
      <c r="O371" s="51"/>
      <c r="P371" s="51"/>
      <c r="Q371" s="37"/>
      <c r="R371" s="51"/>
      <c r="S371" s="51"/>
      <c r="T371" s="51"/>
      <c r="U371" s="51"/>
      <c r="V371" s="51"/>
      <c r="W371" s="247"/>
      <c r="X371" s="247"/>
      <c r="Y371" s="51"/>
      <c r="Z371" s="51"/>
      <c r="AA371" s="290"/>
    </row>
    <row r="372" spans="1:27" ht="15.95" hidden="1" customHeight="1" outlineLevel="1" thickBot="1" x14ac:dyDescent="0.3">
      <c r="A372" s="438"/>
      <c r="B372" s="441"/>
      <c r="C372" s="406"/>
      <c r="D372" s="397"/>
      <c r="E372" s="36" t="s">
        <v>16</v>
      </c>
      <c r="F372" s="141">
        <v>0</v>
      </c>
      <c r="G372" s="351"/>
      <c r="H372" s="351"/>
      <c r="I372" s="351"/>
      <c r="J372" s="295"/>
      <c r="K372" s="183"/>
      <c r="L372" s="186"/>
      <c r="M372" s="51"/>
      <c r="N372" s="131"/>
      <c r="O372" s="51"/>
      <c r="P372" s="51"/>
      <c r="Q372" s="37"/>
      <c r="R372" s="51"/>
      <c r="S372" s="51"/>
      <c r="T372" s="51"/>
      <c r="U372" s="51"/>
      <c r="V372" s="51"/>
      <c r="W372" s="247"/>
      <c r="X372" s="247"/>
      <c r="Y372" s="51"/>
      <c r="Z372" s="51"/>
      <c r="AA372" s="290"/>
    </row>
    <row r="373" spans="1:27" ht="15.95" hidden="1" customHeight="1" outlineLevel="1" thickBot="1" x14ac:dyDescent="0.3">
      <c r="A373" s="438"/>
      <c r="B373" s="441"/>
      <c r="C373" s="407"/>
      <c r="D373" s="398"/>
      <c r="E373" s="19" t="s">
        <v>17</v>
      </c>
      <c r="F373" s="141">
        <v>0</v>
      </c>
      <c r="G373" s="352">
        <v>0</v>
      </c>
      <c r="H373" s="352">
        <v>0</v>
      </c>
      <c r="I373" s="352">
        <v>0</v>
      </c>
      <c r="J373" s="19">
        <v>0</v>
      </c>
      <c r="K373" s="19">
        <v>0</v>
      </c>
      <c r="L373" s="19">
        <v>0</v>
      </c>
      <c r="M373" s="19">
        <v>0</v>
      </c>
      <c r="N373" s="19">
        <v>0</v>
      </c>
      <c r="O373" s="19">
        <v>0</v>
      </c>
      <c r="P373" s="19">
        <v>0</v>
      </c>
      <c r="Q373" s="19">
        <v>0</v>
      </c>
      <c r="R373" s="19">
        <v>0</v>
      </c>
      <c r="S373" s="19">
        <v>0</v>
      </c>
      <c r="T373" s="19">
        <v>0</v>
      </c>
      <c r="U373" s="19">
        <v>0</v>
      </c>
      <c r="V373" s="19">
        <v>0</v>
      </c>
      <c r="W373" s="248" t="s">
        <v>166</v>
      </c>
      <c r="X373" s="243" t="s">
        <v>166</v>
      </c>
      <c r="Y373" s="19" t="s">
        <v>166</v>
      </c>
      <c r="Z373" s="22" t="s">
        <v>166</v>
      </c>
      <c r="AA373" s="272" t="s">
        <v>166</v>
      </c>
    </row>
    <row r="374" spans="1:27" ht="15.95" hidden="1" customHeight="1" outlineLevel="1" thickBot="1" x14ac:dyDescent="0.3">
      <c r="A374" s="438"/>
      <c r="B374" s="441"/>
      <c r="C374" s="405">
        <v>104</v>
      </c>
      <c r="D374" s="396" t="s">
        <v>44</v>
      </c>
      <c r="E374" s="68" t="s">
        <v>15</v>
      </c>
      <c r="F374" s="141">
        <v>0</v>
      </c>
      <c r="G374" s="359"/>
      <c r="H374" s="359"/>
      <c r="I374" s="359"/>
      <c r="J374" s="295"/>
      <c r="K374" s="194"/>
      <c r="L374" s="195"/>
      <c r="M374" s="25"/>
      <c r="N374" s="163"/>
      <c r="O374" s="99"/>
      <c r="P374" s="15"/>
      <c r="Q374" s="107"/>
      <c r="R374" s="15"/>
      <c r="S374" s="99"/>
      <c r="T374" s="15"/>
      <c r="U374" s="99"/>
      <c r="V374" s="15"/>
      <c r="W374" s="258"/>
      <c r="X374" s="259"/>
      <c r="Y374" s="106"/>
      <c r="Z374" s="123"/>
      <c r="AA374" s="286"/>
    </row>
    <row r="375" spans="1:27" ht="15.95" hidden="1" customHeight="1" outlineLevel="1" thickBot="1" x14ac:dyDescent="0.3">
      <c r="A375" s="438"/>
      <c r="B375" s="441"/>
      <c r="C375" s="406"/>
      <c r="D375" s="397"/>
      <c r="E375" s="36" t="s">
        <v>16</v>
      </c>
      <c r="F375" s="141">
        <v>0</v>
      </c>
      <c r="G375" s="351"/>
      <c r="H375" s="351"/>
      <c r="I375" s="351"/>
      <c r="J375" s="295">
        <v>39</v>
      </c>
      <c r="K375" s="183"/>
      <c r="L375" s="186"/>
      <c r="M375" s="51">
        <v>31</v>
      </c>
      <c r="N375" s="131">
        <v>8</v>
      </c>
      <c r="O375" s="51"/>
      <c r="P375" s="51"/>
      <c r="Q375" s="168">
        <v>17</v>
      </c>
      <c r="R375" s="51">
        <v>7</v>
      </c>
      <c r="S375" s="51">
        <v>34</v>
      </c>
      <c r="T375" s="51">
        <v>4</v>
      </c>
      <c r="U375" s="51">
        <v>12</v>
      </c>
      <c r="V375" s="51">
        <v>4</v>
      </c>
      <c r="W375" s="260">
        <v>35</v>
      </c>
      <c r="X375" s="261">
        <v>11</v>
      </c>
      <c r="Y375" s="64">
        <v>10</v>
      </c>
      <c r="Z375" s="124">
        <v>225</v>
      </c>
      <c r="AA375" s="283">
        <v>110</v>
      </c>
    </row>
    <row r="376" spans="1:27" ht="15.75" hidden="1" customHeight="1" outlineLevel="1" thickBot="1" x14ac:dyDescent="0.3">
      <c r="A376" s="438"/>
      <c r="B376" s="441"/>
      <c r="C376" s="407"/>
      <c r="D376" s="398"/>
      <c r="E376" s="19" t="s">
        <v>17</v>
      </c>
      <c r="F376" s="141">
        <v>0</v>
      </c>
      <c r="G376" s="352">
        <v>0</v>
      </c>
      <c r="H376" s="352">
        <v>0</v>
      </c>
      <c r="I376" s="352">
        <v>0</v>
      </c>
      <c r="J376" s="19">
        <v>39</v>
      </c>
      <c r="K376" s="19">
        <v>0</v>
      </c>
      <c r="L376" s="19">
        <v>0</v>
      </c>
      <c r="M376" s="19">
        <v>31</v>
      </c>
      <c r="N376" s="19">
        <v>8</v>
      </c>
      <c r="O376" s="19">
        <v>0</v>
      </c>
      <c r="P376" s="19">
        <v>0</v>
      </c>
      <c r="Q376" s="19">
        <v>17</v>
      </c>
      <c r="R376" s="19">
        <v>7</v>
      </c>
      <c r="S376" s="19">
        <v>34</v>
      </c>
      <c r="T376" s="19">
        <v>4</v>
      </c>
      <c r="U376" s="19">
        <v>12</v>
      </c>
      <c r="V376" s="19">
        <v>4</v>
      </c>
      <c r="W376" s="248" t="s">
        <v>166</v>
      </c>
      <c r="X376" s="243" t="s">
        <v>166</v>
      </c>
      <c r="Y376" s="19" t="s">
        <v>166</v>
      </c>
      <c r="Z376" s="22" t="s">
        <v>166</v>
      </c>
      <c r="AA376" s="272" t="s">
        <v>166</v>
      </c>
    </row>
    <row r="377" spans="1:27" ht="15.95" hidden="1" customHeight="1" outlineLevel="1" thickBot="1" x14ac:dyDescent="0.3">
      <c r="A377" s="438"/>
      <c r="B377" s="441"/>
      <c r="C377" s="405">
        <v>105</v>
      </c>
      <c r="D377" s="410" t="s">
        <v>45</v>
      </c>
      <c r="E377" s="68" t="s">
        <v>15</v>
      </c>
      <c r="F377" s="141">
        <v>0</v>
      </c>
      <c r="G377" s="359"/>
      <c r="H377" s="359"/>
      <c r="I377" s="359"/>
      <c r="J377" s="295"/>
      <c r="K377" s="194"/>
      <c r="L377" s="195"/>
      <c r="M377" s="25"/>
      <c r="N377" s="163"/>
      <c r="O377" s="99"/>
      <c r="P377" s="15"/>
      <c r="Q377" s="107"/>
      <c r="R377" s="15"/>
      <c r="S377" s="99"/>
      <c r="T377" s="15"/>
      <c r="U377" s="99"/>
      <c r="V377" s="15"/>
      <c r="W377" s="258"/>
      <c r="X377" s="259"/>
      <c r="Y377" s="106"/>
      <c r="Z377" s="123"/>
      <c r="AA377" s="286"/>
    </row>
    <row r="378" spans="1:27" ht="15.95" hidden="1" customHeight="1" outlineLevel="1" thickBot="1" x14ac:dyDescent="0.3">
      <c r="A378" s="438"/>
      <c r="B378" s="441"/>
      <c r="C378" s="406"/>
      <c r="D378" s="411"/>
      <c r="E378" s="36" t="s">
        <v>16</v>
      </c>
      <c r="F378" s="141">
        <v>0</v>
      </c>
      <c r="G378" s="351"/>
      <c r="H378" s="351"/>
      <c r="I378" s="351"/>
      <c r="J378" s="295"/>
      <c r="K378" s="183"/>
      <c r="L378" s="186"/>
      <c r="M378" s="51"/>
      <c r="N378" s="131"/>
      <c r="O378" s="51"/>
      <c r="P378" s="51"/>
      <c r="Q378" s="168"/>
      <c r="R378" s="51"/>
      <c r="S378" s="51"/>
      <c r="T378" s="51"/>
      <c r="U378" s="51"/>
      <c r="V378" s="51"/>
      <c r="W378" s="260"/>
      <c r="X378" s="261"/>
      <c r="Y378" s="64"/>
      <c r="Z378" s="126"/>
      <c r="AA378" s="283"/>
    </row>
    <row r="379" spans="1:27" ht="15.95" hidden="1" customHeight="1" outlineLevel="1" thickBot="1" x14ac:dyDescent="0.3">
      <c r="A379" s="438"/>
      <c r="B379" s="441"/>
      <c r="C379" s="407"/>
      <c r="D379" s="411"/>
      <c r="E379" s="19" t="s">
        <v>17</v>
      </c>
      <c r="F379" s="141">
        <v>0</v>
      </c>
      <c r="G379" s="352">
        <v>0</v>
      </c>
      <c r="H379" s="352">
        <v>0</v>
      </c>
      <c r="I379" s="352">
        <v>0</v>
      </c>
      <c r="J379" s="19">
        <v>0</v>
      </c>
      <c r="K379" s="19">
        <v>0</v>
      </c>
      <c r="L379" s="19">
        <v>0</v>
      </c>
      <c r="M379" s="19">
        <v>0</v>
      </c>
      <c r="N379" s="19">
        <v>0</v>
      </c>
      <c r="O379" s="19">
        <v>0</v>
      </c>
      <c r="P379" s="19">
        <v>0</v>
      </c>
      <c r="Q379" s="19">
        <v>0</v>
      </c>
      <c r="R379" s="19">
        <v>0</v>
      </c>
      <c r="S379" s="19">
        <v>0</v>
      </c>
      <c r="T379" s="19">
        <v>0</v>
      </c>
      <c r="U379" s="19">
        <v>0</v>
      </c>
      <c r="V379" s="19">
        <v>0</v>
      </c>
      <c r="W379" s="248" t="s">
        <v>166</v>
      </c>
      <c r="X379" s="243" t="s">
        <v>166</v>
      </c>
      <c r="Y379" s="19" t="s">
        <v>166</v>
      </c>
      <c r="Z379" s="22" t="s">
        <v>166</v>
      </c>
      <c r="AA379" s="272" t="s">
        <v>166</v>
      </c>
    </row>
    <row r="380" spans="1:27" ht="15.95" hidden="1" customHeight="1" outlineLevel="1" thickBot="1" x14ac:dyDescent="0.3">
      <c r="A380" s="438"/>
      <c r="B380" s="448"/>
      <c r="C380" s="405">
        <v>106</v>
      </c>
      <c r="D380" s="410" t="s">
        <v>207</v>
      </c>
      <c r="E380" s="68" t="s">
        <v>15</v>
      </c>
      <c r="F380" s="141">
        <v>7</v>
      </c>
      <c r="G380" s="359">
        <v>7</v>
      </c>
      <c r="H380" s="359"/>
      <c r="I380" s="359"/>
      <c r="J380" s="295">
        <v>58</v>
      </c>
      <c r="K380" s="183">
        <v>7</v>
      </c>
      <c r="L380" s="186">
        <v>6</v>
      </c>
      <c r="M380" s="51">
        <v>41</v>
      </c>
      <c r="N380" s="131">
        <v>17</v>
      </c>
      <c r="O380" s="51"/>
      <c r="P380" s="51"/>
      <c r="Q380" s="168">
        <v>37</v>
      </c>
      <c r="R380" s="51">
        <v>9</v>
      </c>
      <c r="S380" s="51">
        <v>47</v>
      </c>
      <c r="T380" s="51">
        <v>58</v>
      </c>
      <c r="U380" s="51">
        <v>36</v>
      </c>
      <c r="V380" s="51">
        <v>1</v>
      </c>
      <c r="W380" s="258">
        <v>46.9</v>
      </c>
      <c r="X380" s="259">
        <v>25.85</v>
      </c>
      <c r="Y380" s="106">
        <v>6</v>
      </c>
      <c r="Z380" s="123">
        <v>18</v>
      </c>
      <c r="AA380" s="286">
        <v>11.11</v>
      </c>
    </row>
    <row r="381" spans="1:27" ht="15.95" hidden="1" customHeight="1" outlineLevel="1" thickBot="1" x14ac:dyDescent="0.3">
      <c r="A381" s="438"/>
      <c r="B381" s="448"/>
      <c r="C381" s="406"/>
      <c r="D381" s="411"/>
      <c r="E381" s="36" t="s">
        <v>16</v>
      </c>
      <c r="F381" s="141">
        <v>0</v>
      </c>
      <c r="G381" s="351"/>
      <c r="H381" s="351"/>
      <c r="I381" s="351"/>
      <c r="J381" s="295">
        <v>128</v>
      </c>
      <c r="K381" s="183"/>
      <c r="L381" s="186">
        <v>23</v>
      </c>
      <c r="M381" s="51">
        <v>101</v>
      </c>
      <c r="N381" s="131">
        <v>27</v>
      </c>
      <c r="O381" s="51"/>
      <c r="P381" s="51"/>
      <c r="Q381" s="168">
        <v>74</v>
      </c>
      <c r="R381" s="51">
        <v>37</v>
      </c>
      <c r="S381" s="51">
        <v>92</v>
      </c>
      <c r="T381" s="51">
        <v>128</v>
      </c>
      <c r="U381" s="51">
        <v>64</v>
      </c>
      <c r="V381" s="51">
        <v>3</v>
      </c>
      <c r="W381" s="260">
        <v>42.58</v>
      </c>
      <c r="X381" s="261">
        <v>23.16</v>
      </c>
      <c r="Y381" s="64">
        <v>15</v>
      </c>
      <c r="Z381" s="124">
        <v>200</v>
      </c>
      <c r="AA381" s="283">
        <v>94.7</v>
      </c>
    </row>
    <row r="382" spans="1:27" ht="15.95" hidden="1" customHeight="1" outlineLevel="1" thickBot="1" x14ac:dyDescent="0.3">
      <c r="A382" s="438"/>
      <c r="B382" s="448"/>
      <c r="C382" s="407"/>
      <c r="D382" s="411"/>
      <c r="E382" s="19" t="s">
        <v>17</v>
      </c>
      <c r="F382" s="141">
        <v>7</v>
      </c>
      <c r="G382" s="352">
        <v>7</v>
      </c>
      <c r="H382" s="352">
        <v>0</v>
      </c>
      <c r="I382" s="352">
        <v>0</v>
      </c>
      <c r="J382" s="19">
        <v>186</v>
      </c>
      <c r="K382" s="19">
        <v>7</v>
      </c>
      <c r="L382" s="19">
        <v>29</v>
      </c>
      <c r="M382" s="19">
        <v>142</v>
      </c>
      <c r="N382" s="19">
        <v>44</v>
      </c>
      <c r="O382" s="19">
        <v>0</v>
      </c>
      <c r="P382" s="19">
        <v>0</v>
      </c>
      <c r="Q382" s="19">
        <v>111</v>
      </c>
      <c r="R382" s="19">
        <v>46</v>
      </c>
      <c r="S382" s="19">
        <v>139</v>
      </c>
      <c r="T382" s="19">
        <v>186</v>
      </c>
      <c r="U382" s="19">
        <v>100</v>
      </c>
      <c r="V382" s="19">
        <v>4</v>
      </c>
      <c r="W382" s="248" t="s">
        <v>166</v>
      </c>
      <c r="X382" s="243" t="s">
        <v>166</v>
      </c>
      <c r="Y382" s="19" t="s">
        <v>166</v>
      </c>
      <c r="Z382" s="22" t="s">
        <v>166</v>
      </c>
      <c r="AA382" s="272" t="s">
        <v>166</v>
      </c>
    </row>
    <row r="383" spans="1:27" ht="15.95" hidden="1" customHeight="1" outlineLevel="1" thickBot="1" x14ac:dyDescent="0.3">
      <c r="A383" s="438"/>
      <c r="B383" s="448"/>
      <c r="C383" s="405">
        <v>107</v>
      </c>
      <c r="D383" s="410" t="s">
        <v>232</v>
      </c>
      <c r="E383" s="68" t="s">
        <v>15</v>
      </c>
      <c r="F383" s="141">
        <v>0</v>
      </c>
      <c r="G383" s="359"/>
      <c r="H383" s="359"/>
      <c r="I383" s="359"/>
      <c r="J383" s="295"/>
      <c r="K383" s="194"/>
      <c r="L383" s="195"/>
      <c r="M383" s="25"/>
      <c r="N383" s="163"/>
      <c r="O383" s="99"/>
      <c r="P383" s="15"/>
      <c r="Q383" s="107"/>
      <c r="R383" s="15"/>
      <c r="S383" s="99"/>
      <c r="T383" s="15"/>
      <c r="U383" s="99"/>
      <c r="V383" s="15"/>
      <c r="W383" s="258"/>
      <c r="X383" s="259"/>
      <c r="Y383" s="106"/>
      <c r="Z383" s="123"/>
      <c r="AA383" s="286"/>
    </row>
    <row r="384" spans="1:27" ht="15.95" hidden="1" customHeight="1" outlineLevel="1" thickBot="1" x14ac:dyDescent="0.3">
      <c r="A384" s="438"/>
      <c r="B384" s="448"/>
      <c r="C384" s="406"/>
      <c r="D384" s="411"/>
      <c r="E384" s="36" t="s">
        <v>16</v>
      </c>
      <c r="F384" s="141">
        <v>0</v>
      </c>
      <c r="G384" s="351"/>
      <c r="H384" s="351"/>
      <c r="I384" s="351"/>
      <c r="J384" s="295">
        <v>104</v>
      </c>
      <c r="K384" s="194"/>
      <c r="L384" s="195">
        <v>4</v>
      </c>
      <c r="M384" s="25">
        <v>86</v>
      </c>
      <c r="N384" s="163">
        <v>18</v>
      </c>
      <c r="O384" s="99"/>
      <c r="P384" s="15"/>
      <c r="Q384" s="107">
        <v>49</v>
      </c>
      <c r="R384" s="15">
        <v>16</v>
      </c>
      <c r="S384" s="99">
        <v>72</v>
      </c>
      <c r="T384" s="15">
        <v>5</v>
      </c>
      <c r="U384" s="99">
        <v>43</v>
      </c>
      <c r="V384" s="15">
        <v>6</v>
      </c>
      <c r="W384" s="258">
        <v>40.799999999999997</v>
      </c>
      <c r="X384" s="259">
        <v>18.899999999999999</v>
      </c>
      <c r="Y384" s="106">
        <v>20</v>
      </c>
      <c r="Z384" s="123">
        <v>180</v>
      </c>
      <c r="AA384" s="286">
        <v>100</v>
      </c>
    </row>
    <row r="385" spans="1:27" ht="15.95" hidden="1" customHeight="1" outlineLevel="1" thickBot="1" x14ac:dyDescent="0.3">
      <c r="A385" s="438"/>
      <c r="B385" s="448"/>
      <c r="C385" s="407"/>
      <c r="D385" s="411"/>
      <c r="E385" s="19" t="s">
        <v>17</v>
      </c>
      <c r="F385" s="141">
        <v>0</v>
      </c>
      <c r="G385" s="352">
        <v>0</v>
      </c>
      <c r="H385" s="352">
        <v>0</v>
      </c>
      <c r="I385" s="352">
        <v>0</v>
      </c>
      <c r="J385" s="19">
        <v>104</v>
      </c>
      <c r="K385" s="19">
        <v>0</v>
      </c>
      <c r="L385" s="19">
        <v>4</v>
      </c>
      <c r="M385" s="19">
        <v>86</v>
      </c>
      <c r="N385" s="19">
        <v>18</v>
      </c>
      <c r="O385" s="19">
        <v>0</v>
      </c>
      <c r="P385" s="19">
        <v>0</v>
      </c>
      <c r="Q385" s="19">
        <v>49</v>
      </c>
      <c r="R385" s="19">
        <v>16</v>
      </c>
      <c r="S385" s="19">
        <v>72</v>
      </c>
      <c r="T385" s="19">
        <v>5</v>
      </c>
      <c r="U385" s="19">
        <v>43</v>
      </c>
      <c r="V385" s="19">
        <v>6</v>
      </c>
      <c r="W385" s="248" t="s">
        <v>166</v>
      </c>
      <c r="X385" s="243" t="s">
        <v>166</v>
      </c>
      <c r="Y385" s="19" t="s">
        <v>166</v>
      </c>
      <c r="Z385" s="22" t="s">
        <v>166</v>
      </c>
      <c r="AA385" s="272" t="s">
        <v>166</v>
      </c>
    </row>
    <row r="386" spans="1:27" ht="15.95" customHeight="1" collapsed="1" thickBot="1" x14ac:dyDescent="0.3">
      <c r="A386" s="438"/>
      <c r="B386" s="448"/>
      <c r="C386" s="399" t="s">
        <v>147</v>
      </c>
      <c r="D386" s="412"/>
      <c r="E386" s="48" t="s">
        <v>15</v>
      </c>
      <c r="F386" s="141">
        <v>7</v>
      </c>
      <c r="G386" s="352">
        <v>7</v>
      </c>
      <c r="H386" s="352">
        <v>0</v>
      </c>
      <c r="I386" s="352">
        <v>0</v>
      </c>
      <c r="J386" s="295">
        <v>58</v>
      </c>
      <c r="K386" s="193">
        <v>7</v>
      </c>
      <c r="L386" s="193">
        <v>6</v>
      </c>
      <c r="M386" s="48">
        <v>41</v>
      </c>
      <c r="N386" s="75">
        <v>17</v>
      </c>
      <c r="O386" s="154">
        <v>0</v>
      </c>
      <c r="P386" s="154">
        <v>0</v>
      </c>
      <c r="Q386" s="37">
        <v>37</v>
      </c>
      <c r="R386" s="154">
        <v>9</v>
      </c>
      <c r="S386" s="154">
        <v>47</v>
      </c>
      <c r="T386" s="154">
        <v>58</v>
      </c>
      <c r="U386" s="154">
        <v>36</v>
      </c>
      <c r="V386" s="154">
        <v>1</v>
      </c>
      <c r="W386" s="257">
        <v>46.9</v>
      </c>
      <c r="X386" s="257">
        <v>25.85</v>
      </c>
      <c r="Y386" s="154">
        <v>6</v>
      </c>
      <c r="Z386" s="154">
        <v>18</v>
      </c>
      <c r="AA386" s="272">
        <v>11.11</v>
      </c>
    </row>
    <row r="387" spans="1:27" ht="15.95" customHeight="1" thickBot="1" x14ac:dyDescent="0.3">
      <c r="A387" s="438"/>
      <c r="B387" s="448"/>
      <c r="C387" s="401"/>
      <c r="D387" s="402"/>
      <c r="E387" s="48" t="s">
        <v>16</v>
      </c>
      <c r="F387" s="141">
        <v>0</v>
      </c>
      <c r="G387" s="352">
        <v>0</v>
      </c>
      <c r="H387" s="352">
        <v>0</v>
      </c>
      <c r="I387" s="352">
        <v>0</v>
      </c>
      <c r="J387" s="295">
        <v>271</v>
      </c>
      <c r="K387" s="193">
        <v>0</v>
      </c>
      <c r="L387" s="193">
        <v>27</v>
      </c>
      <c r="M387" s="48">
        <v>218</v>
      </c>
      <c r="N387" s="75">
        <v>53</v>
      </c>
      <c r="O387" s="154">
        <v>0</v>
      </c>
      <c r="P387" s="154">
        <v>0</v>
      </c>
      <c r="Q387" s="37">
        <v>140</v>
      </c>
      <c r="R387" s="154">
        <v>60</v>
      </c>
      <c r="S387" s="154">
        <v>198</v>
      </c>
      <c r="T387" s="154">
        <v>137</v>
      </c>
      <c r="U387" s="154">
        <v>119</v>
      </c>
      <c r="V387" s="154">
        <v>13</v>
      </c>
      <c r="W387" s="257">
        <v>39.46</v>
      </c>
      <c r="X387" s="257">
        <v>17.686666666666667</v>
      </c>
      <c r="Y387" s="161">
        <v>15</v>
      </c>
      <c r="Z387" s="161">
        <v>201.66666666666666</v>
      </c>
      <c r="AA387" s="272">
        <v>101.56666666666666</v>
      </c>
    </row>
    <row r="388" spans="1:27" ht="16.5" customHeight="1" thickBot="1" x14ac:dyDescent="0.3">
      <c r="A388" s="439"/>
      <c r="B388" s="451"/>
      <c r="C388" s="403"/>
      <c r="D388" s="404"/>
      <c r="E388" s="114" t="s">
        <v>17</v>
      </c>
      <c r="F388" s="141">
        <v>7</v>
      </c>
      <c r="G388" s="352">
        <v>7</v>
      </c>
      <c r="H388" s="352">
        <v>0</v>
      </c>
      <c r="I388" s="352">
        <v>0</v>
      </c>
      <c r="J388" s="114">
        <v>329</v>
      </c>
      <c r="K388" s="138">
        <v>7</v>
      </c>
      <c r="L388" s="138">
        <v>33</v>
      </c>
      <c r="M388" s="138">
        <v>259</v>
      </c>
      <c r="N388" s="138">
        <v>70</v>
      </c>
      <c r="O388" s="138">
        <v>0</v>
      </c>
      <c r="P388" s="138">
        <v>0</v>
      </c>
      <c r="Q388" s="138">
        <v>177</v>
      </c>
      <c r="R388" s="138">
        <v>69</v>
      </c>
      <c r="S388" s="138">
        <v>245</v>
      </c>
      <c r="T388" s="138">
        <v>195</v>
      </c>
      <c r="U388" s="138">
        <v>155</v>
      </c>
      <c r="V388" s="138">
        <v>14</v>
      </c>
      <c r="W388" s="145" t="s">
        <v>167</v>
      </c>
      <c r="X388" s="145" t="s">
        <v>167</v>
      </c>
      <c r="Y388" s="115" t="s">
        <v>167</v>
      </c>
      <c r="Z388" s="116" t="s">
        <v>167</v>
      </c>
      <c r="AA388" s="271" t="s">
        <v>167</v>
      </c>
    </row>
    <row r="389" spans="1:27" ht="15.95" hidden="1" customHeight="1" outlineLevel="1" thickBot="1" x14ac:dyDescent="0.3">
      <c r="A389" s="437">
        <v>16</v>
      </c>
      <c r="B389" s="440" t="s">
        <v>32</v>
      </c>
      <c r="C389" s="405">
        <v>108</v>
      </c>
      <c r="D389" s="419" t="s">
        <v>33</v>
      </c>
      <c r="E389" s="78" t="s">
        <v>15</v>
      </c>
      <c r="F389" s="141">
        <v>0</v>
      </c>
      <c r="G389" s="366"/>
      <c r="H389" s="366"/>
      <c r="I389" s="366"/>
      <c r="J389" s="295">
        <v>36</v>
      </c>
      <c r="K389" s="327"/>
      <c r="L389" s="328"/>
      <c r="M389" s="329">
        <v>26</v>
      </c>
      <c r="N389" s="330">
        <v>10</v>
      </c>
      <c r="O389" s="330"/>
      <c r="P389" s="330"/>
      <c r="Q389" s="331">
        <v>15</v>
      </c>
      <c r="R389" s="330"/>
      <c r="S389" s="330">
        <v>24</v>
      </c>
      <c r="T389" s="330">
        <v>10</v>
      </c>
      <c r="U389" s="330">
        <v>15</v>
      </c>
      <c r="V389" s="330"/>
      <c r="W389" s="258">
        <v>35</v>
      </c>
      <c r="X389" s="259">
        <v>17</v>
      </c>
      <c r="Y389" s="106">
        <v>6</v>
      </c>
      <c r="Z389" s="123">
        <v>16</v>
      </c>
      <c r="AA389" s="286">
        <v>12</v>
      </c>
    </row>
    <row r="390" spans="1:27" ht="15.95" hidden="1" customHeight="1" outlineLevel="1" thickBot="1" x14ac:dyDescent="0.3">
      <c r="A390" s="438"/>
      <c r="B390" s="441"/>
      <c r="C390" s="406"/>
      <c r="D390" s="411"/>
      <c r="E390" s="36" t="s">
        <v>16</v>
      </c>
      <c r="F390" s="141">
        <v>0</v>
      </c>
      <c r="G390" s="361"/>
      <c r="H390" s="361"/>
      <c r="I390" s="361"/>
      <c r="J390" s="295">
        <v>202</v>
      </c>
      <c r="K390" s="332"/>
      <c r="L390" s="333">
        <v>2</v>
      </c>
      <c r="M390" s="334">
        <v>150</v>
      </c>
      <c r="N390" s="335">
        <v>52</v>
      </c>
      <c r="O390" s="335">
        <v>1</v>
      </c>
      <c r="P390" s="335"/>
      <c r="Q390" s="336">
        <v>81</v>
      </c>
      <c r="R390" s="335">
        <v>7</v>
      </c>
      <c r="S390" s="335">
        <v>96</v>
      </c>
      <c r="T390" s="335">
        <v>31</v>
      </c>
      <c r="U390" s="335">
        <v>67</v>
      </c>
      <c r="V390" s="335">
        <v>2</v>
      </c>
      <c r="W390" s="260">
        <v>37</v>
      </c>
      <c r="X390" s="261">
        <v>20</v>
      </c>
      <c r="Y390" s="64">
        <v>10</v>
      </c>
      <c r="Z390" s="124">
        <v>250</v>
      </c>
      <c r="AA390" s="283">
        <v>90</v>
      </c>
    </row>
    <row r="391" spans="1:27" ht="19.5" hidden="1" customHeight="1" outlineLevel="1" thickBot="1" x14ac:dyDescent="0.3">
      <c r="A391" s="438"/>
      <c r="B391" s="441"/>
      <c r="C391" s="407"/>
      <c r="D391" s="420"/>
      <c r="E391" s="19" t="s">
        <v>17</v>
      </c>
      <c r="F391" s="141">
        <v>0</v>
      </c>
      <c r="G391" s="352">
        <v>0</v>
      </c>
      <c r="H391" s="352">
        <v>0</v>
      </c>
      <c r="I391" s="352">
        <v>0</v>
      </c>
      <c r="J391" s="19">
        <v>238</v>
      </c>
      <c r="K391" s="19">
        <v>0</v>
      </c>
      <c r="L391" s="19">
        <v>2</v>
      </c>
      <c r="M391" s="19">
        <v>176</v>
      </c>
      <c r="N391" s="19">
        <v>62</v>
      </c>
      <c r="O391" s="19">
        <v>1</v>
      </c>
      <c r="P391" s="19">
        <v>0</v>
      </c>
      <c r="Q391" s="19">
        <v>96</v>
      </c>
      <c r="R391" s="19">
        <v>7</v>
      </c>
      <c r="S391" s="19">
        <v>120</v>
      </c>
      <c r="T391" s="19">
        <v>41</v>
      </c>
      <c r="U391" s="19">
        <v>82</v>
      </c>
      <c r="V391" s="19">
        <v>2</v>
      </c>
      <c r="W391" s="248" t="s">
        <v>166</v>
      </c>
      <c r="X391" s="243" t="s">
        <v>166</v>
      </c>
      <c r="Y391" s="19" t="s">
        <v>166</v>
      </c>
      <c r="Z391" s="22" t="s">
        <v>166</v>
      </c>
      <c r="AA391" s="272" t="s">
        <v>166</v>
      </c>
    </row>
    <row r="392" spans="1:27" ht="15.95" hidden="1" customHeight="1" outlineLevel="1" thickBot="1" x14ac:dyDescent="0.3">
      <c r="A392" s="438"/>
      <c r="B392" s="441"/>
      <c r="C392" s="405">
        <v>109</v>
      </c>
      <c r="D392" s="396" t="s">
        <v>34</v>
      </c>
      <c r="E392" s="68" t="s">
        <v>15</v>
      </c>
      <c r="F392" s="141">
        <v>0</v>
      </c>
      <c r="G392" s="359"/>
      <c r="H392" s="359"/>
      <c r="I392" s="359"/>
      <c r="J392" s="295"/>
      <c r="K392" s="194"/>
      <c r="L392" s="195"/>
      <c r="M392" s="25"/>
      <c r="N392" s="163"/>
      <c r="O392" s="99"/>
      <c r="P392" s="15"/>
      <c r="Q392" s="107"/>
      <c r="R392" s="15"/>
      <c r="S392" s="99"/>
      <c r="T392" s="15"/>
      <c r="U392" s="99"/>
      <c r="V392" s="15"/>
      <c r="W392" s="258"/>
      <c r="X392" s="259"/>
      <c r="Y392" s="106"/>
      <c r="Z392" s="123"/>
      <c r="AA392" s="286"/>
    </row>
    <row r="393" spans="1:27" ht="15.95" hidden="1" customHeight="1" outlineLevel="1" thickBot="1" x14ac:dyDescent="0.3">
      <c r="A393" s="438"/>
      <c r="B393" s="441"/>
      <c r="C393" s="406"/>
      <c r="D393" s="397"/>
      <c r="E393" s="36" t="s">
        <v>16</v>
      </c>
      <c r="F393" s="141">
        <v>0</v>
      </c>
      <c r="G393" s="351"/>
      <c r="H393" s="351"/>
      <c r="I393" s="351"/>
      <c r="J393" s="295">
        <v>12</v>
      </c>
      <c r="K393" s="327"/>
      <c r="L393" s="328"/>
      <c r="M393" s="329">
        <v>12</v>
      </c>
      <c r="N393" s="330"/>
      <c r="O393" s="330"/>
      <c r="P393" s="330"/>
      <c r="Q393" s="331">
        <v>6</v>
      </c>
      <c r="R393" s="330">
        <v>7</v>
      </c>
      <c r="S393" s="330">
        <v>4</v>
      </c>
      <c r="T393" s="330">
        <v>11</v>
      </c>
      <c r="U393" s="330">
        <v>5</v>
      </c>
      <c r="V393" s="330">
        <v>1</v>
      </c>
      <c r="W393" s="260">
        <v>42</v>
      </c>
      <c r="X393" s="261">
        <v>19</v>
      </c>
      <c r="Y393" s="64">
        <v>25</v>
      </c>
      <c r="Z393" s="126">
        <v>200</v>
      </c>
      <c r="AA393" s="283">
        <v>90</v>
      </c>
    </row>
    <row r="394" spans="1:27" ht="15.95" hidden="1" customHeight="1" outlineLevel="1" thickBot="1" x14ac:dyDescent="0.3">
      <c r="A394" s="438"/>
      <c r="B394" s="441"/>
      <c r="C394" s="407"/>
      <c r="D394" s="398"/>
      <c r="E394" s="19" t="s">
        <v>17</v>
      </c>
      <c r="F394" s="141">
        <v>0</v>
      </c>
      <c r="G394" s="352">
        <v>0</v>
      </c>
      <c r="H394" s="352">
        <v>0</v>
      </c>
      <c r="I394" s="352">
        <v>0</v>
      </c>
      <c r="J394" s="19">
        <v>12</v>
      </c>
      <c r="K394" s="19">
        <v>0</v>
      </c>
      <c r="L394" s="19">
        <v>0</v>
      </c>
      <c r="M394" s="19">
        <v>12</v>
      </c>
      <c r="N394" s="19">
        <v>0</v>
      </c>
      <c r="O394" s="19">
        <v>0</v>
      </c>
      <c r="P394" s="19">
        <v>0</v>
      </c>
      <c r="Q394" s="19">
        <v>6</v>
      </c>
      <c r="R394" s="19">
        <v>7</v>
      </c>
      <c r="S394" s="19">
        <v>4</v>
      </c>
      <c r="T394" s="19">
        <v>11</v>
      </c>
      <c r="U394" s="19">
        <v>5</v>
      </c>
      <c r="V394" s="19">
        <v>1</v>
      </c>
      <c r="W394" s="248" t="s">
        <v>166</v>
      </c>
      <c r="X394" s="243" t="s">
        <v>166</v>
      </c>
      <c r="Y394" s="19" t="s">
        <v>166</v>
      </c>
      <c r="Z394" s="22" t="s">
        <v>166</v>
      </c>
      <c r="AA394" s="272" t="s">
        <v>166</v>
      </c>
    </row>
    <row r="395" spans="1:27" ht="15.95" hidden="1" customHeight="1" outlineLevel="1" thickBot="1" x14ac:dyDescent="0.3">
      <c r="A395" s="438"/>
      <c r="B395" s="441"/>
      <c r="C395" s="405">
        <v>110</v>
      </c>
      <c r="D395" s="396" t="s">
        <v>35</v>
      </c>
      <c r="E395" s="68" t="s">
        <v>15</v>
      </c>
      <c r="F395" s="141">
        <v>0</v>
      </c>
      <c r="G395" s="359"/>
      <c r="H395" s="359"/>
      <c r="I395" s="359"/>
      <c r="J395" s="295"/>
      <c r="K395" s="194"/>
      <c r="L395" s="195"/>
      <c r="M395" s="25"/>
      <c r="N395" s="163"/>
      <c r="O395" s="100"/>
      <c r="P395" s="119"/>
      <c r="Q395" s="107"/>
      <c r="R395" s="15"/>
      <c r="S395" s="99"/>
      <c r="T395" s="15"/>
      <c r="U395" s="99"/>
      <c r="V395" s="15"/>
      <c r="W395" s="258"/>
      <c r="X395" s="259"/>
      <c r="Y395" s="106"/>
      <c r="Z395" s="123"/>
      <c r="AA395" s="286"/>
    </row>
    <row r="396" spans="1:27" ht="15.95" hidden="1" customHeight="1" outlineLevel="1" thickBot="1" x14ac:dyDescent="0.3">
      <c r="A396" s="438"/>
      <c r="B396" s="441"/>
      <c r="C396" s="406"/>
      <c r="D396" s="397"/>
      <c r="E396" s="36" t="s">
        <v>16</v>
      </c>
      <c r="F396" s="141">
        <v>0</v>
      </c>
      <c r="G396" s="351"/>
      <c r="H396" s="351"/>
      <c r="I396" s="351"/>
      <c r="J396" s="295">
        <v>98</v>
      </c>
      <c r="K396" s="327"/>
      <c r="L396" s="328">
        <v>2</v>
      </c>
      <c r="M396" s="329">
        <v>79</v>
      </c>
      <c r="N396" s="330">
        <v>19</v>
      </c>
      <c r="O396" s="337"/>
      <c r="P396" s="338"/>
      <c r="Q396" s="39">
        <v>21</v>
      </c>
      <c r="R396" s="330">
        <v>1</v>
      </c>
      <c r="S396" s="330">
        <v>52</v>
      </c>
      <c r="T396" s="330"/>
      <c r="U396" s="330">
        <v>13</v>
      </c>
      <c r="V396" s="330"/>
      <c r="W396" s="260">
        <v>37.4</v>
      </c>
      <c r="X396" s="261">
        <v>15.9</v>
      </c>
      <c r="Y396" s="64">
        <v>5</v>
      </c>
      <c r="Z396" s="124">
        <v>150</v>
      </c>
      <c r="AA396" s="283">
        <v>58.4</v>
      </c>
    </row>
    <row r="397" spans="1:27" ht="15.95" hidden="1" customHeight="1" outlineLevel="1" thickBot="1" x14ac:dyDescent="0.3">
      <c r="A397" s="438"/>
      <c r="B397" s="441"/>
      <c r="C397" s="407"/>
      <c r="D397" s="398"/>
      <c r="E397" s="19" t="s">
        <v>17</v>
      </c>
      <c r="F397" s="141">
        <v>0</v>
      </c>
      <c r="G397" s="352">
        <v>0</v>
      </c>
      <c r="H397" s="352">
        <v>0</v>
      </c>
      <c r="I397" s="352">
        <v>0</v>
      </c>
      <c r="J397" s="19">
        <v>98</v>
      </c>
      <c r="K397" s="19">
        <v>0</v>
      </c>
      <c r="L397" s="19">
        <v>2</v>
      </c>
      <c r="M397" s="19">
        <v>79</v>
      </c>
      <c r="N397" s="19">
        <v>19</v>
      </c>
      <c r="O397" s="19">
        <v>0</v>
      </c>
      <c r="P397" s="19">
        <v>0</v>
      </c>
      <c r="Q397" s="19">
        <v>21</v>
      </c>
      <c r="R397" s="19">
        <v>1</v>
      </c>
      <c r="S397" s="19">
        <v>52</v>
      </c>
      <c r="T397" s="19">
        <v>0</v>
      </c>
      <c r="U397" s="19">
        <v>13</v>
      </c>
      <c r="V397" s="19">
        <v>0</v>
      </c>
      <c r="W397" s="248" t="s">
        <v>166</v>
      </c>
      <c r="X397" s="243" t="s">
        <v>166</v>
      </c>
      <c r="Y397" s="19" t="s">
        <v>166</v>
      </c>
      <c r="Z397" s="22" t="s">
        <v>166</v>
      </c>
      <c r="AA397" s="272" t="s">
        <v>166</v>
      </c>
    </row>
    <row r="398" spans="1:27" ht="15.95" hidden="1" customHeight="1" outlineLevel="1" thickBot="1" x14ac:dyDescent="0.3">
      <c r="A398" s="438"/>
      <c r="B398" s="441"/>
      <c r="C398" s="405">
        <v>111</v>
      </c>
      <c r="D398" s="396" t="s">
        <v>215</v>
      </c>
      <c r="E398" s="68" t="s">
        <v>15</v>
      </c>
      <c r="F398" s="141">
        <v>0</v>
      </c>
      <c r="G398" s="359"/>
      <c r="H398" s="359"/>
      <c r="I398" s="359"/>
      <c r="J398" s="295"/>
      <c r="K398" s="194"/>
      <c r="L398" s="195"/>
      <c r="M398" s="25"/>
      <c r="N398" s="163"/>
      <c r="O398" s="99"/>
      <c r="P398" s="15"/>
      <c r="Q398" s="107"/>
      <c r="R398" s="15"/>
      <c r="S398" s="99"/>
      <c r="T398" s="15"/>
      <c r="U398" s="99"/>
      <c r="V398" s="15"/>
      <c r="W398" s="258"/>
      <c r="X398" s="259"/>
      <c r="Y398" s="106"/>
      <c r="Z398" s="123"/>
      <c r="AA398" s="286"/>
    </row>
    <row r="399" spans="1:27" ht="15.95" hidden="1" customHeight="1" outlineLevel="1" thickBot="1" x14ac:dyDescent="0.3">
      <c r="A399" s="438"/>
      <c r="B399" s="441"/>
      <c r="C399" s="406"/>
      <c r="D399" s="397"/>
      <c r="E399" s="36" t="s">
        <v>16</v>
      </c>
      <c r="F399" s="141">
        <v>0</v>
      </c>
      <c r="G399" s="351"/>
      <c r="H399" s="351"/>
      <c r="I399" s="351"/>
      <c r="J399" s="295">
        <v>66</v>
      </c>
      <c r="K399" s="327"/>
      <c r="L399" s="328"/>
      <c r="M399" s="329">
        <v>53</v>
      </c>
      <c r="N399" s="330">
        <v>13</v>
      </c>
      <c r="O399" s="330"/>
      <c r="P399" s="330"/>
      <c r="Q399" s="331">
        <v>13</v>
      </c>
      <c r="R399" s="330">
        <v>4</v>
      </c>
      <c r="S399" s="330">
        <v>19</v>
      </c>
      <c r="T399" s="330">
        <v>5</v>
      </c>
      <c r="U399" s="330">
        <v>11</v>
      </c>
      <c r="V399" s="330">
        <v>1</v>
      </c>
      <c r="W399" s="260">
        <v>33.5</v>
      </c>
      <c r="X399" s="261">
        <v>12.1</v>
      </c>
      <c r="Y399" s="64">
        <v>5</v>
      </c>
      <c r="Z399" s="124">
        <v>200</v>
      </c>
      <c r="AA399" s="283">
        <v>86</v>
      </c>
    </row>
    <row r="400" spans="1:27" ht="15.95" hidden="1" customHeight="1" outlineLevel="1" thickBot="1" x14ac:dyDescent="0.3">
      <c r="A400" s="438"/>
      <c r="B400" s="441"/>
      <c r="C400" s="407"/>
      <c r="D400" s="398"/>
      <c r="E400" s="19" t="s">
        <v>17</v>
      </c>
      <c r="F400" s="141">
        <v>0</v>
      </c>
      <c r="G400" s="352">
        <v>0</v>
      </c>
      <c r="H400" s="352">
        <v>0</v>
      </c>
      <c r="I400" s="352">
        <v>0</v>
      </c>
      <c r="J400" s="19">
        <v>66</v>
      </c>
      <c r="K400" s="19">
        <v>0</v>
      </c>
      <c r="L400" s="19">
        <v>0</v>
      </c>
      <c r="M400" s="19">
        <v>53</v>
      </c>
      <c r="N400" s="19">
        <v>13</v>
      </c>
      <c r="O400" s="19">
        <v>0</v>
      </c>
      <c r="P400" s="19">
        <v>0</v>
      </c>
      <c r="Q400" s="19">
        <v>13</v>
      </c>
      <c r="R400" s="19">
        <v>4</v>
      </c>
      <c r="S400" s="19">
        <v>19</v>
      </c>
      <c r="T400" s="19">
        <v>5</v>
      </c>
      <c r="U400" s="19">
        <v>11</v>
      </c>
      <c r="V400" s="19">
        <v>1</v>
      </c>
      <c r="W400" s="248" t="s">
        <v>166</v>
      </c>
      <c r="X400" s="243" t="s">
        <v>166</v>
      </c>
      <c r="Y400" s="19" t="s">
        <v>166</v>
      </c>
      <c r="Z400" s="22" t="s">
        <v>166</v>
      </c>
      <c r="AA400" s="272" t="s">
        <v>166</v>
      </c>
    </row>
    <row r="401" spans="1:27" ht="15.95" hidden="1" customHeight="1" outlineLevel="1" thickBot="1" x14ac:dyDescent="0.3">
      <c r="A401" s="438"/>
      <c r="B401" s="441"/>
      <c r="C401" s="405">
        <v>112</v>
      </c>
      <c r="D401" s="396" t="s">
        <v>36</v>
      </c>
      <c r="E401" s="68" t="s">
        <v>15</v>
      </c>
      <c r="F401" s="141">
        <v>0</v>
      </c>
      <c r="G401" s="359"/>
      <c r="H401" s="359"/>
      <c r="I401" s="359"/>
      <c r="J401" s="295"/>
      <c r="K401" s="194"/>
      <c r="L401" s="195"/>
      <c r="M401" s="25"/>
      <c r="N401" s="163"/>
      <c r="O401" s="99"/>
      <c r="P401" s="15"/>
      <c r="Q401" s="107"/>
      <c r="R401" s="15"/>
      <c r="S401" s="99"/>
      <c r="T401" s="15"/>
      <c r="U401" s="99"/>
      <c r="V401" s="15"/>
      <c r="W401" s="258"/>
      <c r="X401" s="259"/>
      <c r="Y401" s="106"/>
      <c r="Z401" s="123"/>
      <c r="AA401" s="286"/>
    </row>
    <row r="402" spans="1:27" ht="15.95" hidden="1" customHeight="1" outlineLevel="1" thickBot="1" x14ac:dyDescent="0.3">
      <c r="A402" s="438"/>
      <c r="B402" s="441"/>
      <c r="C402" s="406"/>
      <c r="D402" s="397"/>
      <c r="E402" s="36" t="s">
        <v>16</v>
      </c>
      <c r="F402" s="141">
        <v>0</v>
      </c>
      <c r="G402" s="351"/>
      <c r="H402" s="351"/>
      <c r="I402" s="351"/>
      <c r="J402" s="295">
        <v>41</v>
      </c>
      <c r="K402" s="339"/>
      <c r="L402" s="340"/>
      <c r="M402" s="341">
        <v>38</v>
      </c>
      <c r="N402" s="342">
        <v>3</v>
      </c>
      <c r="O402" s="342"/>
      <c r="P402" s="342"/>
      <c r="Q402" s="28">
        <v>12</v>
      </c>
      <c r="R402" s="342">
        <v>3</v>
      </c>
      <c r="S402" s="342">
        <v>41</v>
      </c>
      <c r="T402" s="342">
        <v>3</v>
      </c>
      <c r="U402" s="342">
        <v>8</v>
      </c>
      <c r="V402" s="342"/>
      <c r="W402" s="260">
        <v>34</v>
      </c>
      <c r="X402" s="261">
        <v>12</v>
      </c>
      <c r="Y402" s="64">
        <v>5</v>
      </c>
      <c r="Z402" s="124">
        <v>160</v>
      </c>
      <c r="AA402" s="283">
        <v>71</v>
      </c>
    </row>
    <row r="403" spans="1:27" ht="15.95" hidden="1" customHeight="1" outlineLevel="1" thickBot="1" x14ac:dyDescent="0.3">
      <c r="A403" s="438"/>
      <c r="B403" s="441"/>
      <c r="C403" s="407"/>
      <c r="D403" s="398"/>
      <c r="E403" s="19" t="s">
        <v>17</v>
      </c>
      <c r="F403" s="141">
        <v>0</v>
      </c>
      <c r="G403" s="352">
        <v>0</v>
      </c>
      <c r="H403" s="352">
        <v>0</v>
      </c>
      <c r="I403" s="352">
        <v>0</v>
      </c>
      <c r="J403" s="19">
        <v>41</v>
      </c>
      <c r="K403" s="19">
        <v>0</v>
      </c>
      <c r="L403" s="19">
        <v>0</v>
      </c>
      <c r="M403" s="19">
        <v>38</v>
      </c>
      <c r="N403" s="19">
        <v>3</v>
      </c>
      <c r="O403" s="19">
        <v>0</v>
      </c>
      <c r="P403" s="19">
        <v>0</v>
      </c>
      <c r="Q403" s="19">
        <v>12</v>
      </c>
      <c r="R403" s="19">
        <v>3</v>
      </c>
      <c r="S403" s="19">
        <v>41</v>
      </c>
      <c r="T403" s="19">
        <v>3</v>
      </c>
      <c r="U403" s="19">
        <v>8</v>
      </c>
      <c r="V403" s="19">
        <v>0</v>
      </c>
      <c r="W403" s="248" t="s">
        <v>166</v>
      </c>
      <c r="X403" s="243" t="s">
        <v>166</v>
      </c>
      <c r="Y403" s="19" t="s">
        <v>166</v>
      </c>
      <c r="Z403" s="22" t="s">
        <v>166</v>
      </c>
      <c r="AA403" s="272" t="s">
        <v>166</v>
      </c>
    </row>
    <row r="404" spans="1:27" ht="15.95" hidden="1" customHeight="1" outlineLevel="1" thickBot="1" x14ac:dyDescent="0.3">
      <c r="A404" s="438"/>
      <c r="B404" s="441"/>
      <c r="C404" s="405">
        <v>113</v>
      </c>
      <c r="D404" s="396" t="s">
        <v>179</v>
      </c>
      <c r="E404" s="68" t="s">
        <v>15</v>
      </c>
      <c r="F404" s="141">
        <v>0</v>
      </c>
      <c r="G404" s="359"/>
      <c r="H404" s="359"/>
      <c r="I404" s="359"/>
      <c r="J404" s="295"/>
      <c r="K404" s="194"/>
      <c r="L404" s="195"/>
      <c r="M404" s="25"/>
      <c r="N404" s="163"/>
      <c r="O404" s="99"/>
      <c r="P404" s="15"/>
      <c r="Q404" s="107"/>
      <c r="R404" s="15"/>
      <c r="S404" s="99"/>
      <c r="T404" s="15"/>
      <c r="U404" s="99"/>
      <c r="V404" s="15"/>
      <c r="W404" s="258"/>
      <c r="X404" s="259"/>
      <c r="Y404" s="106"/>
      <c r="Z404" s="123"/>
      <c r="AA404" s="286"/>
    </row>
    <row r="405" spans="1:27" ht="15.95" hidden="1" customHeight="1" outlineLevel="1" thickBot="1" x14ac:dyDescent="0.3">
      <c r="A405" s="438"/>
      <c r="B405" s="441"/>
      <c r="C405" s="406"/>
      <c r="D405" s="397"/>
      <c r="E405" s="36" t="s">
        <v>16</v>
      </c>
      <c r="F405" s="141">
        <v>0</v>
      </c>
      <c r="G405" s="351"/>
      <c r="H405" s="351"/>
      <c r="I405" s="351"/>
      <c r="J405" s="295">
        <v>61</v>
      </c>
      <c r="K405" s="327"/>
      <c r="L405" s="328"/>
      <c r="M405" s="329">
        <v>50</v>
      </c>
      <c r="N405" s="330">
        <v>11</v>
      </c>
      <c r="O405" s="330"/>
      <c r="P405" s="330"/>
      <c r="Q405" s="331">
        <v>5</v>
      </c>
      <c r="R405" s="330">
        <v>6</v>
      </c>
      <c r="S405" s="330">
        <v>54</v>
      </c>
      <c r="T405" s="330">
        <v>2</v>
      </c>
      <c r="U405" s="330">
        <v>2</v>
      </c>
      <c r="V405" s="330">
        <v>2</v>
      </c>
      <c r="W405" s="260">
        <v>34</v>
      </c>
      <c r="X405" s="261">
        <v>16</v>
      </c>
      <c r="Y405" s="64">
        <v>5</v>
      </c>
      <c r="Z405" s="126">
        <v>260</v>
      </c>
      <c r="AA405" s="283">
        <v>84</v>
      </c>
    </row>
    <row r="406" spans="1:27" ht="15.95" hidden="1" customHeight="1" outlineLevel="1" thickBot="1" x14ac:dyDescent="0.3">
      <c r="A406" s="438"/>
      <c r="B406" s="441"/>
      <c r="C406" s="407"/>
      <c r="D406" s="398"/>
      <c r="E406" s="19" t="s">
        <v>17</v>
      </c>
      <c r="F406" s="141">
        <v>0</v>
      </c>
      <c r="G406" s="352">
        <v>0</v>
      </c>
      <c r="H406" s="352">
        <v>0</v>
      </c>
      <c r="I406" s="352">
        <v>0</v>
      </c>
      <c r="J406" s="19">
        <v>61</v>
      </c>
      <c r="K406" s="19">
        <v>0</v>
      </c>
      <c r="L406" s="19">
        <v>0</v>
      </c>
      <c r="M406" s="19">
        <v>50</v>
      </c>
      <c r="N406" s="19">
        <v>11</v>
      </c>
      <c r="O406" s="19">
        <v>0</v>
      </c>
      <c r="P406" s="19">
        <v>0</v>
      </c>
      <c r="Q406" s="19">
        <v>5</v>
      </c>
      <c r="R406" s="19">
        <v>6</v>
      </c>
      <c r="S406" s="19">
        <v>54</v>
      </c>
      <c r="T406" s="19">
        <v>2</v>
      </c>
      <c r="U406" s="19">
        <v>2</v>
      </c>
      <c r="V406" s="19">
        <v>2</v>
      </c>
      <c r="W406" s="248" t="s">
        <v>166</v>
      </c>
      <c r="X406" s="243" t="s">
        <v>166</v>
      </c>
      <c r="Y406" s="19" t="s">
        <v>166</v>
      </c>
      <c r="Z406" s="22" t="s">
        <v>166</v>
      </c>
      <c r="AA406" s="272" t="s">
        <v>166</v>
      </c>
    </row>
    <row r="407" spans="1:27" ht="15.95" hidden="1" customHeight="1" outlineLevel="1" thickBot="1" x14ac:dyDescent="0.3">
      <c r="A407" s="438"/>
      <c r="B407" s="441"/>
      <c r="C407" s="405">
        <v>114</v>
      </c>
      <c r="D407" s="396" t="s">
        <v>37</v>
      </c>
      <c r="E407" s="68" t="s">
        <v>15</v>
      </c>
      <c r="F407" s="141">
        <v>0</v>
      </c>
      <c r="G407" s="359"/>
      <c r="H407" s="359"/>
      <c r="I407" s="359"/>
      <c r="J407" s="295"/>
      <c r="K407" s="194"/>
      <c r="L407" s="195"/>
      <c r="M407" s="25"/>
      <c r="N407" s="163"/>
      <c r="O407" s="99"/>
      <c r="P407" s="15"/>
      <c r="Q407" s="107"/>
      <c r="R407" s="15"/>
      <c r="S407" s="99"/>
      <c r="T407" s="15"/>
      <c r="U407" s="99"/>
      <c r="V407" s="15"/>
      <c r="W407" s="258"/>
      <c r="X407" s="259"/>
      <c r="Y407" s="106"/>
      <c r="Z407" s="123"/>
      <c r="AA407" s="286"/>
    </row>
    <row r="408" spans="1:27" ht="15.95" hidden="1" customHeight="1" outlineLevel="1" thickBot="1" x14ac:dyDescent="0.3">
      <c r="A408" s="438"/>
      <c r="B408" s="441"/>
      <c r="C408" s="406"/>
      <c r="D408" s="397"/>
      <c r="E408" s="36" t="s">
        <v>16</v>
      </c>
      <c r="F408" s="141">
        <v>0</v>
      </c>
      <c r="G408" s="351"/>
      <c r="H408" s="351"/>
      <c r="I408" s="351"/>
      <c r="J408" s="295">
        <v>23</v>
      </c>
      <c r="K408" s="327"/>
      <c r="L408" s="328"/>
      <c r="M408" s="329">
        <v>19</v>
      </c>
      <c r="N408" s="330">
        <v>4</v>
      </c>
      <c r="O408" s="330"/>
      <c r="P408" s="330"/>
      <c r="Q408" s="331">
        <v>4</v>
      </c>
      <c r="R408" s="330">
        <v>5</v>
      </c>
      <c r="S408" s="330">
        <v>8</v>
      </c>
      <c r="T408" s="330">
        <v>7</v>
      </c>
      <c r="U408" s="330">
        <v>3</v>
      </c>
      <c r="V408" s="330"/>
      <c r="W408" s="260">
        <v>38</v>
      </c>
      <c r="X408" s="261">
        <v>15</v>
      </c>
      <c r="Y408" s="64">
        <v>30</v>
      </c>
      <c r="Z408" s="124">
        <v>185</v>
      </c>
      <c r="AA408" s="283">
        <v>103</v>
      </c>
    </row>
    <row r="409" spans="1:27" ht="15.95" hidden="1" customHeight="1" outlineLevel="1" thickBot="1" x14ac:dyDescent="0.3">
      <c r="A409" s="438"/>
      <c r="B409" s="441"/>
      <c r="C409" s="407"/>
      <c r="D409" s="398"/>
      <c r="E409" s="19" t="s">
        <v>17</v>
      </c>
      <c r="F409" s="141">
        <v>0</v>
      </c>
      <c r="G409" s="352">
        <v>0</v>
      </c>
      <c r="H409" s="352">
        <v>0</v>
      </c>
      <c r="I409" s="352">
        <v>0</v>
      </c>
      <c r="J409" s="19">
        <v>23</v>
      </c>
      <c r="K409" s="19">
        <v>0</v>
      </c>
      <c r="L409" s="19">
        <v>0</v>
      </c>
      <c r="M409" s="19">
        <v>19</v>
      </c>
      <c r="N409" s="19">
        <v>4</v>
      </c>
      <c r="O409" s="19">
        <v>0</v>
      </c>
      <c r="P409" s="19">
        <v>0</v>
      </c>
      <c r="Q409" s="19">
        <v>4</v>
      </c>
      <c r="R409" s="19">
        <v>5</v>
      </c>
      <c r="S409" s="19">
        <v>8</v>
      </c>
      <c r="T409" s="19">
        <v>7</v>
      </c>
      <c r="U409" s="19">
        <v>3</v>
      </c>
      <c r="V409" s="19">
        <v>0</v>
      </c>
      <c r="W409" s="248" t="s">
        <v>166</v>
      </c>
      <c r="X409" s="243" t="s">
        <v>166</v>
      </c>
      <c r="Y409" s="19" t="s">
        <v>166</v>
      </c>
      <c r="Z409" s="22" t="s">
        <v>166</v>
      </c>
      <c r="AA409" s="272" t="s">
        <v>166</v>
      </c>
    </row>
    <row r="410" spans="1:27" ht="15.95" hidden="1" customHeight="1" outlineLevel="1" thickBot="1" x14ac:dyDescent="0.3">
      <c r="A410" s="438"/>
      <c r="B410" s="441"/>
      <c r="C410" s="405">
        <v>115</v>
      </c>
      <c r="D410" s="396" t="s">
        <v>38</v>
      </c>
      <c r="E410" s="68" t="s">
        <v>15</v>
      </c>
      <c r="F410" s="141">
        <v>0</v>
      </c>
      <c r="G410" s="359"/>
      <c r="H410" s="359"/>
      <c r="I410" s="359"/>
      <c r="J410" s="295"/>
      <c r="K410" s="194"/>
      <c r="L410" s="195"/>
      <c r="M410" s="25"/>
      <c r="N410" s="163"/>
      <c r="O410" s="99"/>
      <c r="P410" s="15"/>
      <c r="Q410" s="107"/>
      <c r="R410" s="15"/>
      <c r="S410" s="99"/>
      <c r="T410" s="15"/>
      <c r="U410" s="99"/>
      <c r="V410" s="15"/>
      <c r="W410" s="258"/>
      <c r="X410" s="259"/>
      <c r="Y410" s="106"/>
      <c r="Z410" s="123"/>
      <c r="AA410" s="286"/>
    </row>
    <row r="411" spans="1:27" ht="15.95" hidden="1" customHeight="1" outlineLevel="1" thickBot="1" x14ac:dyDescent="0.3">
      <c r="A411" s="438"/>
      <c r="B411" s="441"/>
      <c r="C411" s="406"/>
      <c r="D411" s="397"/>
      <c r="E411" s="36" t="s">
        <v>16</v>
      </c>
      <c r="F411" s="141">
        <v>0</v>
      </c>
      <c r="G411" s="351"/>
      <c r="H411" s="351"/>
      <c r="I411" s="351"/>
      <c r="J411" s="295">
        <v>18</v>
      </c>
      <c r="K411" s="183"/>
      <c r="L411" s="186"/>
      <c r="M411" s="51">
        <v>14</v>
      </c>
      <c r="N411" s="164">
        <v>4</v>
      </c>
      <c r="O411" s="61"/>
      <c r="P411" s="60"/>
      <c r="Q411" s="62">
        <v>5</v>
      </c>
      <c r="R411" s="60"/>
      <c r="S411" s="61">
        <v>10</v>
      </c>
      <c r="T411" s="60">
        <v>3</v>
      </c>
      <c r="U411" s="61">
        <v>3</v>
      </c>
      <c r="V411" s="60">
        <v>2</v>
      </c>
      <c r="W411" s="260">
        <v>36</v>
      </c>
      <c r="X411" s="261">
        <v>15</v>
      </c>
      <c r="Y411" s="64">
        <v>15</v>
      </c>
      <c r="Z411" s="124">
        <v>200</v>
      </c>
      <c r="AA411" s="283">
        <v>110</v>
      </c>
    </row>
    <row r="412" spans="1:27" ht="15.95" hidden="1" customHeight="1" outlineLevel="1" thickBot="1" x14ac:dyDescent="0.3">
      <c r="A412" s="438"/>
      <c r="B412" s="441"/>
      <c r="C412" s="407"/>
      <c r="D412" s="398"/>
      <c r="E412" s="19" t="s">
        <v>17</v>
      </c>
      <c r="F412" s="141">
        <v>0</v>
      </c>
      <c r="G412" s="352">
        <v>0</v>
      </c>
      <c r="H412" s="352">
        <v>0</v>
      </c>
      <c r="I412" s="352">
        <v>0</v>
      </c>
      <c r="J412" s="19">
        <v>18</v>
      </c>
      <c r="K412" s="19">
        <v>0</v>
      </c>
      <c r="L412" s="19">
        <v>0</v>
      </c>
      <c r="M412" s="19">
        <v>14</v>
      </c>
      <c r="N412" s="19">
        <v>4</v>
      </c>
      <c r="O412" s="19">
        <v>0</v>
      </c>
      <c r="P412" s="19">
        <v>0</v>
      </c>
      <c r="Q412" s="19">
        <v>5</v>
      </c>
      <c r="R412" s="19">
        <v>0</v>
      </c>
      <c r="S412" s="19">
        <v>10</v>
      </c>
      <c r="T412" s="19">
        <v>3</v>
      </c>
      <c r="U412" s="19">
        <v>3</v>
      </c>
      <c r="V412" s="19">
        <v>2</v>
      </c>
      <c r="W412" s="248" t="s">
        <v>166</v>
      </c>
      <c r="X412" s="243" t="s">
        <v>166</v>
      </c>
      <c r="Y412" s="19" t="s">
        <v>166</v>
      </c>
      <c r="Z412" s="22" t="s">
        <v>166</v>
      </c>
      <c r="AA412" s="272" t="s">
        <v>166</v>
      </c>
    </row>
    <row r="413" spans="1:27" ht="15.95" hidden="1" customHeight="1" outlineLevel="1" thickBot="1" x14ac:dyDescent="0.3">
      <c r="A413" s="438"/>
      <c r="B413" s="441"/>
      <c r="C413" s="405">
        <v>116</v>
      </c>
      <c r="D413" s="393" t="s">
        <v>176</v>
      </c>
      <c r="E413" s="68" t="s">
        <v>15</v>
      </c>
      <c r="F413" s="141">
        <v>0</v>
      </c>
      <c r="G413" s="359"/>
      <c r="H413" s="359"/>
      <c r="I413" s="359"/>
      <c r="J413" s="295"/>
      <c r="K413" s="194"/>
      <c r="L413" s="195"/>
      <c r="M413" s="25"/>
      <c r="N413" s="163"/>
      <c r="O413" s="99"/>
      <c r="P413" s="15"/>
      <c r="Q413" s="107"/>
      <c r="R413" s="15"/>
      <c r="S413" s="99"/>
      <c r="T413" s="15"/>
      <c r="U413" s="99"/>
      <c r="V413" s="15"/>
      <c r="W413" s="258"/>
      <c r="X413" s="259"/>
      <c r="Y413" s="106"/>
      <c r="Z413" s="123"/>
      <c r="AA413" s="286"/>
    </row>
    <row r="414" spans="1:27" ht="15.95" hidden="1" customHeight="1" outlineLevel="1" thickBot="1" x14ac:dyDescent="0.3">
      <c r="A414" s="438"/>
      <c r="B414" s="441"/>
      <c r="C414" s="406"/>
      <c r="D414" s="394"/>
      <c r="E414" s="36" t="s">
        <v>16</v>
      </c>
      <c r="F414" s="141">
        <v>0</v>
      </c>
      <c r="G414" s="351"/>
      <c r="H414" s="351"/>
      <c r="I414" s="351"/>
      <c r="J414" s="295">
        <v>10</v>
      </c>
      <c r="K414" s="183"/>
      <c r="L414" s="186"/>
      <c r="M414" s="51">
        <v>8</v>
      </c>
      <c r="N414" s="164">
        <v>2</v>
      </c>
      <c r="O414" s="61"/>
      <c r="P414" s="60"/>
      <c r="Q414" s="62">
        <v>1</v>
      </c>
      <c r="R414" s="60"/>
      <c r="S414" s="61">
        <v>2</v>
      </c>
      <c r="T414" s="60"/>
      <c r="U414" s="61">
        <v>1</v>
      </c>
      <c r="V414" s="60"/>
      <c r="W414" s="260">
        <v>32.6</v>
      </c>
      <c r="X414" s="261">
        <v>9.1</v>
      </c>
      <c r="Y414" s="64">
        <v>75</v>
      </c>
      <c r="Z414" s="124">
        <v>135</v>
      </c>
      <c r="AA414" s="283">
        <v>100.5</v>
      </c>
    </row>
    <row r="415" spans="1:27" ht="15.95" hidden="1" customHeight="1" outlineLevel="1" thickBot="1" x14ac:dyDescent="0.3">
      <c r="A415" s="438"/>
      <c r="B415" s="441"/>
      <c r="C415" s="407"/>
      <c r="D415" s="394"/>
      <c r="E415" s="19" t="s">
        <v>17</v>
      </c>
      <c r="F415" s="141">
        <v>0</v>
      </c>
      <c r="G415" s="352">
        <v>0</v>
      </c>
      <c r="H415" s="352">
        <v>0</v>
      </c>
      <c r="I415" s="352">
        <v>0</v>
      </c>
      <c r="J415" s="19">
        <v>10</v>
      </c>
      <c r="K415" s="19">
        <v>0</v>
      </c>
      <c r="L415" s="19">
        <v>0</v>
      </c>
      <c r="M415" s="19">
        <v>8</v>
      </c>
      <c r="N415" s="19">
        <v>2</v>
      </c>
      <c r="O415" s="19">
        <v>0</v>
      </c>
      <c r="P415" s="19">
        <v>0</v>
      </c>
      <c r="Q415" s="19">
        <v>1</v>
      </c>
      <c r="R415" s="19">
        <v>0</v>
      </c>
      <c r="S415" s="19">
        <v>2</v>
      </c>
      <c r="T415" s="19">
        <v>0</v>
      </c>
      <c r="U415" s="19">
        <v>1</v>
      </c>
      <c r="V415" s="19">
        <v>0</v>
      </c>
      <c r="W415" s="248" t="s">
        <v>166</v>
      </c>
      <c r="X415" s="243" t="s">
        <v>166</v>
      </c>
      <c r="Y415" s="19" t="s">
        <v>166</v>
      </c>
      <c r="Z415" s="22" t="s">
        <v>166</v>
      </c>
      <c r="AA415" s="272" t="s">
        <v>166</v>
      </c>
    </row>
    <row r="416" spans="1:27" ht="15.95" hidden="1" customHeight="1" outlineLevel="1" thickBot="1" x14ac:dyDescent="0.3">
      <c r="A416" s="438"/>
      <c r="B416" s="441"/>
      <c r="C416" s="405">
        <v>117</v>
      </c>
      <c r="D416" s="393" t="s">
        <v>177</v>
      </c>
      <c r="E416" s="68" t="s">
        <v>15</v>
      </c>
      <c r="F416" s="141">
        <v>0</v>
      </c>
      <c r="G416" s="359"/>
      <c r="H416" s="359"/>
      <c r="I416" s="359"/>
      <c r="J416" s="295"/>
      <c r="K416" s="194"/>
      <c r="L416" s="195"/>
      <c r="M416" s="25"/>
      <c r="N416" s="163"/>
      <c r="O416" s="99"/>
      <c r="P416" s="15"/>
      <c r="Q416" s="107"/>
      <c r="R416" s="15"/>
      <c r="S416" s="99"/>
      <c r="T416" s="15"/>
      <c r="U416" s="99"/>
      <c r="V416" s="15"/>
      <c r="W416" s="258"/>
      <c r="X416" s="259"/>
      <c r="Y416" s="106"/>
      <c r="Z416" s="123"/>
      <c r="AA416" s="286"/>
    </row>
    <row r="417" spans="1:27" ht="15.95" hidden="1" customHeight="1" outlineLevel="1" thickBot="1" x14ac:dyDescent="0.3">
      <c r="A417" s="438"/>
      <c r="B417" s="441"/>
      <c r="C417" s="406"/>
      <c r="D417" s="394"/>
      <c r="E417" s="74" t="s">
        <v>16</v>
      </c>
      <c r="F417" s="141">
        <v>0</v>
      </c>
      <c r="G417" s="351"/>
      <c r="H417" s="351"/>
      <c r="I417" s="351"/>
      <c r="J417" s="295">
        <v>10</v>
      </c>
      <c r="K417" s="183"/>
      <c r="L417" s="186"/>
      <c r="M417" s="51">
        <v>10</v>
      </c>
      <c r="N417" s="164"/>
      <c r="O417" s="61"/>
      <c r="P417" s="60"/>
      <c r="Q417" s="62">
        <v>1</v>
      </c>
      <c r="R417" s="60"/>
      <c r="S417" s="61">
        <v>5</v>
      </c>
      <c r="T417" s="60"/>
      <c r="U417" s="61"/>
      <c r="V417" s="60"/>
      <c r="W417" s="260">
        <v>30</v>
      </c>
      <c r="X417" s="261">
        <v>10</v>
      </c>
      <c r="Y417" s="64">
        <v>25</v>
      </c>
      <c r="Z417" s="126">
        <v>190</v>
      </c>
      <c r="AA417" s="283">
        <v>116</v>
      </c>
    </row>
    <row r="418" spans="1:27" ht="15.95" hidden="1" customHeight="1" outlineLevel="1" thickBot="1" x14ac:dyDescent="0.3">
      <c r="A418" s="438"/>
      <c r="B418" s="441"/>
      <c r="C418" s="407"/>
      <c r="D418" s="395"/>
      <c r="E418" s="19" t="s">
        <v>17</v>
      </c>
      <c r="F418" s="141">
        <v>0</v>
      </c>
      <c r="G418" s="352">
        <v>0</v>
      </c>
      <c r="H418" s="352">
        <v>0</v>
      </c>
      <c r="I418" s="352">
        <v>0</v>
      </c>
      <c r="J418" s="19">
        <v>10</v>
      </c>
      <c r="K418" s="19">
        <v>0</v>
      </c>
      <c r="L418" s="19">
        <v>0</v>
      </c>
      <c r="M418" s="19">
        <v>10</v>
      </c>
      <c r="N418" s="19">
        <v>0</v>
      </c>
      <c r="O418" s="19">
        <v>0</v>
      </c>
      <c r="P418" s="19">
        <v>0</v>
      </c>
      <c r="Q418" s="19">
        <v>1</v>
      </c>
      <c r="R418" s="19">
        <v>0</v>
      </c>
      <c r="S418" s="19">
        <v>5</v>
      </c>
      <c r="T418" s="19">
        <v>0</v>
      </c>
      <c r="U418" s="19">
        <v>0</v>
      </c>
      <c r="V418" s="19">
        <v>0</v>
      </c>
      <c r="W418" s="248" t="s">
        <v>166</v>
      </c>
      <c r="X418" s="243" t="s">
        <v>166</v>
      </c>
      <c r="Y418" s="19" t="s">
        <v>166</v>
      </c>
      <c r="Z418" s="22" t="s">
        <v>166</v>
      </c>
      <c r="AA418" s="272" t="s">
        <v>166</v>
      </c>
    </row>
    <row r="419" spans="1:27" ht="15.95" hidden="1" customHeight="1" outlineLevel="1" thickBot="1" x14ac:dyDescent="0.3">
      <c r="A419" s="438"/>
      <c r="B419" s="448"/>
      <c r="C419" s="405">
        <v>118</v>
      </c>
      <c r="D419" s="393" t="s">
        <v>226</v>
      </c>
      <c r="E419" s="74" t="s">
        <v>15</v>
      </c>
      <c r="F419" s="141">
        <v>0</v>
      </c>
      <c r="G419" s="359"/>
      <c r="H419" s="359"/>
      <c r="I419" s="359"/>
      <c r="J419" s="295"/>
      <c r="K419" s="194"/>
      <c r="L419" s="195"/>
      <c r="M419" s="25"/>
      <c r="N419" s="163"/>
      <c r="O419" s="99"/>
      <c r="P419" s="15"/>
      <c r="Q419" s="107"/>
      <c r="R419" s="15"/>
      <c r="S419" s="99"/>
      <c r="T419" s="15"/>
      <c r="U419" s="99"/>
      <c r="V419" s="15"/>
      <c r="W419" s="258"/>
      <c r="X419" s="259"/>
      <c r="Y419" s="106"/>
      <c r="Z419" s="123"/>
      <c r="AA419" s="286"/>
    </row>
    <row r="420" spans="1:27" ht="15.95" hidden="1" customHeight="1" outlineLevel="1" thickBot="1" x14ac:dyDescent="0.3">
      <c r="A420" s="438"/>
      <c r="B420" s="448"/>
      <c r="C420" s="406"/>
      <c r="D420" s="394"/>
      <c r="E420" s="36" t="s">
        <v>16</v>
      </c>
      <c r="F420" s="141">
        <v>0</v>
      </c>
      <c r="G420" s="351"/>
      <c r="H420" s="351"/>
      <c r="I420" s="351"/>
      <c r="J420" s="295">
        <v>19</v>
      </c>
      <c r="K420" s="327"/>
      <c r="L420" s="328"/>
      <c r="M420" s="329">
        <v>17</v>
      </c>
      <c r="N420" s="330">
        <v>2</v>
      </c>
      <c r="O420" s="330"/>
      <c r="P420" s="330"/>
      <c r="Q420" s="331"/>
      <c r="R420" s="330"/>
      <c r="S420" s="330"/>
      <c r="T420" s="330">
        <v>7</v>
      </c>
      <c r="U420" s="330"/>
      <c r="V420" s="330"/>
      <c r="W420" s="260">
        <v>35</v>
      </c>
      <c r="X420" s="261">
        <v>13</v>
      </c>
      <c r="Y420" s="64">
        <v>10</v>
      </c>
      <c r="Z420" s="124">
        <v>120</v>
      </c>
      <c r="AA420" s="283">
        <v>65</v>
      </c>
    </row>
    <row r="421" spans="1:27" ht="15.95" hidden="1" customHeight="1" outlineLevel="1" thickBot="1" x14ac:dyDescent="0.3">
      <c r="A421" s="438"/>
      <c r="B421" s="448"/>
      <c r="C421" s="407"/>
      <c r="D421" s="395"/>
      <c r="E421" s="19" t="s">
        <v>17</v>
      </c>
      <c r="F421" s="141">
        <v>0</v>
      </c>
      <c r="G421" s="352">
        <v>0</v>
      </c>
      <c r="H421" s="352">
        <v>0</v>
      </c>
      <c r="I421" s="352">
        <v>0</v>
      </c>
      <c r="J421" s="19">
        <v>19</v>
      </c>
      <c r="K421" s="19">
        <v>0</v>
      </c>
      <c r="L421" s="19">
        <v>0</v>
      </c>
      <c r="M421" s="19">
        <v>17</v>
      </c>
      <c r="N421" s="19">
        <v>2</v>
      </c>
      <c r="O421" s="19">
        <v>0</v>
      </c>
      <c r="P421" s="19">
        <v>0</v>
      </c>
      <c r="Q421" s="19">
        <v>0</v>
      </c>
      <c r="R421" s="19">
        <v>0</v>
      </c>
      <c r="S421" s="19">
        <v>0</v>
      </c>
      <c r="T421" s="19">
        <v>7</v>
      </c>
      <c r="U421" s="19">
        <v>0</v>
      </c>
      <c r="V421" s="19">
        <v>0</v>
      </c>
      <c r="W421" s="248" t="s">
        <v>166</v>
      </c>
      <c r="X421" s="243" t="s">
        <v>166</v>
      </c>
      <c r="Y421" s="19" t="s">
        <v>166</v>
      </c>
      <c r="Z421" s="22" t="s">
        <v>166</v>
      </c>
      <c r="AA421" s="272" t="s">
        <v>166</v>
      </c>
    </row>
    <row r="422" spans="1:27" ht="15.95" hidden="1" customHeight="1" outlineLevel="1" thickBot="1" x14ac:dyDescent="0.3">
      <c r="A422" s="438"/>
      <c r="B422" s="448"/>
      <c r="C422" s="405">
        <v>119</v>
      </c>
      <c r="D422" s="393" t="s">
        <v>227</v>
      </c>
      <c r="E422" s="74" t="s">
        <v>15</v>
      </c>
      <c r="F422" s="141">
        <v>0</v>
      </c>
      <c r="G422" s="359"/>
      <c r="H422" s="359"/>
      <c r="I422" s="359"/>
      <c r="J422" s="295"/>
      <c r="K422" s="194"/>
      <c r="L422" s="195"/>
      <c r="M422" s="25"/>
      <c r="N422" s="163"/>
      <c r="O422" s="99"/>
      <c r="P422" s="15"/>
      <c r="Q422" s="107"/>
      <c r="R422" s="15"/>
      <c r="S422" s="99"/>
      <c r="T422" s="15"/>
      <c r="U422" s="99"/>
      <c r="V422" s="15"/>
      <c r="W422" s="258"/>
      <c r="X422" s="259"/>
      <c r="Y422" s="106"/>
      <c r="Z422" s="123"/>
      <c r="AA422" s="286"/>
    </row>
    <row r="423" spans="1:27" ht="15.95" hidden="1" customHeight="1" outlineLevel="1" thickBot="1" x14ac:dyDescent="0.3">
      <c r="A423" s="438"/>
      <c r="B423" s="448"/>
      <c r="C423" s="406"/>
      <c r="D423" s="394"/>
      <c r="E423" s="36" t="s">
        <v>16</v>
      </c>
      <c r="F423" s="141">
        <v>0</v>
      </c>
      <c r="G423" s="351"/>
      <c r="H423" s="351"/>
      <c r="I423" s="351"/>
      <c r="J423" s="295">
        <v>29</v>
      </c>
      <c r="K423" s="327"/>
      <c r="L423" s="328"/>
      <c r="M423" s="329">
        <v>16</v>
      </c>
      <c r="N423" s="330">
        <v>13</v>
      </c>
      <c r="O423" s="330"/>
      <c r="P423" s="330"/>
      <c r="Q423" s="331">
        <v>18</v>
      </c>
      <c r="R423" s="330"/>
      <c r="S423" s="330">
        <v>18</v>
      </c>
      <c r="T423" s="330">
        <v>9</v>
      </c>
      <c r="U423" s="330">
        <v>13</v>
      </c>
      <c r="V423" s="330">
        <v>1</v>
      </c>
      <c r="W423" s="260">
        <v>40.9</v>
      </c>
      <c r="X423" s="261">
        <v>21</v>
      </c>
      <c r="Y423" s="64">
        <v>25</v>
      </c>
      <c r="Z423" s="124">
        <v>175</v>
      </c>
      <c r="AA423" s="283">
        <v>78.8</v>
      </c>
    </row>
    <row r="424" spans="1:27" ht="15.95" hidden="1" customHeight="1" outlineLevel="1" thickBot="1" x14ac:dyDescent="0.3">
      <c r="A424" s="438"/>
      <c r="B424" s="448"/>
      <c r="C424" s="407"/>
      <c r="D424" s="395"/>
      <c r="E424" s="19" t="s">
        <v>17</v>
      </c>
      <c r="F424" s="141">
        <v>0</v>
      </c>
      <c r="G424" s="352">
        <v>0</v>
      </c>
      <c r="H424" s="352">
        <v>0</v>
      </c>
      <c r="I424" s="352">
        <v>0</v>
      </c>
      <c r="J424" s="19">
        <v>29</v>
      </c>
      <c r="K424" s="19">
        <v>0</v>
      </c>
      <c r="L424" s="19">
        <v>0</v>
      </c>
      <c r="M424" s="19">
        <v>16</v>
      </c>
      <c r="N424" s="19">
        <v>13</v>
      </c>
      <c r="O424" s="19">
        <v>0</v>
      </c>
      <c r="P424" s="19">
        <v>0</v>
      </c>
      <c r="Q424" s="19">
        <v>18</v>
      </c>
      <c r="R424" s="19">
        <v>0</v>
      </c>
      <c r="S424" s="19">
        <v>18</v>
      </c>
      <c r="T424" s="19">
        <v>9</v>
      </c>
      <c r="U424" s="19">
        <v>13</v>
      </c>
      <c r="V424" s="19">
        <v>1</v>
      </c>
      <c r="W424" s="248" t="s">
        <v>166</v>
      </c>
      <c r="X424" s="243" t="s">
        <v>166</v>
      </c>
      <c r="Y424" s="19" t="s">
        <v>166</v>
      </c>
      <c r="Z424" s="22" t="s">
        <v>166</v>
      </c>
      <c r="AA424" s="272" t="s">
        <v>166</v>
      </c>
    </row>
    <row r="425" spans="1:27" ht="15.95" customHeight="1" collapsed="1" thickBot="1" x14ac:dyDescent="0.3">
      <c r="A425" s="438"/>
      <c r="B425" s="448"/>
      <c r="C425" s="413" t="s">
        <v>148</v>
      </c>
      <c r="D425" s="414"/>
      <c r="E425" s="48" t="s">
        <v>15</v>
      </c>
      <c r="F425" s="141">
        <v>0</v>
      </c>
      <c r="G425" s="359">
        <v>0</v>
      </c>
      <c r="H425" s="359">
        <v>0</v>
      </c>
      <c r="I425" s="359">
        <v>0</v>
      </c>
      <c r="J425" s="295">
        <v>36</v>
      </c>
      <c r="K425" s="343">
        <v>0</v>
      </c>
      <c r="L425" s="343">
        <v>0</v>
      </c>
      <c r="M425" s="68">
        <v>26</v>
      </c>
      <c r="N425" s="69">
        <v>10</v>
      </c>
      <c r="O425" s="216">
        <v>0</v>
      </c>
      <c r="P425" s="216">
        <v>0</v>
      </c>
      <c r="Q425" s="344">
        <v>15</v>
      </c>
      <c r="R425" s="345">
        <v>0</v>
      </c>
      <c r="S425" s="345">
        <v>24</v>
      </c>
      <c r="T425" s="345">
        <v>10</v>
      </c>
      <c r="U425" s="345">
        <v>15</v>
      </c>
      <c r="V425" s="345">
        <v>0</v>
      </c>
      <c r="W425" s="257">
        <v>35</v>
      </c>
      <c r="X425" s="257">
        <v>17</v>
      </c>
      <c r="Y425" s="346">
        <v>6</v>
      </c>
      <c r="Z425" s="346">
        <v>16</v>
      </c>
      <c r="AA425" s="347">
        <v>12</v>
      </c>
    </row>
    <row r="426" spans="1:27" ht="18" customHeight="1" thickBot="1" x14ac:dyDescent="0.3">
      <c r="A426" s="438"/>
      <c r="B426" s="448"/>
      <c r="C426" s="415"/>
      <c r="D426" s="416"/>
      <c r="E426" s="48" t="s">
        <v>16</v>
      </c>
      <c r="F426" s="141">
        <v>0</v>
      </c>
      <c r="G426" s="352">
        <v>0</v>
      </c>
      <c r="H426" s="352">
        <v>0</v>
      </c>
      <c r="I426" s="352">
        <v>0</v>
      </c>
      <c r="J426" s="295">
        <v>589</v>
      </c>
      <c r="K426" s="348">
        <v>0</v>
      </c>
      <c r="L426" s="348">
        <v>4</v>
      </c>
      <c r="M426" s="345">
        <v>466</v>
      </c>
      <c r="N426" s="345">
        <v>123</v>
      </c>
      <c r="O426" s="345">
        <v>1</v>
      </c>
      <c r="P426" s="345">
        <v>0</v>
      </c>
      <c r="Q426" s="344">
        <v>167</v>
      </c>
      <c r="R426" s="345">
        <v>33</v>
      </c>
      <c r="S426" s="345">
        <v>309</v>
      </c>
      <c r="T426" s="345">
        <v>78</v>
      </c>
      <c r="U426" s="345">
        <v>126</v>
      </c>
      <c r="V426" s="345">
        <v>9</v>
      </c>
      <c r="W426" s="257">
        <v>35.866666666666667</v>
      </c>
      <c r="X426" s="257">
        <v>14.841666666666667</v>
      </c>
      <c r="Y426" s="346">
        <v>19.583333333333332</v>
      </c>
      <c r="Z426" s="346">
        <v>185.41666666666666</v>
      </c>
      <c r="AA426" s="347">
        <v>87.72499999999998</v>
      </c>
    </row>
    <row r="427" spans="1:27" ht="18" customHeight="1" thickBot="1" x14ac:dyDescent="0.3">
      <c r="A427" s="439"/>
      <c r="B427" s="451"/>
      <c r="C427" s="417"/>
      <c r="D427" s="418"/>
      <c r="E427" s="114" t="s">
        <v>17</v>
      </c>
      <c r="F427" s="141">
        <v>0</v>
      </c>
      <c r="G427" s="352">
        <v>0</v>
      </c>
      <c r="H427" s="352">
        <v>0</v>
      </c>
      <c r="I427" s="352">
        <v>0</v>
      </c>
      <c r="J427" s="114">
        <v>625</v>
      </c>
      <c r="K427" s="138">
        <v>0</v>
      </c>
      <c r="L427" s="138">
        <v>4</v>
      </c>
      <c r="M427" s="138">
        <v>492</v>
      </c>
      <c r="N427" s="138">
        <v>133</v>
      </c>
      <c r="O427" s="138">
        <v>1</v>
      </c>
      <c r="P427" s="138">
        <v>0</v>
      </c>
      <c r="Q427" s="138">
        <v>182</v>
      </c>
      <c r="R427" s="138">
        <v>33</v>
      </c>
      <c r="S427" s="138">
        <v>333</v>
      </c>
      <c r="T427" s="138">
        <v>88</v>
      </c>
      <c r="U427" s="138">
        <v>141</v>
      </c>
      <c r="V427" s="138">
        <v>9</v>
      </c>
      <c r="W427" s="145" t="s">
        <v>167</v>
      </c>
      <c r="X427" s="145" t="s">
        <v>167</v>
      </c>
      <c r="Y427" s="115" t="s">
        <v>167</v>
      </c>
      <c r="Z427" s="116" t="s">
        <v>167</v>
      </c>
      <c r="AA427" s="271" t="s">
        <v>167</v>
      </c>
    </row>
    <row r="428" spans="1:27" ht="18" hidden="1" customHeight="1" outlineLevel="1" thickBot="1" x14ac:dyDescent="0.3">
      <c r="A428" s="438"/>
      <c r="B428" s="441"/>
      <c r="C428" s="428">
        <v>120</v>
      </c>
      <c r="D428" s="396" t="s">
        <v>124</v>
      </c>
      <c r="E428" s="68" t="s">
        <v>15</v>
      </c>
      <c r="F428" s="141">
        <v>0</v>
      </c>
      <c r="G428" s="359"/>
      <c r="H428" s="359"/>
      <c r="I428" s="359"/>
      <c r="J428" s="295">
        <v>17</v>
      </c>
      <c r="K428" s="194">
        <v>15</v>
      </c>
      <c r="L428" s="195"/>
      <c r="M428" s="25">
        <v>11</v>
      </c>
      <c r="N428" s="163">
        <v>6</v>
      </c>
      <c r="O428" s="99"/>
      <c r="P428" s="15"/>
      <c r="Q428" s="107">
        <v>8</v>
      </c>
      <c r="R428" s="15"/>
      <c r="S428" s="99">
        <v>6</v>
      </c>
      <c r="T428" s="15">
        <v>2</v>
      </c>
      <c r="U428" s="99">
        <v>6</v>
      </c>
      <c r="V428" s="15"/>
      <c r="W428" s="258">
        <v>38</v>
      </c>
      <c r="X428" s="259">
        <v>11.9</v>
      </c>
      <c r="Y428" s="106">
        <v>2</v>
      </c>
      <c r="Z428" s="123">
        <v>16</v>
      </c>
      <c r="AA428" s="286">
        <v>10.1</v>
      </c>
    </row>
    <row r="429" spans="1:27" ht="15.95" hidden="1" customHeight="1" outlineLevel="1" thickBot="1" x14ac:dyDescent="0.3">
      <c r="A429" s="438"/>
      <c r="B429" s="441"/>
      <c r="C429" s="406"/>
      <c r="D429" s="397"/>
      <c r="E429" s="36" t="s">
        <v>16</v>
      </c>
      <c r="F429" s="141">
        <v>0</v>
      </c>
      <c r="G429" s="351"/>
      <c r="H429" s="351"/>
      <c r="I429" s="351"/>
      <c r="J429" s="295">
        <v>91</v>
      </c>
      <c r="K429" s="183">
        <v>20</v>
      </c>
      <c r="L429" s="186"/>
      <c r="M429" s="51">
        <v>74</v>
      </c>
      <c r="N429" s="164">
        <v>17</v>
      </c>
      <c r="O429" s="61">
        <v>1</v>
      </c>
      <c r="P429" s="60"/>
      <c r="Q429" s="62">
        <v>28</v>
      </c>
      <c r="R429" s="60">
        <v>7</v>
      </c>
      <c r="S429" s="61">
        <v>32</v>
      </c>
      <c r="T429" s="60">
        <v>7</v>
      </c>
      <c r="U429" s="61">
        <v>15</v>
      </c>
      <c r="V429" s="60"/>
      <c r="W429" s="260">
        <v>35</v>
      </c>
      <c r="X429" s="261">
        <v>13.7</v>
      </c>
      <c r="Y429" s="64">
        <v>15</v>
      </c>
      <c r="Z429" s="124">
        <v>160</v>
      </c>
      <c r="AA429" s="283">
        <v>84</v>
      </c>
    </row>
    <row r="430" spans="1:27" ht="18" hidden="1" customHeight="1" outlineLevel="1" thickBot="1" x14ac:dyDescent="0.3">
      <c r="A430" s="438"/>
      <c r="B430" s="441"/>
      <c r="C430" s="407"/>
      <c r="D430" s="398"/>
      <c r="E430" s="19" t="s">
        <v>17</v>
      </c>
      <c r="F430" s="141">
        <v>0</v>
      </c>
      <c r="G430" s="352">
        <v>0</v>
      </c>
      <c r="H430" s="352">
        <v>0</v>
      </c>
      <c r="I430" s="352">
        <v>0</v>
      </c>
      <c r="J430" s="19">
        <v>108</v>
      </c>
      <c r="K430" s="19">
        <v>35</v>
      </c>
      <c r="L430" s="19">
        <v>0</v>
      </c>
      <c r="M430" s="19">
        <v>85</v>
      </c>
      <c r="N430" s="19">
        <v>23</v>
      </c>
      <c r="O430" s="19">
        <v>1</v>
      </c>
      <c r="P430" s="19">
        <v>0</v>
      </c>
      <c r="Q430" s="19">
        <v>36</v>
      </c>
      <c r="R430" s="19">
        <v>7</v>
      </c>
      <c r="S430" s="19">
        <v>38</v>
      </c>
      <c r="T430" s="19">
        <v>9</v>
      </c>
      <c r="U430" s="19">
        <v>21</v>
      </c>
      <c r="V430" s="19">
        <v>0</v>
      </c>
      <c r="W430" s="248" t="s">
        <v>166</v>
      </c>
      <c r="X430" s="243" t="s">
        <v>166</v>
      </c>
      <c r="Y430" s="19" t="s">
        <v>166</v>
      </c>
      <c r="Z430" s="22" t="s">
        <v>166</v>
      </c>
      <c r="AA430" s="272" t="s">
        <v>166</v>
      </c>
    </row>
    <row r="431" spans="1:27" ht="18" hidden="1" customHeight="1" outlineLevel="1" thickBot="1" x14ac:dyDescent="0.3">
      <c r="A431" s="438"/>
      <c r="B431" s="441"/>
      <c r="C431" s="428">
        <v>121</v>
      </c>
      <c r="D431" s="393" t="s">
        <v>195</v>
      </c>
      <c r="E431" s="14" t="s">
        <v>15</v>
      </c>
      <c r="F431" s="141">
        <v>0</v>
      </c>
      <c r="G431" s="359"/>
      <c r="H431" s="359"/>
      <c r="I431" s="359"/>
      <c r="J431" s="295"/>
      <c r="K431" s="194"/>
      <c r="L431" s="195"/>
      <c r="M431" s="25"/>
      <c r="N431" s="163"/>
      <c r="O431" s="99"/>
      <c r="P431" s="15"/>
      <c r="Q431" s="107"/>
      <c r="R431" s="15"/>
      <c r="S431" s="99"/>
      <c r="T431" s="15"/>
      <c r="U431" s="99"/>
      <c r="V431" s="15"/>
      <c r="W431" s="258"/>
      <c r="X431" s="259"/>
      <c r="Y431" s="106"/>
      <c r="Z431" s="123"/>
      <c r="AA431" s="286"/>
    </row>
    <row r="432" spans="1:27" ht="18" hidden="1" customHeight="1" outlineLevel="1" thickBot="1" x14ac:dyDescent="0.3">
      <c r="A432" s="438"/>
      <c r="B432" s="441"/>
      <c r="C432" s="406"/>
      <c r="D432" s="394"/>
      <c r="E432" s="17" t="s">
        <v>16</v>
      </c>
      <c r="F432" s="141">
        <v>0</v>
      </c>
      <c r="G432" s="351"/>
      <c r="H432" s="351"/>
      <c r="I432" s="351"/>
      <c r="J432" s="295">
        <v>25</v>
      </c>
      <c r="K432" s="183">
        <v>17</v>
      </c>
      <c r="L432" s="186"/>
      <c r="M432" s="51">
        <v>21</v>
      </c>
      <c r="N432" s="164">
        <v>4</v>
      </c>
      <c r="O432" s="61"/>
      <c r="P432" s="60"/>
      <c r="Q432" s="62">
        <v>24</v>
      </c>
      <c r="R432" s="60">
        <v>4</v>
      </c>
      <c r="S432" s="61">
        <v>24</v>
      </c>
      <c r="T432" s="60">
        <v>1</v>
      </c>
      <c r="U432" s="61">
        <v>18</v>
      </c>
      <c r="V432" s="60">
        <v>4</v>
      </c>
      <c r="W432" s="260">
        <v>35</v>
      </c>
      <c r="X432" s="261">
        <v>16</v>
      </c>
      <c r="Y432" s="64">
        <v>5</v>
      </c>
      <c r="Z432" s="126">
        <v>150</v>
      </c>
      <c r="AA432" s="283">
        <v>83</v>
      </c>
    </row>
    <row r="433" spans="1:27" ht="18" hidden="1" customHeight="1" outlineLevel="1" thickBot="1" x14ac:dyDescent="0.3">
      <c r="A433" s="438"/>
      <c r="B433" s="441"/>
      <c r="C433" s="407"/>
      <c r="D433" s="395"/>
      <c r="E433" s="19" t="s">
        <v>17</v>
      </c>
      <c r="F433" s="141">
        <v>0</v>
      </c>
      <c r="G433" s="352">
        <v>0</v>
      </c>
      <c r="H433" s="352">
        <v>0</v>
      </c>
      <c r="I433" s="352">
        <v>0</v>
      </c>
      <c r="J433" s="19">
        <v>25</v>
      </c>
      <c r="K433" s="19">
        <v>17</v>
      </c>
      <c r="L433" s="19">
        <v>0</v>
      </c>
      <c r="M433" s="19">
        <v>21</v>
      </c>
      <c r="N433" s="19">
        <v>4</v>
      </c>
      <c r="O433" s="19">
        <v>0</v>
      </c>
      <c r="P433" s="19">
        <v>0</v>
      </c>
      <c r="Q433" s="19">
        <v>24</v>
      </c>
      <c r="R433" s="19">
        <v>4</v>
      </c>
      <c r="S433" s="19">
        <v>24</v>
      </c>
      <c r="T433" s="19">
        <v>1</v>
      </c>
      <c r="U433" s="19">
        <v>18</v>
      </c>
      <c r="V433" s="19">
        <v>4</v>
      </c>
      <c r="W433" s="248" t="s">
        <v>166</v>
      </c>
      <c r="X433" s="243" t="s">
        <v>166</v>
      </c>
      <c r="Y433" s="19" t="s">
        <v>166</v>
      </c>
      <c r="Z433" s="22" t="s">
        <v>166</v>
      </c>
      <c r="AA433" s="272" t="s">
        <v>166</v>
      </c>
    </row>
    <row r="434" spans="1:27" ht="15.95" hidden="1" customHeight="1" outlineLevel="1" thickBot="1" x14ac:dyDescent="0.3">
      <c r="A434" s="438"/>
      <c r="B434" s="441"/>
      <c r="C434" s="428">
        <v>122</v>
      </c>
      <c r="D434" s="396" t="s">
        <v>125</v>
      </c>
      <c r="E434" s="68" t="s">
        <v>15</v>
      </c>
      <c r="F434" s="141">
        <v>0</v>
      </c>
      <c r="G434" s="359"/>
      <c r="H434" s="359"/>
      <c r="I434" s="359"/>
      <c r="J434" s="295"/>
      <c r="K434" s="194"/>
      <c r="L434" s="195"/>
      <c r="M434" s="25"/>
      <c r="N434" s="163"/>
      <c r="O434" s="99"/>
      <c r="P434" s="15"/>
      <c r="Q434" s="107"/>
      <c r="R434" s="15"/>
      <c r="S434" s="99"/>
      <c r="T434" s="15"/>
      <c r="U434" s="99"/>
      <c r="V434" s="15"/>
      <c r="W434" s="258"/>
      <c r="X434" s="259"/>
      <c r="Y434" s="106"/>
      <c r="Z434" s="123"/>
      <c r="AA434" s="286"/>
    </row>
    <row r="435" spans="1:27" ht="15.95" hidden="1" customHeight="1" outlineLevel="1" thickBot="1" x14ac:dyDescent="0.3">
      <c r="A435" s="438"/>
      <c r="B435" s="441"/>
      <c r="C435" s="406"/>
      <c r="D435" s="397"/>
      <c r="E435" s="36" t="s">
        <v>16</v>
      </c>
      <c r="F435" s="141">
        <v>0</v>
      </c>
      <c r="G435" s="351"/>
      <c r="H435" s="351"/>
      <c r="I435" s="351"/>
      <c r="J435" s="295">
        <v>10</v>
      </c>
      <c r="K435" s="183"/>
      <c r="L435" s="186"/>
      <c r="M435" s="51">
        <v>8</v>
      </c>
      <c r="N435" s="164">
        <v>2</v>
      </c>
      <c r="O435" s="61"/>
      <c r="P435" s="60"/>
      <c r="Q435" s="62">
        <v>3</v>
      </c>
      <c r="R435" s="60"/>
      <c r="S435" s="61">
        <v>8</v>
      </c>
      <c r="T435" s="60">
        <v>1</v>
      </c>
      <c r="U435" s="61"/>
      <c r="V435" s="60"/>
      <c r="W435" s="260">
        <v>34.299999999999997</v>
      </c>
      <c r="X435" s="261">
        <v>14.2</v>
      </c>
      <c r="Y435" s="64">
        <v>25</v>
      </c>
      <c r="Z435" s="124">
        <v>50</v>
      </c>
      <c r="AA435" s="283">
        <v>47.5</v>
      </c>
    </row>
    <row r="436" spans="1:27" ht="15.95" hidden="1" customHeight="1" outlineLevel="1" thickBot="1" x14ac:dyDescent="0.3">
      <c r="A436" s="438"/>
      <c r="B436" s="441"/>
      <c r="C436" s="407"/>
      <c r="D436" s="398"/>
      <c r="E436" s="19" t="s">
        <v>17</v>
      </c>
      <c r="F436" s="141">
        <v>0</v>
      </c>
      <c r="G436" s="352">
        <v>0</v>
      </c>
      <c r="H436" s="352">
        <v>0</v>
      </c>
      <c r="I436" s="352">
        <v>0</v>
      </c>
      <c r="J436" s="19">
        <v>10</v>
      </c>
      <c r="K436" s="19">
        <v>0</v>
      </c>
      <c r="L436" s="19">
        <v>0</v>
      </c>
      <c r="M436" s="19">
        <v>8</v>
      </c>
      <c r="N436" s="19">
        <v>2</v>
      </c>
      <c r="O436" s="19">
        <v>0</v>
      </c>
      <c r="P436" s="19">
        <v>0</v>
      </c>
      <c r="Q436" s="19">
        <v>3</v>
      </c>
      <c r="R436" s="19">
        <v>0</v>
      </c>
      <c r="S436" s="19">
        <v>8</v>
      </c>
      <c r="T436" s="19">
        <v>1</v>
      </c>
      <c r="U436" s="19">
        <v>0</v>
      </c>
      <c r="V436" s="19">
        <v>0</v>
      </c>
      <c r="W436" s="248" t="s">
        <v>166</v>
      </c>
      <c r="X436" s="243" t="s">
        <v>166</v>
      </c>
      <c r="Y436" s="19" t="s">
        <v>166</v>
      </c>
      <c r="Z436" s="22" t="s">
        <v>166</v>
      </c>
      <c r="AA436" s="272" t="s">
        <v>166</v>
      </c>
    </row>
    <row r="437" spans="1:27" ht="15.95" hidden="1" customHeight="1" outlineLevel="1" thickBot="1" x14ac:dyDescent="0.3">
      <c r="A437" s="438"/>
      <c r="B437" s="441"/>
      <c r="C437" s="428">
        <v>123</v>
      </c>
      <c r="D437" s="396" t="s">
        <v>126</v>
      </c>
      <c r="E437" s="68" t="s">
        <v>15</v>
      </c>
      <c r="F437" s="141">
        <v>0</v>
      </c>
      <c r="G437" s="359"/>
      <c r="H437" s="359"/>
      <c r="I437" s="359"/>
      <c r="J437" s="295"/>
      <c r="K437" s="194"/>
      <c r="L437" s="195"/>
      <c r="M437" s="25"/>
      <c r="N437" s="163"/>
      <c r="O437" s="99"/>
      <c r="P437" s="15"/>
      <c r="Q437" s="107"/>
      <c r="R437" s="15"/>
      <c r="S437" s="99"/>
      <c r="T437" s="15"/>
      <c r="U437" s="99"/>
      <c r="V437" s="15"/>
      <c r="W437" s="258"/>
      <c r="X437" s="259"/>
      <c r="Y437" s="106"/>
      <c r="Z437" s="123"/>
      <c r="AA437" s="286"/>
    </row>
    <row r="438" spans="1:27" ht="15.95" hidden="1" customHeight="1" outlineLevel="1" thickBot="1" x14ac:dyDescent="0.3">
      <c r="A438" s="438"/>
      <c r="B438" s="441"/>
      <c r="C438" s="406"/>
      <c r="D438" s="397"/>
      <c r="E438" s="74" t="s">
        <v>16</v>
      </c>
      <c r="F438" s="141">
        <v>0</v>
      </c>
      <c r="G438" s="351"/>
      <c r="H438" s="351"/>
      <c r="I438" s="351"/>
      <c r="J438" s="295">
        <v>25</v>
      </c>
      <c r="K438" s="183"/>
      <c r="L438" s="186"/>
      <c r="M438" s="51">
        <v>22</v>
      </c>
      <c r="N438" s="164">
        <v>3</v>
      </c>
      <c r="O438" s="61"/>
      <c r="P438" s="60"/>
      <c r="Q438" s="62">
        <v>10</v>
      </c>
      <c r="R438" s="60">
        <v>3</v>
      </c>
      <c r="S438" s="61">
        <v>18</v>
      </c>
      <c r="T438" s="60"/>
      <c r="U438" s="61">
        <v>2</v>
      </c>
      <c r="V438" s="60"/>
      <c r="W438" s="260">
        <v>31.6</v>
      </c>
      <c r="X438" s="261">
        <v>7.9</v>
      </c>
      <c r="Y438" s="64">
        <v>40</v>
      </c>
      <c r="Z438" s="124">
        <v>125</v>
      </c>
      <c r="AA438" s="283">
        <v>79.599999999999994</v>
      </c>
    </row>
    <row r="439" spans="1:27" ht="15.95" hidden="1" customHeight="1" outlineLevel="1" thickBot="1" x14ac:dyDescent="0.3">
      <c r="A439" s="438"/>
      <c r="B439" s="441"/>
      <c r="C439" s="407"/>
      <c r="D439" s="397"/>
      <c r="E439" s="19" t="s">
        <v>17</v>
      </c>
      <c r="F439" s="141">
        <v>0</v>
      </c>
      <c r="G439" s="352">
        <v>0</v>
      </c>
      <c r="H439" s="352">
        <v>0</v>
      </c>
      <c r="I439" s="352">
        <v>0</v>
      </c>
      <c r="J439" s="19">
        <v>25</v>
      </c>
      <c r="K439" s="19">
        <v>0</v>
      </c>
      <c r="L439" s="19">
        <v>0</v>
      </c>
      <c r="M439" s="19">
        <v>22</v>
      </c>
      <c r="N439" s="19">
        <v>3</v>
      </c>
      <c r="O439" s="19">
        <v>0</v>
      </c>
      <c r="P439" s="19">
        <v>0</v>
      </c>
      <c r="Q439" s="19">
        <v>10</v>
      </c>
      <c r="R439" s="19">
        <v>3</v>
      </c>
      <c r="S439" s="19">
        <v>18</v>
      </c>
      <c r="T439" s="19">
        <v>0</v>
      </c>
      <c r="U439" s="19">
        <v>2</v>
      </c>
      <c r="V439" s="19">
        <v>0</v>
      </c>
      <c r="W439" s="248" t="s">
        <v>166</v>
      </c>
      <c r="X439" s="243" t="s">
        <v>166</v>
      </c>
      <c r="Y439" s="19" t="s">
        <v>166</v>
      </c>
      <c r="Z439" s="22" t="s">
        <v>166</v>
      </c>
      <c r="AA439" s="272" t="s">
        <v>166</v>
      </c>
    </row>
    <row r="440" spans="1:27" ht="15.95" customHeight="1" collapsed="1" thickBot="1" x14ac:dyDescent="0.3">
      <c r="A440" s="438"/>
      <c r="B440" s="448"/>
      <c r="C440" s="399" t="s">
        <v>150</v>
      </c>
      <c r="D440" s="412"/>
      <c r="E440" s="78" t="s">
        <v>15</v>
      </c>
      <c r="F440" s="141">
        <v>0</v>
      </c>
      <c r="G440" s="367">
        <v>0</v>
      </c>
      <c r="H440" s="367">
        <v>0</v>
      </c>
      <c r="I440" s="367">
        <v>0</v>
      </c>
      <c r="J440" s="295">
        <v>17</v>
      </c>
      <c r="K440" s="196">
        <v>15</v>
      </c>
      <c r="L440" s="196">
        <v>0</v>
      </c>
      <c r="M440" s="153">
        <v>11</v>
      </c>
      <c r="N440" s="222">
        <v>6</v>
      </c>
      <c r="O440" s="210">
        <v>0</v>
      </c>
      <c r="P440" s="210">
        <v>0</v>
      </c>
      <c r="Q440" s="128">
        <v>8</v>
      </c>
      <c r="R440" s="210">
        <v>0</v>
      </c>
      <c r="S440" s="210">
        <v>6</v>
      </c>
      <c r="T440" s="210">
        <v>2</v>
      </c>
      <c r="U440" s="210">
        <v>6</v>
      </c>
      <c r="V440" s="210">
        <v>0</v>
      </c>
      <c r="W440" s="257">
        <v>38</v>
      </c>
      <c r="X440" s="257">
        <v>11.9</v>
      </c>
      <c r="Y440" s="162">
        <v>2</v>
      </c>
      <c r="Z440" s="162">
        <v>16</v>
      </c>
      <c r="AA440" s="233">
        <v>10.1</v>
      </c>
    </row>
    <row r="441" spans="1:27" ht="15.75" customHeight="1" thickBot="1" x14ac:dyDescent="0.3">
      <c r="A441" s="438"/>
      <c r="B441" s="448"/>
      <c r="C441" s="401"/>
      <c r="D441" s="402"/>
      <c r="E441" s="48" t="s">
        <v>16</v>
      </c>
      <c r="F441" s="141">
        <v>0</v>
      </c>
      <c r="G441" s="367">
        <v>0</v>
      </c>
      <c r="H441" s="367">
        <v>0</v>
      </c>
      <c r="I441" s="367">
        <v>0</v>
      </c>
      <c r="J441" s="295">
        <v>151</v>
      </c>
      <c r="K441" s="231">
        <v>37</v>
      </c>
      <c r="L441" s="231">
        <v>0</v>
      </c>
      <c r="M441" s="210">
        <v>125</v>
      </c>
      <c r="N441" s="210">
        <v>26</v>
      </c>
      <c r="O441" s="210">
        <v>1</v>
      </c>
      <c r="P441" s="210">
        <v>0</v>
      </c>
      <c r="Q441" s="128">
        <v>65</v>
      </c>
      <c r="R441" s="210">
        <v>14</v>
      </c>
      <c r="S441" s="210">
        <v>82</v>
      </c>
      <c r="T441" s="210">
        <v>9</v>
      </c>
      <c r="U441" s="210">
        <v>35</v>
      </c>
      <c r="V441" s="210">
        <v>4</v>
      </c>
      <c r="W441" s="257">
        <v>33.975000000000001</v>
      </c>
      <c r="X441" s="257">
        <v>12.95</v>
      </c>
      <c r="Y441" s="162">
        <v>21.25</v>
      </c>
      <c r="Z441" s="162">
        <v>121.25</v>
      </c>
      <c r="AA441" s="233">
        <v>73.525000000000006</v>
      </c>
    </row>
    <row r="442" spans="1:27" ht="18" customHeight="1" thickBot="1" x14ac:dyDescent="0.3">
      <c r="A442" s="439"/>
      <c r="B442" s="451"/>
      <c r="C442" s="403"/>
      <c r="D442" s="404"/>
      <c r="E442" s="114" t="s">
        <v>17</v>
      </c>
      <c r="F442" s="141">
        <v>0</v>
      </c>
      <c r="G442" s="352">
        <v>0</v>
      </c>
      <c r="H442" s="352">
        <v>0</v>
      </c>
      <c r="I442" s="352">
        <v>0</v>
      </c>
      <c r="J442" s="114">
        <v>168</v>
      </c>
      <c r="K442" s="138">
        <v>52</v>
      </c>
      <c r="L442" s="138">
        <v>0</v>
      </c>
      <c r="M442" s="138">
        <v>136</v>
      </c>
      <c r="N442" s="138">
        <v>32</v>
      </c>
      <c r="O442" s="138">
        <v>1</v>
      </c>
      <c r="P442" s="138">
        <v>0</v>
      </c>
      <c r="Q442" s="138">
        <v>73</v>
      </c>
      <c r="R442" s="138">
        <v>14</v>
      </c>
      <c r="S442" s="138">
        <v>88</v>
      </c>
      <c r="T442" s="138">
        <v>11</v>
      </c>
      <c r="U442" s="138">
        <v>41</v>
      </c>
      <c r="V442" s="138">
        <v>4</v>
      </c>
      <c r="W442" s="145" t="s">
        <v>167</v>
      </c>
      <c r="X442" s="145" t="s">
        <v>167</v>
      </c>
      <c r="Y442" s="115" t="s">
        <v>167</v>
      </c>
      <c r="Z442" s="116" t="s">
        <v>167</v>
      </c>
      <c r="AA442" s="271" t="s">
        <v>167</v>
      </c>
    </row>
    <row r="443" spans="1:27" ht="15.95" hidden="1" customHeight="1" outlineLevel="1" thickBot="1" x14ac:dyDescent="0.3">
      <c r="A443" s="437">
        <v>18</v>
      </c>
      <c r="B443" s="440" t="s">
        <v>98</v>
      </c>
      <c r="C443" s="405">
        <v>124</v>
      </c>
      <c r="D443" s="427" t="s">
        <v>99</v>
      </c>
      <c r="E443" s="78" t="s">
        <v>15</v>
      </c>
      <c r="F443" s="141">
        <v>2</v>
      </c>
      <c r="G443" s="359">
        <v>2</v>
      </c>
      <c r="H443" s="359"/>
      <c r="I443" s="359"/>
      <c r="J443" s="295">
        <v>36</v>
      </c>
      <c r="K443" s="194">
        <v>7</v>
      </c>
      <c r="L443" s="195">
        <v>2</v>
      </c>
      <c r="M443" s="25">
        <v>29</v>
      </c>
      <c r="N443" s="163">
        <v>7</v>
      </c>
      <c r="O443" s="99"/>
      <c r="P443" s="15"/>
      <c r="Q443" s="107">
        <v>16</v>
      </c>
      <c r="R443" s="15">
        <v>4</v>
      </c>
      <c r="S443" s="99">
        <v>28</v>
      </c>
      <c r="T443" s="15">
        <v>6</v>
      </c>
      <c r="U443" s="99">
        <v>11</v>
      </c>
      <c r="V443" s="15"/>
      <c r="W443" s="258">
        <v>39.700000000000003</v>
      </c>
      <c r="X443" s="259">
        <v>17.100000000000001</v>
      </c>
      <c r="Y443" s="106">
        <v>6</v>
      </c>
      <c r="Z443" s="123">
        <v>14</v>
      </c>
      <c r="AA443" s="286">
        <v>11.2</v>
      </c>
    </row>
    <row r="444" spans="1:27" ht="15.95" hidden="1" customHeight="1" outlineLevel="1" thickBot="1" x14ac:dyDescent="0.3">
      <c r="A444" s="438"/>
      <c r="B444" s="441"/>
      <c r="C444" s="406"/>
      <c r="D444" s="397"/>
      <c r="E444" s="36" t="s">
        <v>16</v>
      </c>
      <c r="F444" s="141">
        <v>0</v>
      </c>
      <c r="G444" s="351"/>
      <c r="H444" s="351"/>
      <c r="I444" s="351"/>
      <c r="J444" s="295">
        <v>153</v>
      </c>
      <c r="K444" s="183"/>
      <c r="L444" s="186"/>
      <c r="M444" s="51">
        <v>132</v>
      </c>
      <c r="N444" s="164">
        <v>21</v>
      </c>
      <c r="O444" s="61"/>
      <c r="P444" s="60"/>
      <c r="Q444" s="62">
        <v>34</v>
      </c>
      <c r="R444" s="60">
        <v>12</v>
      </c>
      <c r="S444" s="61">
        <v>107</v>
      </c>
      <c r="T444" s="60">
        <v>24</v>
      </c>
      <c r="U444" s="61">
        <v>12</v>
      </c>
      <c r="V444" s="60"/>
      <c r="W444" s="260">
        <v>36</v>
      </c>
      <c r="X444" s="261">
        <v>16</v>
      </c>
      <c r="Y444" s="64">
        <v>15</v>
      </c>
      <c r="Z444" s="124">
        <v>150</v>
      </c>
      <c r="AA444" s="283">
        <v>90</v>
      </c>
    </row>
    <row r="445" spans="1:27" ht="19.5" hidden="1" customHeight="1" outlineLevel="1" thickBot="1" x14ac:dyDescent="0.3">
      <c r="A445" s="438"/>
      <c r="B445" s="441"/>
      <c r="C445" s="407"/>
      <c r="D445" s="398"/>
      <c r="E445" s="19" t="s">
        <v>17</v>
      </c>
      <c r="F445" s="141">
        <v>2</v>
      </c>
      <c r="G445" s="352">
        <v>2</v>
      </c>
      <c r="H445" s="352">
        <v>0</v>
      </c>
      <c r="I445" s="352">
        <v>0</v>
      </c>
      <c r="J445" s="19">
        <v>189</v>
      </c>
      <c r="K445" s="19">
        <v>7</v>
      </c>
      <c r="L445" s="19">
        <v>2</v>
      </c>
      <c r="M445" s="19">
        <v>161</v>
      </c>
      <c r="N445" s="19">
        <v>28</v>
      </c>
      <c r="O445" s="19">
        <v>0</v>
      </c>
      <c r="P445" s="19">
        <v>0</v>
      </c>
      <c r="Q445" s="19">
        <v>50</v>
      </c>
      <c r="R445" s="19">
        <v>16</v>
      </c>
      <c r="S445" s="19">
        <v>135</v>
      </c>
      <c r="T445" s="19">
        <v>30</v>
      </c>
      <c r="U445" s="19">
        <v>23</v>
      </c>
      <c r="V445" s="19">
        <v>0</v>
      </c>
      <c r="W445" s="248" t="s">
        <v>166</v>
      </c>
      <c r="X445" s="243" t="s">
        <v>166</v>
      </c>
      <c r="Y445" s="19" t="s">
        <v>166</v>
      </c>
      <c r="Z445" s="22" t="s">
        <v>166</v>
      </c>
      <c r="AA445" s="272" t="s">
        <v>166</v>
      </c>
    </row>
    <row r="446" spans="1:27" ht="15.95" hidden="1" customHeight="1" outlineLevel="1" thickBot="1" x14ac:dyDescent="0.3">
      <c r="A446" s="438"/>
      <c r="B446" s="441"/>
      <c r="C446" s="405">
        <v>125</v>
      </c>
      <c r="D446" s="396" t="s">
        <v>100</v>
      </c>
      <c r="E446" s="68" t="s">
        <v>15</v>
      </c>
      <c r="F446" s="141">
        <v>0</v>
      </c>
      <c r="G446" s="359"/>
      <c r="H446" s="359"/>
      <c r="I446" s="359"/>
      <c r="J446" s="295"/>
      <c r="K446" s="194"/>
      <c r="L446" s="195"/>
      <c r="M446" s="25"/>
      <c r="N446" s="163"/>
      <c r="O446" s="99"/>
      <c r="P446" s="15"/>
      <c r="Q446" s="107"/>
      <c r="R446" s="15"/>
      <c r="S446" s="99"/>
      <c r="T446" s="15"/>
      <c r="U446" s="99"/>
      <c r="V446" s="15"/>
      <c r="W446" s="258"/>
      <c r="X446" s="259"/>
      <c r="Y446" s="106"/>
      <c r="Z446" s="123"/>
      <c r="AA446" s="286"/>
    </row>
    <row r="447" spans="1:27" ht="15.95" hidden="1" customHeight="1" outlineLevel="1" thickBot="1" x14ac:dyDescent="0.3">
      <c r="A447" s="438"/>
      <c r="B447" s="441"/>
      <c r="C447" s="406"/>
      <c r="D447" s="397"/>
      <c r="E447" s="36" t="s">
        <v>16</v>
      </c>
      <c r="F447" s="141">
        <v>0</v>
      </c>
      <c r="G447" s="351"/>
      <c r="H447" s="351"/>
      <c r="I447" s="351"/>
      <c r="J447" s="295">
        <v>56</v>
      </c>
      <c r="K447" s="183"/>
      <c r="L447" s="186"/>
      <c r="M447" s="51">
        <v>40</v>
      </c>
      <c r="N447" s="164">
        <v>16</v>
      </c>
      <c r="O447" s="61">
        <v>1</v>
      </c>
      <c r="P447" s="60"/>
      <c r="Q447" s="62">
        <v>13</v>
      </c>
      <c r="R447" s="60">
        <v>3</v>
      </c>
      <c r="S447" s="61">
        <v>40</v>
      </c>
      <c r="T447" s="60">
        <v>16</v>
      </c>
      <c r="U447" s="61">
        <v>6</v>
      </c>
      <c r="V447" s="60">
        <v>1</v>
      </c>
      <c r="W447" s="260">
        <v>35.9</v>
      </c>
      <c r="X447" s="261">
        <v>13.3</v>
      </c>
      <c r="Y447" s="64">
        <v>5</v>
      </c>
      <c r="Z447" s="126">
        <v>200</v>
      </c>
      <c r="AA447" s="283">
        <v>103.6</v>
      </c>
    </row>
    <row r="448" spans="1:27" ht="15.95" hidden="1" customHeight="1" outlineLevel="1" thickBot="1" x14ac:dyDescent="0.3">
      <c r="A448" s="438"/>
      <c r="B448" s="441"/>
      <c r="C448" s="407"/>
      <c r="D448" s="398"/>
      <c r="E448" s="19" t="s">
        <v>17</v>
      </c>
      <c r="F448" s="141">
        <v>0</v>
      </c>
      <c r="G448" s="352">
        <v>0</v>
      </c>
      <c r="H448" s="352">
        <v>0</v>
      </c>
      <c r="I448" s="352">
        <v>0</v>
      </c>
      <c r="J448" s="19">
        <v>56</v>
      </c>
      <c r="K448" s="19">
        <v>0</v>
      </c>
      <c r="L448" s="19">
        <v>0</v>
      </c>
      <c r="M448" s="19">
        <v>40</v>
      </c>
      <c r="N448" s="19">
        <v>16</v>
      </c>
      <c r="O448" s="19">
        <v>1</v>
      </c>
      <c r="P448" s="19">
        <v>0</v>
      </c>
      <c r="Q448" s="19">
        <v>13</v>
      </c>
      <c r="R448" s="19">
        <v>3</v>
      </c>
      <c r="S448" s="19">
        <v>40</v>
      </c>
      <c r="T448" s="19">
        <v>16</v>
      </c>
      <c r="U448" s="19">
        <v>6</v>
      </c>
      <c r="V448" s="19">
        <v>1</v>
      </c>
      <c r="W448" s="248" t="s">
        <v>166</v>
      </c>
      <c r="X448" s="243" t="s">
        <v>166</v>
      </c>
      <c r="Y448" s="19" t="s">
        <v>166</v>
      </c>
      <c r="Z448" s="22" t="s">
        <v>166</v>
      </c>
      <c r="AA448" s="272" t="s">
        <v>166</v>
      </c>
    </row>
    <row r="449" spans="1:27" ht="15.95" hidden="1" customHeight="1" outlineLevel="1" thickBot="1" x14ac:dyDescent="0.3">
      <c r="A449" s="438"/>
      <c r="B449" s="441"/>
      <c r="C449" s="405">
        <v>126</v>
      </c>
      <c r="D449" s="396" t="s">
        <v>101</v>
      </c>
      <c r="E449" s="68" t="s">
        <v>15</v>
      </c>
      <c r="F449" s="141">
        <v>0</v>
      </c>
      <c r="G449" s="359"/>
      <c r="H449" s="359"/>
      <c r="I449" s="359"/>
      <c r="J449" s="295"/>
      <c r="K449" s="194"/>
      <c r="L449" s="195"/>
      <c r="M449" s="25"/>
      <c r="N449" s="163"/>
      <c r="O449" s="99"/>
      <c r="P449" s="15"/>
      <c r="Q449" s="107"/>
      <c r="R449" s="15"/>
      <c r="S449" s="99"/>
      <c r="T449" s="15"/>
      <c r="U449" s="99"/>
      <c r="V449" s="15"/>
      <c r="W449" s="258"/>
      <c r="X449" s="259"/>
      <c r="Y449" s="106"/>
      <c r="Z449" s="123"/>
      <c r="AA449" s="286"/>
    </row>
    <row r="450" spans="1:27" ht="15.95" hidden="1" customHeight="1" outlineLevel="1" thickBot="1" x14ac:dyDescent="0.3">
      <c r="A450" s="438"/>
      <c r="B450" s="441"/>
      <c r="C450" s="406"/>
      <c r="D450" s="397"/>
      <c r="E450" s="36" t="s">
        <v>16</v>
      </c>
      <c r="F450" s="141">
        <v>0</v>
      </c>
      <c r="G450" s="351"/>
      <c r="H450" s="351"/>
      <c r="I450" s="351"/>
      <c r="J450" s="295">
        <v>63</v>
      </c>
      <c r="K450" s="183"/>
      <c r="L450" s="186"/>
      <c r="M450" s="51">
        <v>57</v>
      </c>
      <c r="N450" s="164">
        <v>6</v>
      </c>
      <c r="O450" s="61"/>
      <c r="P450" s="60"/>
      <c r="Q450" s="62">
        <v>13</v>
      </c>
      <c r="R450" s="60">
        <v>9</v>
      </c>
      <c r="S450" s="61">
        <v>27</v>
      </c>
      <c r="T450" s="60">
        <v>7</v>
      </c>
      <c r="U450" s="61">
        <v>6</v>
      </c>
      <c r="V450" s="60"/>
      <c r="W450" s="260">
        <v>35.1</v>
      </c>
      <c r="X450" s="261">
        <v>14.7</v>
      </c>
      <c r="Y450" s="64">
        <v>5</v>
      </c>
      <c r="Z450" s="124">
        <v>250</v>
      </c>
      <c r="AA450" s="283">
        <v>93.3</v>
      </c>
    </row>
    <row r="451" spans="1:27" ht="21" hidden="1" customHeight="1" outlineLevel="1" thickBot="1" x14ac:dyDescent="0.3">
      <c r="A451" s="438"/>
      <c r="B451" s="441"/>
      <c r="C451" s="407"/>
      <c r="D451" s="397"/>
      <c r="E451" s="19" t="s">
        <v>17</v>
      </c>
      <c r="F451" s="141">
        <v>0</v>
      </c>
      <c r="G451" s="352">
        <v>0</v>
      </c>
      <c r="H451" s="352">
        <v>0</v>
      </c>
      <c r="I451" s="352">
        <v>0</v>
      </c>
      <c r="J451" s="19">
        <v>63</v>
      </c>
      <c r="K451" s="19">
        <v>0</v>
      </c>
      <c r="L451" s="19">
        <v>0</v>
      </c>
      <c r="M451" s="19">
        <v>57</v>
      </c>
      <c r="N451" s="19">
        <v>6</v>
      </c>
      <c r="O451" s="19">
        <v>0</v>
      </c>
      <c r="P451" s="19">
        <v>0</v>
      </c>
      <c r="Q451" s="19">
        <v>13</v>
      </c>
      <c r="R451" s="19">
        <v>9</v>
      </c>
      <c r="S451" s="19">
        <v>27</v>
      </c>
      <c r="T451" s="19">
        <v>7</v>
      </c>
      <c r="U451" s="19">
        <v>6</v>
      </c>
      <c r="V451" s="19">
        <v>0</v>
      </c>
      <c r="W451" s="248" t="s">
        <v>166</v>
      </c>
      <c r="X451" s="243" t="s">
        <v>166</v>
      </c>
      <c r="Y451" s="19" t="s">
        <v>166</v>
      </c>
      <c r="Z451" s="22" t="s">
        <v>166</v>
      </c>
      <c r="AA451" s="272" t="s">
        <v>166</v>
      </c>
    </row>
    <row r="452" spans="1:27" ht="15.95" hidden="1" customHeight="1" outlineLevel="1" thickBot="1" x14ac:dyDescent="0.3">
      <c r="A452" s="438"/>
      <c r="B452" s="441"/>
      <c r="C452" s="405">
        <v>127</v>
      </c>
      <c r="D452" s="393" t="s">
        <v>185</v>
      </c>
      <c r="E452" s="14" t="s">
        <v>15</v>
      </c>
      <c r="F452" s="141">
        <v>0</v>
      </c>
      <c r="G452" s="359"/>
      <c r="H452" s="359"/>
      <c r="I452" s="359"/>
      <c r="J452" s="295"/>
      <c r="K452" s="194"/>
      <c r="L452" s="195"/>
      <c r="M452" s="25"/>
      <c r="N452" s="163"/>
      <c r="O452" s="99"/>
      <c r="P452" s="15"/>
      <c r="Q452" s="107"/>
      <c r="R452" s="15"/>
      <c r="S452" s="99"/>
      <c r="T452" s="15"/>
      <c r="U452" s="99"/>
      <c r="V452" s="15"/>
      <c r="W452" s="258"/>
      <c r="X452" s="259"/>
      <c r="Y452" s="106"/>
      <c r="Z452" s="123"/>
      <c r="AA452" s="286"/>
    </row>
    <row r="453" spans="1:27" ht="15.95" hidden="1" customHeight="1" outlineLevel="1" thickBot="1" x14ac:dyDescent="0.3">
      <c r="A453" s="438"/>
      <c r="B453" s="441"/>
      <c r="C453" s="406"/>
      <c r="D453" s="455"/>
      <c r="E453" s="17" t="s">
        <v>16</v>
      </c>
      <c r="F453" s="141">
        <v>0</v>
      </c>
      <c r="G453" s="351"/>
      <c r="H453" s="351"/>
      <c r="I453" s="351"/>
      <c r="J453" s="295">
        <v>31</v>
      </c>
      <c r="K453" s="183"/>
      <c r="L453" s="186"/>
      <c r="M453" s="51">
        <v>31</v>
      </c>
      <c r="N453" s="164"/>
      <c r="O453" s="61"/>
      <c r="P453" s="60"/>
      <c r="Q453" s="62">
        <v>9</v>
      </c>
      <c r="R453" s="60">
        <v>7</v>
      </c>
      <c r="S453" s="61">
        <v>28</v>
      </c>
      <c r="T453" s="60">
        <v>4</v>
      </c>
      <c r="U453" s="61">
        <v>3</v>
      </c>
      <c r="V453" s="60">
        <v>1</v>
      </c>
      <c r="W453" s="260">
        <v>33.1</v>
      </c>
      <c r="X453" s="261">
        <v>10.1</v>
      </c>
      <c r="Y453" s="64">
        <v>10</v>
      </c>
      <c r="Z453" s="124">
        <v>125</v>
      </c>
      <c r="AA453" s="283">
        <v>62.6</v>
      </c>
    </row>
    <row r="454" spans="1:27" ht="15.95" hidden="1" customHeight="1" outlineLevel="1" thickBot="1" x14ac:dyDescent="0.3">
      <c r="A454" s="438"/>
      <c r="B454" s="441"/>
      <c r="C454" s="407"/>
      <c r="D454" s="456"/>
      <c r="E454" s="19" t="s">
        <v>17</v>
      </c>
      <c r="F454" s="141">
        <v>0</v>
      </c>
      <c r="G454" s="352">
        <v>0</v>
      </c>
      <c r="H454" s="352">
        <v>0</v>
      </c>
      <c r="I454" s="352">
        <v>0</v>
      </c>
      <c r="J454" s="19">
        <v>31</v>
      </c>
      <c r="K454" s="19">
        <v>0</v>
      </c>
      <c r="L454" s="19">
        <v>0</v>
      </c>
      <c r="M454" s="19">
        <v>31</v>
      </c>
      <c r="N454" s="19">
        <v>0</v>
      </c>
      <c r="O454" s="19">
        <v>0</v>
      </c>
      <c r="P454" s="19">
        <v>0</v>
      </c>
      <c r="Q454" s="19">
        <v>9</v>
      </c>
      <c r="R454" s="19">
        <v>7</v>
      </c>
      <c r="S454" s="19">
        <v>28</v>
      </c>
      <c r="T454" s="19">
        <v>4</v>
      </c>
      <c r="U454" s="19">
        <v>3</v>
      </c>
      <c r="V454" s="19">
        <v>1</v>
      </c>
      <c r="W454" s="248" t="s">
        <v>166</v>
      </c>
      <c r="X454" s="243" t="s">
        <v>166</v>
      </c>
      <c r="Y454" s="19" t="s">
        <v>166</v>
      </c>
      <c r="Z454" s="22" t="s">
        <v>166</v>
      </c>
      <c r="AA454" s="272" t="s">
        <v>166</v>
      </c>
    </row>
    <row r="455" spans="1:27" ht="15.95" hidden="1" customHeight="1" outlineLevel="1" thickBot="1" x14ac:dyDescent="0.3">
      <c r="A455" s="438"/>
      <c r="B455" s="441"/>
      <c r="C455" s="405">
        <v>128</v>
      </c>
      <c r="D455" s="393" t="s">
        <v>186</v>
      </c>
      <c r="E455" s="14" t="s">
        <v>15</v>
      </c>
      <c r="F455" s="141">
        <v>0</v>
      </c>
      <c r="G455" s="359"/>
      <c r="H455" s="359"/>
      <c r="I455" s="359"/>
      <c r="J455" s="295"/>
      <c r="K455" s="194"/>
      <c r="L455" s="195"/>
      <c r="M455" s="25"/>
      <c r="N455" s="163"/>
      <c r="O455" s="99"/>
      <c r="P455" s="15"/>
      <c r="Q455" s="107"/>
      <c r="R455" s="15"/>
      <c r="S455" s="99"/>
      <c r="T455" s="15"/>
      <c r="U455" s="99"/>
      <c r="V455" s="15"/>
      <c r="W455" s="258"/>
      <c r="X455" s="259"/>
      <c r="Y455" s="106"/>
      <c r="Z455" s="123"/>
      <c r="AA455" s="286"/>
    </row>
    <row r="456" spans="1:27" ht="15.95" hidden="1" customHeight="1" outlineLevel="1" thickBot="1" x14ac:dyDescent="0.3">
      <c r="A456" s="438"/>
      <c r="B456" s="441"/>
      <c r="C456" s="406"/>
      <c r="D456" s="455"/>
      <c r="E456" s="47" t="s">
        <v>16</v>
      </c>
      <c r="F456" s="141">
        <v>0</v>
      </c>
      <c r="G456" s="351"/>
      <c r="H456" s="351"/>
      <c r="I456" s="351"/>
      <c r="J456" s="295">
        <v>8</v>
      </c>
      <c r="K456" s="183"/>
      <c r="L456" s="186"/>
      <c r="M456" s="51">
        <v>8</v>
      </c>
      <c r="N456" s="164"/>
      <c r="O456" s="61"/>
      <c r="P456" s="60"/>
      <c r="Q456" s="62">
        <v>2</v>
      </c>
      <c r="R456" s="60">
        <v>1</v>
      </c>
      <c r="S456" s="61">
        <v>7</v>
      </c>
      <c r="T456" s="60">
        <v>1</v>
      </c>
      <c r="U456" s="61"/>
      <c r="V456" s="60"/>
      <c r="W456" s="260">
        <v>37</v>
      </c>
      <c r="X456" s="261">
        <v>15</v>
      </c>
      <c r="Y456" s="64">
        <v>25</v>
      </c>
      <c r="Z456" s="124">
        <v>50</v>
      </c>
      <c r="AA456" s="283">
        <v>35.4</v>
      </c>
    </row>
    <row r="457" spans="1:27" ht="20.25" hidden="1" customHeight="1" outlineLevel="1" thickBot="1" x14ac:dyDescent="0.3">
      <c r="A457" s="438"/>
      <c r="B457" s="441"/>
      <c r="C457" s="407"/>
      <c r="D457" s="456"/>
      <c r="E457" s="19" t="s">
        <v>17</v>
      </c>
      <c r="F457" s="141">
        <v>0</v>
      </c>
      <c r="G457" s="352">
        <v>0</v>
      </c>
      <c r="H457" s="352">
        <v>0</v>
      </c>
      <c r="I457" s="352">
        <v>0</v>
      </c>
      <c r="J457" s="19">
        <v>8</v>
      </c>
      <c r="K457" s="19">
        <v>0</v>
      </c>
      <c r="L457" s="19">
        <v>0</v>
      </c>
      <c r="M457" s="19">
        <v>8</v>
      </c>
      <c r="N457" s="19">
        <v>0</v>
      </c>
      <c r="O457" s="19">
        <v>0</v>
      </c>
      <c r="P457" s="19">
        <v>0</v>
      </c>
      <c r="Q457" s="19">
        <v>2</v>
      </c>
      <c r="R457" s="19">
        <v>1</v>
      </c>
      <c r="S457" s="19">
        <v>7</v>
      </c>
      <c r="T457" s="19">
        <v>1</v>
      </c>
      <c r="U457" s="19">
        <v>0</v>
      </c>
      <c r="V457" s="19">
        <v>0</v>
      </c>
      <c r="W457" s="248" t="s">
        <v>166</v>
      </c>
      <c r="X457" s="243" t="s">
        <v>166</v>
      </c>
      <c r="Y457" s="19" t="s">
        <v>166</v>
      </c>
      <c r="Z457" s="22" t="s">
        <v>166</v>
      </c>
      <c r="AA457" s="272" t="s">
        <v>166</v>
      </c>
    </row>
    <row r="458" spans="1:27" ht="17.25" hidden="1" customHeight="1" outlineLevel="1" thickBot="1" x14ac:dyDescent="0.3">
      <c r="A458" s="438"/>
      <c r="B458" s="441"/>
      <c r="C458" s="405">
        <v>129</v>
      </c>
      <c r="D458" s="393" t="s">
        <v>217</v>
      </c>
      <c r="E458" s="53" t="s">
        <v>15</v>
      </c>
      <c r="F458" s="141">
        <v>0</v>
      </c>
      <c r="G458" s="352"/>
      <c r="H458" s="352"/>
      <c r="I458" s="352"/>
      <c r="J458" s="295"/>
      <c r="K458" s="206"/>
      <c r="L458" s="193"/>
      <c r="M458" s="45"/>
      <c r="N458" s="391"/>
      <c r="O458" s="45"/>
      <c r="P458" s="45"/>
      <c r="Q458" s="19"/>
      <c r="R458" s="45"/>
      <c r="S458" s="45"/>
      <c r="T458" s="45"/>
      <c r="U458" s="45"/>
      <c r="V458" s="45"/>
      <c r="W458" s="276"/>
      <c r="X458" s="257"/>
      <c r="Y458" s="390"/>
      <c r="Z458" s="389"/>
      <c r="AA458" s="272"/>
    </row>
    <row r="459" spans="1:27" ht="17.25" hidden="1" customHeight="1" outlineLevel="1" thickBot="1" x14ac:dyDescent="0.3">
      <c r="A459" s="438"/>
      <c r="B459" s="441"/>
      <c r="C459" s="406"/>
      <c r="D459" s="408"/>
      <c r="E459" s="53" t="s">
        <v>16</v>
      </c>
      <c r="F459" s="141">
        <v>0</v>
      </c>
      <c r="G459" s="352"/>
      <c r="H459" s="352"/>
      <c r="I459" s="352"/>
      <c r="J459" s="295">
        <v>10</v>
      </c>
      <c r="K459" s="206"/>
      <c r="L459" s="193"/>
      <c r="M459" s="45">
        <v>9</v>
      </c>
      <c r="N459" s="391">
        <v>1</v>
      </c>
      <c r="O459" s="45"/>
      <c r="P459" s="45"/>
      <c r="Q459" s="19"/>
      <c r="R459" s="45"/>
      <c r="S459" s="45">
        <v>4</v>
      </c>
      <c r="T459" s="45"/>
      <c r="U459" s="45"/>
      <c r="V459" s="45"/>
      <c r="W459" s="276">
        <v>36.299999999999997</v>
      </c>
      <c r="X459" s="257">
        <v>10.6</v>
      </c>
      <c r="Y459" s="390">
        <v>35</v>
      </c>
      <c r="Z459" s="389">
        <v>110</v>
      </c>
      <c r="AA459" s="272">
        <v>72.5</v>
      </c>
    </row>
    <row r="460" spans="1:27" ht="15.75" hidden="1" customHeight="1" outlineLevel="1" thickBot="1" x14ac:dyDescent="0.3">
      <c r="A460" s="438"/>
      <c r="B460" s="441"/>
      <c r="C460" s="407"/>
      <c r="D460" s="409"/>
      <c r="E460" s="27" t="s">
        <v>17</v>
      </c>
      <c r="F460" s="141">
        <v>0</v>
      </c>
      <c r="G460" s="352">
        <v>0</v>
      </c>
      <c r="H460" s="352">
        <v>0</v>
      </c>
      <c r="I460" s="352">
        <v>0</v>
      </c>
      <c r="J460" s="19">
        <v>10</v>
      </c>
      <c r="K460" s="19">
        <v>0</v>
      </c>
      <c r="L460" s="19">
        <v>0</v>
      </c>
      <c r="M460" s="19">
        <v>9</v>
      </c>
      <c r="N460" s="19">
        <v>1</v>
      </c>
      <c r="O460" s="19">
        <v>0</v>
      </c>
      <c r="P460" s="19">
        <v>0</v>
      </c>
      <c r="Q460" s="19">
        <v>0</v>
      </c>
      <c r="R460" s="19">
        <v>0</v>
      </c>
      <c r="S460" s="19">
        <v>4</v>
      </c>
      <c r="T460" s="19">
        <v>0</v>
      </c>
      <c r="U460" s="19">
        <v>0</v>
      </c>
      <c r="V460" s="19">
        <v>0</v>
      </c>
      <c r="W460" s="248" t="s">
        <v>166</v>
      </c>
      <c r="X460" s="243" t="s">
        <v>166</v>
      </c>
      <c r="Y460" s="19" t="s">
        <v>166</v>
      </c>
      <c r="Z460" s="22" t="s">
        <v>166</v>
      </c>
      <c r="AA460" s="272" t="s">
        <v>166</v>
      </c>
    </row>
    <row r="461" spans="1:27" ht="15.75" hidden="1" customHeight="1" outlineLevel="1" thickBot="1" x14ac:dyDescent="0.3">
      <c r="A461" s="438"/>
      <c r="B461" s="441"/>
      <c r="C461" s="405">
        <v>130</v>
      </c>
      <c r="D461" s="393" t="s">
        <v>224</v>
      </c>
      <c r="E461" s="53" t="s">
        <v>15</v>
      </c>
      <c r="F461" s="141">
        <v>0</v>
      </c>
      <c r="G461" s="352"/>
      <c r="H461" s="352"/>
      <c r="I461" s="352"/>
      <c r="J461" s="295"/>
      <c r="K461" s="206"/>
      <c r="L461" s="193"/>
      <c r="M461" s="45"/>
      <c r="N461" s="391"/>
      <c r="O461" s="45"/>
      <c r="P461" s="45"/>
      <c r="Q461" s="19"/>
      <c r="R461" s="45"/>
      <c r="S461" s="45"/>
      <c r="T461" s="45"/>
      <c r="U461" s="45"/>
      <c r="V461" s="45"/>
      <c r="W461" s="276"/>
      <c r="X461" s="257"/>
      <c r="Y461" s="390"/>
      <c r="Z461" s="389"/>
      <c r="AA461" s="272"/>
    </row>
    <row r="462" spans="1:27" ht="15.75" hidden="1" customHeight="1" outlineLevel="1" thickBot="1" x14ac:dyDescent="0.3">
      <c r="A462" s="438"/>
      <c r="B462" s="441"/>
      <c r="C462" s="406"/>
      <c r="D462" s="408"/>
      <c r="E462" s="53" t="s">
        <v>16</v>
      </c>
      <c r="F462" s="141">
        <v>0</v>
      </c>
      <c r="G462" s="352"/>
      <c r="H462" s="352"/>
      <c r="I462" s="352"/>
      <c r="J462" s="295">
        <v>1</v>
      </c>
      <c r="K462" s="206"/>
      <c r="L462" s="193"/>
      <c r="M462" s="45">
        <v>1</v>
      </c>
      <c r="N462" s="391"/>
      <c r="O462" s="45"/>
      <c r="P462" s="45"/>
      <c r="Q462" s="19"/>
      <c r="R462" s="45"/>
      <c r="S462" s="45"/>
      <c r="T462" s="45"/>
      <c r="U462" s="45"/>
      <c r="V462" s="45"/>
      <c r="W462" s="276">
        <v>35</v>
      </c>
      <c r="X462" s="257">
        <v>10</v>
      </c>
      <c r="Y462" s="390">
        <v>100</v>
      </c>
      <c r="Z462" s="389">
        <v>125</v>
      </c>
      <c r="AA462" s="272">
        <v>112.5</v>
      </c>
    </row>
    <row r="463" spans="1:27" ht="15.75" hidden="1" customHeight="1" outlineLevel="1" thickBot="1" x14ac:dyDescent="0.3">
      <c r="A463" s="438"/>
      <c r="B463" s="441"/>
      <c r="C463" s="407"/>
      <c r="D463" s="409"/>
      <c r="E463" s="27" t="s">
        <v>17</v>
      </c>
      <c r="F463" s="141">
        <v>0</v>
      </c>
      <c r="G463" s="352">
        <v>0</v>
      </c>
      <c r="H463" s="352">
        <v>0</v>
      </c>
      <c r="I463" s="352">
        <v>0</v>
      </c>
      <c r="J463" s="19">
        <v>1</v>
      </c>
      <c r="K463" s="19">
        <v>0</v>
      </c>
      <c r="L463" s="19">
        <v>0</v>
      </c>
      <c r="M463" s="19">
        <v>1</v>
      </c>
      <c r="N463" s="19">
        <v>0</v>
      </c>
      <c r="O463" s="19">
        <v>0</v>
      </c>
      <c r="P463" s="19">
        <v>0</v>
      </c>
      <c r="Q463" s="19">
        <v>0</v>
      </c>
      <c r="R463" s="19">
        <v>0</v>
      </c>
      <c r="S463" s="19">
        <v>0</v>
      </c>
      <c r="T463" s="19">
        <v>0</v>
      </c>
      <c r="U463" s="19">
        <v>0</v>
      </c>
      <c r="V463" s="19">
        <v>0</v>
      </c>
      <c r="W463" s="248" t="s">
        <v>166</v>
      </c>
      <c r="X463" s="243" t="s">
        <v>166</v>
      </c>
      <c r="Y463" s="19" t="s">
        <v>166</v>
      </c>
      <c r="Z463" s="22" t="s">
        <v>166</v>
      </c>
      <c r="AA463" s="272" t="s">
        <v>166</v>
      </c>
    </row>
    <row r="464" spans="1:27" ht="15.75" hidden="1" customHeight="1" outlineLevel="1" thickBot="1" x14ac:dyDescent="0.3">
      <c r="A464" s="438"/>
      <c r="B464" s="441"/>
      <c r="C464" s="405">
        <v>131</v>
      </c>
      <c r="D464" s="393" t="s">
        <v>237</v>
      </c>
      <c r="E464" s="68" t="s">
        <v>15</v>
      </c>
      <c r="F464" s="141">
        <v>0</v>
      </c>
      <c r="G464" s="359"/>
      <c r="H464" s="359"/>
      <c r="I464" s="359"/>
      <c r="J464" s="295"/>
      <c r="K464" s="194"/>
      <c r="L464" s="195"/>
      <c r="M464" s="25"/>
      <c r="N464" s="163"/>
      <c r="O464" s="99"/>
      <c r="P464" s="15"/>
      <c r="Q464" s="107"/>
      <c r="R464" s="15"/>
      <c r="S464" s="99"/>
      <c r="T464" s="15"/>
      <c r="U464" s="99"/>
      <c r="V464" s="15"/>
      <c r="W464" s="258"/>
      <c r="X464" s="259"/>
      <c r="Y464" s="106"/>
      <c r="Z464" s="123"/>
      <c r="AA464" s="286"/>
    </row>
    <row r="465" spans="1:27" ht="15.75" hidden="1" customHeight="1" outlineLevel="1" thickBot="1" x14ac:dyDescent="0.3">
      <c r="A465" s="438"/>
      <c r="B465" s="441"/>
      <c r="C465" s="406"/>
      <c r="D465" s="408"/>
      <c r="E465" s="74" t="s">
        <v>16</v>
      </c>
      <c r="F465" s="141">
        <v>0</v>
      </c>
      <c r="G465" s="351"/>
      <c r="H465" s="351"/>
      <c r="I465" s="351"/>
      <c r="J465" s="295">
        <v>1</v>
      </c>
      <c r="K465" s="183"/>
      <c r="L465" s="186"/>
      <c r="M465" s="51">
        <v>1</v>
      </c>
      <c r="N465" s="164"/>
      <c r="O465" s="61"/>
      <c r="P465" s="60"/>
      <c r="Q465" s="62">
        <v>1</v>
      </c>
      <c r="R465" s="60"/>
      <c r="S465" s="61">
        <v>1</v>
      </c>
      <c r="T465" s="60"/>
      <c r="U465" s="61"/>
      <c r="V465" s="60"/>
      <c r="W465" s="260">
        <v>39</v>
      </c>
      <c r="X465" s="261">
        <v>18</v>
      </c>
      <c r="Y465" s="64">
        <v>100</v>
      </c>
      <c r="Z465" s="124">
        <v>100</v>
      </c>
      <c r="AA465" s="283">
        <v>100</v>
      </c>
    </row>
    <row r="466" spans="1:27" ht="15.75" hidden="1" customHeight="1" outlineLevel="1" thickBot="1" x14ac:dyDescent="0.3">
      <c r="A466" s="438"/>
      <c r="B466" s="441"/>
      <c r="C466" s="407"/>
      <c r="D466" s="409"/>
      <c r="E466" s="19" t="s">
        <v>17</v>
      </c>
      <c r="F466" s="141">
        <v>0</v>
      </c>
      <c r="G466" s="352">
        <v>0</v>
      </c>
      <c r="H466" s="352">
        <v>0</v>
      </c>
      <c r="I466" s="352">
        <v>0</v>
      </c>
      <c r="J466" s="19">
        <v>1</v>
      </c>
      <c r="K466" s="19">
        <v>0</v>
      </c>
      <c r="L466" s="19">
        <v>0</v>
      </c>
      <c r="M466" s="19">
        <v>1</v>
      </c>
      <c r="N466" s="19">
        <v>0</v>
      </c>
      <c r="O466" s="19">
        <v>0</v>
      </c>
      <c r="P466" s="19">
        <v>0</v>
      </c>
      <c r="Q466" s="19">
        <v>1</v>
      </c>
      <c r="R466" s="19">
        <v>0</v>
      </c>
      <c r="S466" s="19">
        <v>1</v>
      </c>
      <c r="T466" s="19">
        <v>0</v>
      </c>
      <c r="U466" s="19">
        <v>0</v>
      </c>
      <c r="V466" s="19">
        <v>0</v>
      </c>
      <c r="W466" s="248" t="s">
        <v>166</v>
      </c>
      <c r="X466" s="243" t="s">
        <v>166</v>
      </c>
      <c r="Y466" s="19" t="s">
        <v>166</v>
      </c>
      <c r="Z466" s="22" t="s">
        <v>166</v>
      </c>
      <c r="AA466" s="272" t="s">
        <v>166</v>
      </c>
    </row>
    <row r="467" spans="1:27" ht="17.25" customHeight="1" collapsed="1" thickBot="1" x14ac:dyDescent="0.3">
      <c r="A467" s="438"/>
      <c r="B467" s="441"/>
      <c r="C467" s="415" t="s">
        <v>151</v>
      </c>
      <c r="D467" s="416"/>
      <c r="E467" s="73" t="s">
        <v>15</v>
      </c>
      <c r="F467" s="141">
        <v>2</v>
      </c>
      <c r="G467" s="352">
        <v>2</v>
      </c>
      <c r="H467" s="352">
        <v>0</v>
      </c>
      <c r="I467" s="352">
        <v>0</v>
      </c>
      <c r="J467" s="295">
        <v>36</v>
      </c>
      <c r="K467" s="193">
        <v>7</v>
      </c>
      <c r="L467" s="193">
        <v>2</v>
      </c>
      <c r="M467" s="48">
        <v>29</v>
      </c>
      <c r="N467" s="75">
        <v>7</v>
      </c>
      <c r="O467" s="154">
        <v>0</v>
      </c>
      <c r="P467" s="154">
        <v>0</v>
      </c>
      <c r="Q467" s="37">
        <v>16</v>
      </c>
      <c r="R467" s="154">
        <v>4</v>
      </c>
      <c r="S467" s="154">
        <v>28</v>
      </c>
      <c r="T467" s="154">
        <v>6</v>
      </c>
      <c r="U467" s="154">
        <v>11</v>
      </c>
      <c r="V467" s="154">
        <v>0</v>
      </c>
      <c r="W467" s="257">
        <v>39.700000000000003</v>
      </c>
      <c r="X467" s="257">
        <v>17.100000000000001</v>
      </c>
      <c r="Y467" s="161">
        <v>6</v>
      </c>
      <c r="Z467" s="161">
        <v>14</v>
      </c>
      <c r="AA467" s="272">
        <v>11.2</v>
      </c>
    </row>
    <row r="468" spans="1:27" ht="18" customHeight="1" thickBot="1" x14ac:dyDescent="0.3">
      <c r="A468" s="438"/>
      <c r="B468" s="441"/>
      <c r="C468" s="415"/>
      <c r="D468" s="416"/>
      <c r="E468" s="48" t="s">
        <v>16</v>
      </c>
      <c r="F468" s="141">
        <v>0</v>
      </c>
      <c r="G468" s="352">
        <v>0</v>
      </c>
      <c r="H468" s="352">
        <v>0</v>
      </c>
      <c r="I468" s="352">
        <v>0</v>
      </c>
      <c r="J468" s="295">
        <v>323</v>
      </c>
      <c r="K468" s="193">
        <v>0</v>
      </c>
      <c r="L468" s="193">
        <v>0</v>
      </c>
      <c r="M468" s="48">
        <v>279</v>
      </c>
      <c r="N468" s="75">
        <v>44</v>
      </c>
      <c r="O468" s="154">
        <v>1</v>
      </c>
      <c r="P468" s="154">
        <v>0</v>
      </c>
      <c r="Q468" s="37">
        <v>72</v>
      </c>
      <c r="R468" s="154">
        <v>32</v>
      </c>
      <c r="S468" s="154">
        <v>214</v>
      </c>
      <c r="T468" s="154">
        <v>52</v>
      </c>
      <c r="U468" s="154">
        <v>27</v>
      </c>
      <c r="V468" s="154">
        <v>2</v>
      </c>
      <c r="W468" s="257">
        <v>35.924999999999997</v>
      </c>
      <c r="X468" s="257">
        <v>13.4625</v>
      </c>
      <c r="Y468" s="161">
        <v>36.875</v>
      </c>
      <c r="Z468" s="161">
        <v>138.75</v>
      </c>
      <c r="AA468" s="272">
        <v>83.737499999999997</v>
      </c>
    </row>
    <row r="469" spans="1:27" ht="16.5" customHeight="1" thickBot="1" x14ac:dyDescent="0.3">
      <c r="A469" s="439"/>
      <c r="B469" s="442"/>
      <c r="C469" s="417"/>
      <c r="D469" s="418"/>
      <c r="E469" s="114" t="s">
        <v>17</v>
      </c>
      <c r="F469" s="141">
        <v>2</v>
      </c>
      <c r="G469" s="352">
        <v>2</v>
      </c>
      <c r="H469" s="352">
        <v>0</v>
      </c>
      <c r="I469" s="352">
        <v>0</v>
      </c>
      <c r="J469" s="114">
        <v>359</v>
      </c>
      <c r="K469" s="138">
        <v>7</v>
      </c>
      <c r="L469" s="138">
        <v>2</v>
      </c>
      <c r="M469" s="138">
        <v>308</v>
      </c>
      <c r="N469" s="138">
        <v>51</v>
      </c>
      <c r="O469" s="138">
        <v>1</v>
      </c>
      <c r="P469" s="138">
        <v>0</v>
      </c>
      <c r="Q469" s="138">
        <v>88</v>
      </c>
      <c r="R469" s="138">
        <v>36</v>
      </c>
      <c r="S469" s="138">
        <v>242</v>
      </c>
      <c r="T469" s="138">
        <v>58</v>
      </c>
      <c r="U469" s="138">
        <v>38</v>
      </c>
      <c r="V469" s="138">
        <v>2</v>
      </c>
      <c r="W469" s="145" t="s">
        <v>167</v>
      </c>
      <c r="X469" s="145" t="s">
        <v>167</v>
      </c>
      <c r="Y469" s="115" t="s">
        <v>167</v>
      </c>
      <c r="Z469" s="116" t="s">
        <v>167</v>
      </c>
      <c r="AA469" s="271" t="s">
        <v>167</v>
      </c>
    </row>
    <row r="470" spans="1:27" ht="15.95" hidden="1" customHeight="1" outlineLevel="1" thickBot="1" x14ac:dyDescent="0.3">
      <c r="A470" s="437">
        <v>19</v>
      </c>
      <c r="B470" s="440" t="s">
        <v>102</v>
      </c>
      <c r="C470" s="405">
        <v>132</v>
      </c>
      <c r="D470" s="427" t="s">
        <v>103</v>
      </c>
      <c r="E470" s="78" t="s">
        <v>15</v>
      </c>
      <c r="F470" s="141">
        <v>0</v>
      </c>
      <c r="G470" s="359"/>
      <c r="H470" s="359"/>
      <c r="I470" s="359"/>
      <c r="J470" s="295">
        <v>18</v>
      </c>
      <c r="K470" s="194">
        <v>1</v>
      </c>
      <c r="L470" s="195"/>
      <c r="M470" s="25">
        <v>15</v>
      </c>
      <c r="N470" s="163">
        <v>3</v>
      </c>
      <c r="O470" s="99"/>
      <c r="P470" s="15"/>
      <c r="Q470" s="107">
        <v>2</v>
      </c>
      <c r="R470" s="15">
        <v>1</v>
      </c>
      <c r="S470" s="99">
        <v>8</v>
      </c>
      <c r="T470" s="15">
        <v>4</v>
      </c>
      <c r="U470" s="99">
        <v>2</v>
      </c>
      <c r="V470" s="15"/>
      <c r="W470" s="258">
        <v>38</v>
      </c>
      <c r="X470" s="259">
        <v>18</v>
      </c>
      <c r="Y470" s="106">
        <v>2</v>
      </c>
      <c r="Z470" s="123">
        <v>12</v>
      </c>
      <c r="AA470" s="286">
        <v>8.3000000000000007</v>
      </c>
    </row>
    <row r="471" spans="1:27" ht="15.95" hidden="1" customHeight="1" outlineLevel="1" thickBot="1" x14ac:dyDescent="0.3">
      <c r="A471" s="438"/>
      <c r="B471" s="441"/>
      <c r="C471" s="406"/>
      <c r="D471" s="397"/>
      <c r="E471" s="36" t="s">
        <v>16</v>
      </c>
      <c r="F471" s="141">
        <v>0</v>
      </c>
      <c r="G471" s="351"/>
      <c r="H471" s="351"/>
      <c r="I471" s="351"/>
      <c r="J471" s="295">
        <v>37</v>
      </c>
      <c r="K471" s="183"/>
      <c r="L471" s="186"/>
      <c r="M471" s="51">
        <v>34</v>
      </c>
      <c r="N471" s="164">
        <v>3</v>
      </c>
      <c r="O471" s="61"/>
      <c r="P471" s="60"/>
      <c r="Q471" s="62"/>
      <c r="R471" s="60">
        <v>2</v>
      </c>
      <c r="S471" s="61">
        <v>24</v>
      </c>
      <c r="T471" s="60">
        <v>3</v>
      </c>
      <c r="U471" s="61"/>
      <c r="V471" s="60"/>
      <c r="W471" s="260">
        <v>39</v>
      </c>
      <c r="X471" s="261">
        <v>19</v>
      </c>
      <c r="Y471" s="64">
        <v>20</v>
      </c>
      <c r="Z471" s="124">
        <v>160</v>
      </c>
      <c r="AA471" s="283">
        <v>89.2</v>
      </c>
    </row>
    <row r="472" spans="1:27" ht="15.95" hidden="1" customHeight="1" outlineLevel="1" thickBot="1" x14ac:dyDescent="0.3">
      <c r="A472" s="438"/>
      <c r="B472" s="441"/>
      <c r="C472" s="407"/>
      <c r="D472" s="398"/>
      <c r="E472" s="19" t="s">
        <v>17</v>
      </c>
      <c r="F472" s="141">
        <v>0</v>
      </c>
      <c r="G472" s="352">
        <v>0</v>
      </c>
      <c r="H472" s="352">
        <v>0</v>
      </c>
      <c r="I472" s="352">
        <v>0</v>
      </c>
      <c r="J472" s="19">
        <v>55</v>
      </c>
      <c r="K472" s="19">
        <v>1</v>
      </c>
      <c r="L472" s="19">
        <v>0</v>
      </c>
      <c r="M472" s="19">
        <v>49</v>
      </c>
      <c r="N472" s="19">
        <v>6</v>
      </c>
      <c r="O472" s="19">
        <v>0</v>
      </c>
      <c r="P472" s="19">
        <v>0</v>
      </c>
      <c r="Q472" s="19">
        <v>2</v>
      </c>
      <c r="R472" s="19">
        <v>3</v>
      </c>
      <c r="S472" s="19">
        <v>32</v>
      </c>
      <c r="T472" s="19">
        <v>7</v>
      </c>
      <c r="U472" s="19">
        <v>2</v>
      </c>
      <c r="V472" s="19">
        <v>0</v>
      </c>
      <c r="W472" s="248" t="s">
        <v>166</v>
      </c>
      <c r="X472" s="243" t="s">
        <v>166</v>
      </c>
      <c r="Y472" s="19" t="s">
        <v>166</v>
      </c>
      <c r="Z472" s="22" t="s">
        <v>166</v>
      </c>
      <c r="AA472" s="272" t="s">
        <v>166</v>
      </c>
    </row>
    <row r="473" spans="1:27" ht="15.95" hidden="1" customHeight="1" outlineLevel="1" thickBot="1" x14ac:dyDescent="0.3">
      <c r="A473" s="438"/>
      <c r="B473" s="441"/>
      <c r="C473" s="405">
        <v>133</v>
      </c>
      <c r="D473" s="396" t="s">
        <v>104</v>
      </c>
      <c r="E473" s="68" t="s">
        <v>15</v>
      </c>
      <c r="F473" s="141">
        <v>0</v>
      </c>
      <c r="G473" s="359"/>
      <c r="H473" s="359"/>
      <c r="I473" s="359"/>
      <c r="J473" s="295"/>
      <c r="K473" s="194"/>
      <c r="L473" s="195"/>
      <c r="M473" s="25"/>
      <c r="N473" s="163"/>
      <c r="O473" s="99"/>
      <c r="P473" s="15"/>
      <c r="Q473" s="107"/>
      <c r="R473" s="15"/>
      <c r="S473" s="99"/>
      <c r="T473" s="15"/>
      <c r="U473" s="99"/>
      <c r="V473" s="15"/>
      <c r="W473" s="258"/>
      <c r="X473" s="259"/>
      <c r="Y473" s="106"/>
      <c r="Z473" s="123"/>
      <c r="AA473" s="286"/>
    </row>
    <row r="474" spans="1:27" ht="15.95" hidden="1" customHeight="1" outlineLevel="1" thickBot="1" x14ac:dyDescent="0.3">
      <c r="A474" s="438"/>
      <c r="B474" s="441"/>
      <c r="C474" s="406"/>
      <c r="D474" s="397"/>
      <c r="E474" s="36" t="s">
        <v>16</v>
      </c>
      <c r="F474" s="141">
        <v>0</v>
      </c>
      <c r="G474" s="351"/>
      <c r="H474" s="351"/>
      <c r="I474" s="351"/>
      <c r="J474" s="295">
        <v>31</v>
      </c>
      <c r="K474" s="183"/>
      <c r="L474" s="186"/>
      <c r="M474" s="51">
        <v>19</v>
      </c>
      <c r="N474" s="164">
        <v>12</v>
      </c>
      <c r="O474" s="61">
        <v>0</v>
      </c>
      <c r="P474" s="60">
        <v>0</v>
      </c>
      <c r="Q474" s="62">
        <v>13</v>
      </c>
      <c r="R474" s="60">
        <v>2</v>
      </c>
      <c r="S474" s="61">
        <v>28</v>
      </c>
      <c r="T474" s="60">
        <v>6</v>
      </c>
      <c r="U474" s="61">
        <v>8</v>
      </c>
      <c r="V474" s="60"/>
      <c r="W474" s="260">
        <v>42</v>
      </c>
      <c r="X474" s="261">
        <v>22</v>
      </c>
      <c r="Y474" s="64">
        <v>50</v>
      </c>
      <c r="Z474" s="126">
        <v>200</v>
      </c>
      <c r="AA474" s="283">
        <v>124</v>
      </c>
    </row>
    <row r="475" spans="1:27" ht="15.95" hidden="1" customHeight="1" outlineLevel="1" thickBot="1" x14ac:dyDescent="0.3">
      <c r="A475" s="438"/>
      <c r="B475" s="441"/>
      <c r="C475" s="407"/>
      <c r="D475" s="398"/>
      <c r="E475" s="19" t="s">
        <v>17</v>
      </c>
      <c r="F475" s="141">
        <v>0</v>
      </c>
      <c r="G475" s="352">
        <v>0</v>
      </c>
      <c r="H475" s="352">
        <v>0</v>
      </c>
      <c r="I475" s="352"/>
      <c r="J475" s="19">
        <v>31</v>
      </c>
      <c r="K475" s="19">
        <v>0</v>
      </c>
      <c r="L475" s="19">
        <v>0</v>
      </c>
      <c r="M475" s="19">
        <v>19</v>
      </c>
      <c r="N475" s="19">
        <v>12</v>
      </c>
      <c r="O475" s="19">
        <v>0</v>
      </c>
      <c r="P475" s="19">
        <v>0</v>
      </c>
      <c r="Q475" s="19">
        <v>13</v>
      </c>
      <c r="R475" s="19">
        <v>2</v>
      </c>
      <c r="S475" s="19">
        <v>28</v>
      </c>
      <c r="T475" s="19">
        <v>6</v>
      </c>
      <c r="U475" s="19">
        <v>8</v>
      </c>
      <c r="V475" s="19">
        <v>0</v>
      </c>
      <c r="W475" s="248" t="s">
        <v>166</v>
      </c>
      <c r="X475" s="243" t="s">
        <v>166</v>
      </c>
      <c r="Y475" s="19" t="s">
        <v>166</v>
      </c>
      <c r="Z475" s="22" t="s">
        <v>166</v>
      </c>
      <c r="AA475" s="272" t="s">
        <v>166</v>
      </c>
    </row>
    <row r="476" spans="1:27" ht="15.95" hidden="1" customHeight="1" outlineLevel="1" thickBot="1" x14ac:dyDescent="0.3">
      <c r="A476" s="438"/>
      <c r="B476" s="441"/>
      <c r="C476" s="405">
        <v>134</v>
      </c>
      <c r="D476" s="396" t="s">
        <v>180</v>
      </c>
      <c r="E476" s="68" t="s">
        <v>15</v>
      </c>
      <c r="F476" s="141">
        <v>0</v>
      </c>
      <c r="G476" s="359"/>
      <c r="H476" s="359"/>
      <c r="I476" s="359"/>
      <c r="J476" s="295">
        <v>1</v>
      </c>
      <c r="K476" s="194"/>
      <c r="L476" s="195"/>
      <c r="M476" s="25">
        <v>1</v>
      </c>
      <c r="N476" s="163"/>
      <c r="O476" s="99"/>
      <c r="P476" s="15"/>
      <c r="Q476" s="107">
        <v>1</v>
      </c>
      <c r="R476" s="15"/>
      <c r="S476" s="99">
        <v>1</v>
      </c>
      <c r="T476" s="15"/>
      <c r="U476" s="99">
        <v>1</v>
      </c>
      <c r="V476" s="15"/>
      <c r="W476" s="258">
        <v>44</v>
      </c>
      <c r="X476" s="259">
        <v>19</v>
      </c>
      <c r="Y476" s="106">
        <v>12</v>
      </c>
      <c r="Z476" s="123">
        <v>12</v>
      </c>
      <c r="AA476" s="286">
        <v>12</v>
      </c>
    </row>
    <row r="477" spans="1:27" ht="15.95" hidden="1" customHeight="1" outlineLevel="1" thickBot="1" x14ac:dyDescent="0.3">
      <c r="A477" s="438"/>
      <c r="B477" s="441"/>
      <c r="C477" s="406"/>
      <c r="D477" s="397"/>
      <c r="E477" s="36" t="s">
        <v>16</v>
      </c>
      <c r="F477" s="141">
        <v>0</v>
      </c>
      <c r="G477" s="351"/>
      <c r="H477" s="351"/>
      <c r="I477" s="351"/>
      <c r="J477" s="295">
        <v>30</v>
      </c>
      <c r="K477" s="183"/>
      <c r="L477" s="186"/>
      <c r="M477" s="51">
        <v>24</v>
      </c>
      <c r="N477" s="164">
        <v>6</v>
      </c>
      <c r="O477" s="61"/>
      <c r="P477" s="60"/>
      <c r="Q477" s="62">
        <v>21</v>
      </c>
      <c r="R477" s="60">
        <v>3</v>
      </c>
      <c r="S477" s="61">
        <v>30</v>
      </c>
      <c r="T477" s="60"/>
      <c r="U477" s="61">
        <v>11</v>
      </c>
      <c r="V477" s="60">
        <v>4</v>
      </c>
      <c r="W477" s="260">
        <v>40.4</v>
      </c>
      <c r="X477" s="261">
        <v>19.2</v>
      </c>
      <c r="Y477" s="64">
        <v>5</v>
      </c>
      <c r="Z477" s="124">
        <v>200</v>
      </c>
      <c r="AA477" s="283">
        <v>82.4</v>
      </c>
    </row>
    <row r="478" spans="1:27" ht="15.95" hidden="1" customHeight="1" outlineLevel="1" thickBot="1" x14ac:dyDescent="0.3">
      <c r="A478" s="438"/>
      <c r="B478" s="441"/>
      <c r="C478" s="407"/>
      <c r="D478" s="398"/>
      <c r="E478" s="19" t="s">
        <v>17</v>
      </c>
      <c r="F478" s="141">
        <v>0</v>
      </c>
      <c r="G478" s="352">
        <v>0</v>
      </c>
      <c r="H478" s="352">
        <v>0</v>
      </c>
      <c r="I478" s="352">
        <v>0</v>
      </c>
      <c r="J478" s="19">
        <v>31</v>
      </c>
      <c r="K478" s="19">
        <v>0</v>
      </c>
      <c r="L478" s="19">
        <v>0</v>
      </c>
      <c r="M478" s="19">
        <v>25</v>
      </c>
      <c r="N478" s="19">
        <v>6</v>
      </c>
      <c r="O478" s="19">
        <v>0</v>
      </c>
      <c r="P478" s="19">
        <v>0</v>
      </c>
      <c r="Q478" s="19">
        <v>22</v>
      </c>
      <c r="R478" s="19">
        <v>3</v>
      </c>
      <c r="S478" s="19">
        <v>31</v>
      </c>
      <c r="T478" s="19">
        <v>0</v>
      </c>
      <c r="U478" s="19">
        <v>12</v>
      </c>
      <c r="V478" s="19">
        <v>4</v>
      </c>
      <c r="W478" s="248" t="s">
        <v>166</v>
      </c>
      <c r="X478" s="243" t="s">
        <v>166</v>
      </c>
      <c r="Y478" s="19" t="s">
        <v>166</v>
      </c>
      <c r="Z478" s="22" t="s">
        <v>166</v>
      </c>
      <c r="AA478" s="272" t="s">
        <v>166</v>
      </c>
    </row>
    <row r="479" spans="1:27" ht="15.75" customHeight="1" collapsed="1" thickBot="1" x14ac:dyDescent="0.3">
      <c r="A479" s="438"/>
      <c r="B479" s="448"/>
      <c r="C479" s="421" t="s">
        <v>152</v>
      </c>
      <c r="D479" s="422"/>
      <c r="E479" s="74" t="s">
        <v>15</v>
      </c>
      <c r="F479" s="141">
        <v>0</v>
      </c>
      <c r="G479" s="352">
        <v>0</v>
      </c>
      <c r="H479" s="352">
        <v>0</v>
      </c>
      <c r="I479" s="352">
        <v>0</v>
      </c>
      <c r="J479" s="295">
        <v>19</v>
      </c>
      <c r="K479" s="193">
        <v>1</v>
      </c>
      <c r="L479" s="193">
        <v>0</v>
      </c>
      <c r="M479" s="48">
        <v>16</v>
      </c>
      <c r="N479" s="75">
        <v>3</v>
      </c>
      <c r="O479" s="154">
        <v>0</v>
      </c>
      <c r="P479" s="154">
        <v>0</v>
      </c>
      <c r="Q479" s="37">
        <v>3</v>
      </c>
      <c r="R479" s="389">
        <v>1</v>
      </c>
      <c r="S479" s="389">
        <v>9</v>
      </c>
      <c r="T479" s="389">
        <v>4</v>
      </c>
      <c r="U479" s="389">
        <v>3</v>
      </c>
      <c r="V479" s="389">
        <v>0</v>
      </c>
      <c r="W479" s="257">
        <v>41</v>
      </c>
      <c r="X479" s="257">
        <v>18.5</v>
      </c>
      <c r="Y479" s="161">
        <v>7</v>
      </c>
      <c r="Z479" s="161">
        <v>12</v>
      </c>
      <c r="AA479" s="272">
        <v>10.15</v>
      </c>
    </row>
    <row r="480" spans="1:27" ht="15.95" customHeight="1" thickBot="1" x14ac:dyDescent="0.3">
      <c r="A480" s="438"/>
      <c r="B480" s="448"/>
      <c r="C480" s="423"/>
      <c r="D480" s="424"/>
      <c r="E480" s="48" t="s">
        <v>16</v>
      </c>
      <c r="F480" s="141">
        <v>0</v>
      </c>
      <c r="G480" s="352">
        <v>0</v>
      </c>
      <c r="H480" s="352">
        <v>0</v>
      </c>
      <c r="I480" s="352">
        <v>0</v>
      </c>
      <c r="J480" s="295">
        <v>98</v>
      </c>
      <c r="K480" s="225">
        <v>0</v>
      </c>
      <c r="L480" s="225">
        <v>0</v>
      </c>
      <c r="M480" s="389">
        <v>77</v>
      </c>
      <c r="N480" s="389">
        <v>21</v>
      </c>
      <c r="O480" s="389">
        <v>0</v>
      </c>
      <c r="P480" s="389">
        <v>0</v>
      </c>
      <c r="Q480" s="37">
        <v>34</v>
      </c>
      <c r="R480" s="389">
        <v>7</v>
      </c>
      <c r="S480" s="389">
        <v>82</v>
      </c>
      <c r="T480" s="389">
        <v>9</v>
      </c>
      <c r="U480" s="389">
        <v>19</v>
      </c>
      <c r="V480" s="389">
        <v>4</v>
      </c>
      <c r="W480" s="257">
        <v>40.466666666666669</v>
      </c>
      <c r="X480" s="257">
        <v>20.066666666666666</v>
      </c>
      <c r="Y480" s="161">
        <v>25</v>
      </c>
      <c r="Z480" s="161">
        <v>186.66666666666666</v>
      </c>
      <c r="AA480" s="272">
        <v>98.533333333333346</v>
      </c>
    </row>
    <row r="481" spans="1:27" ht="18.75" customHeight="1" thickBot="1" x14ac:dyDescent="0.3">
      <c r="A481" s="439"/>
      <c r="B481" s="451"/>
      <c r="C481" s="425"/>
      <c r="D481" s="426"/>
      <c r="E481" s="114" t="s">
        <v>17</v>
      </c>
      <c r="F481" s="141">
        <v>0</v>
      </c>
      <c r="G481" s="352">
        <v>0</v>
      </c>
      <c r="H481" s="352">
        <v>0</v>
      </c>
      <c r="I481" s="352">
        <v>0</v>
      </c>
      <c r="J481" s="114">
        <v>117</v>
      </c>
      <c r="K481" s="138">
        <v>1</v>
      </c>
      <c r="L481" s="138">
        <v>0</v>
      </c>
      <c r="M481" s="138">
        <v>93</v>
      </c>
      <c r="N481" s="138">
        <v>24</v>
      </c>
      <c r="O481" s="138">
        <v>0</v>
      </c>
      <c r="P481" s="138">
        <v>0</v>
      </c>
      <c r="Q481" s="138">
        <v>37</v>
      </c>
      <c r="R481" s="138">
        <v>8</v>
      </c>
      <c r="S481" s="138">
        <v>91</v>
      </c>
      <c r="T481" s="138">
        <v>13</v>
      </c>
      <c r="U481" s="138">
        <v>22</v>
      </c>
      <c r="V481" s="138">
        <v>4</v>
      </c>
      <c r="W481" s="145" t="s">
        <v>167</v>
      </c>
      <c r="X481" s="145" t="s">
        <v>167</v>
      </c>
      <c r="Y481" s="115" t="s">
        <v>167</v>
      </c>
      <c r="Z481" s="116" t="s">
        <v>167</v>
      </c>
      <c r="AA481" s="271" t="s">
        <v>167</v>
      </c>
    </row>
    <row r="482" spans="1:27" ht="15.95" hidden="1" customHeight="1" outlineLevel="1" thickBot="1" x14ac:dyDescent="0.3">
      <c r="A482" s="437">
        <v>20</v>
      </c>
      <c r="B482" s="440" t="s">
        <v>111</v>
      </c>
      <c r="C482" s="405">
        <v>135</v>
      </c>
      <c r="D482" s="427" t="s">
        <v>112</v>
      </c>
      <c r="E482" s="78" t="s">
        <v>15</v>
      </c>
      <c r="F482" s="141">
        <v>0</v>
      </c>
      <c r="G482" s="359"/>
      <c r="H482" s="359"/>
      <c r="I482" s="359"/>
      <c r="J482" s="295">
        <v>3</v>
      </c>
      <c r="K482" s="183"/>
      <c r="L482" s="186">
        <v>1</v>
      </c>
      <c r="M482" s="51">
        <v>2</v>
      </c>
      <c r="N482" s="164">
        <v>1</v>
      </c>
      <c r="O482" s="99"/>
      <c r="P482" s="15"/>
      <c r="Q482" s="107"/>
      <c r="R482" s="15"/>
      <c r="S482" s="99"/>
      <c r="T482" s="15"/>
      <c r="U482" s="99"/>
      <c r="V482" s="15"/>
      <c r="W482" s="258">
        <v>45</v>
      </c>
      <c r="X482" s="259">
        <v>24</v>
      </c>
      <c r="Y482" s="106">
        <v>16</v>
      </c>
      <c r="Z482" s="123">
        <v>18</v>
      </c>
      <c r="AA482" s="286">
        <v>17</v>
      </c>
    </row>
    <row r="483" spans="1:27" ht="15.95" hidden="1" customHeight="1" outlineLevel="1" thickBot="1" x14ac:dyDescent="0.3">
      <c r="A483" s="438"/>
      <c r="B483" s="441"/>
      <c r="C483" s="406"/>
      <c r="D483" s="397"/>
      <c r="E483" s="36" t="s">
        <v>16</v>
      </c>
      <c r="F483" s="141">
        <v>0</v>
      </c>
      <c r="G483" s="351"/>
      <c r="H483" s="351"/>
      <c r="I483" s="351"/>
      <c r="J483" s="295">
        <v>152</v>
      </c>
      <c r="K483" s="183"/>
      <c r="L483" s="186">
        <v>13</v>
      </c>
      <c r="M483" s="51">
        <v>136</v>
      </c>
      <c r="N483" s="164">
        <v>16</v>
      </c>
      <c r="O483" s="61"/>
      <c r="P483" s="60"/>
      <c r="Q483" s="62">
        <v>4</v>
      </c>
      <c r="R483" s="15">
        <v>17</v>
      </c>
      <c r="S483" s="60">
        <v>46</v>
      </c>
      <c r="T483" s="61">
        <v>6</v>
      </c>
      <c r="U483" s="60">
        <v>1</v>
      </c>
      <c r="V483" s="61"/>
      <c r="W483" s="247">
        <v>36</v>
      </c>
      <c r="X483" s="260">
        <v>17</v>
      </c>
      <c r="Y483" s="63">
        <v>15</v>
      </c>
      <c r="Z483" s="64">
        <v>200</v>
      </c>
      <c r="AA483" s="287">
        <v>84</v>
      </c>
    </row>
    <row r="484" spans="1:27" ht="15.95" hidden="1" customHeight="1" outlineLevel="1" thickBot="1" x14ac:dyDescent="0.3">
      <c r="A484" s="438"/>
      <c r="B484" s="441"/>
      <c r="C484" s="407"/>
      <c r="D484" s="398"/>
      <c r="E484" s="19" t="s">
        <v>17</v>
      </c>
      <c r="F484" s="141">
        <v>0</v>
      </c>
      <c r="G484" s="352">
        <v>0</v>
      </c>
      <c r="H484" s="352">
        <v>0</v>
      </c>
      <c r="I484" s="352">
        <v>0</v>
      </c>
      <c r="J484" s="19">
        <v>155</v>
      </c>
      <c r="K484" s="19">
        <v>0</v>
      </c>
      <c r="L484" s="19">
        <v>14</v>
      </c>
      <c r="M484" s="19">
        <v>138</v>
      </c>
      <c r="N484" s="19">
        <v>17</v>
      </c>
      <c r="O484" s="19">
        <v>0</v>
      </c>
      <c r="P484" s="19">
        <v>0</v>
      </c>
      <c r="Q484" s="19">
        <v>4</v>
      </c>
      <c r="R484" s="19">
        <v>17</v>
      </c>
      <c r="S484" s="19">
        <v>46</v>
      </c>
      <c r="T484" s="19">
        <v>6</v>
      </c>
      <c r="U484" s="19">
        <v>1</v>
      </c>
      <c r="V484" s="19">
        <v>0</v>
      </c>
      <c r="W484" s="248" t="s">
        <v>166</v>
      </c>
      <c r="X484" s="243" t="s">
        <v>166</v>
      </c>
      <c r="Y484" s="19" t="s">
        <v>166</v>
      </c>
      <c r="Z484" s="22" t="s">
        <v>166</v>
      </c>
      <c r="AA484" s="272" t="s">
        <v>166</v>
      </c>
    </row>
    <row r="485" spans="1:27" ht="15.95" hidden="1" customHeight="1" outlineLevel="1" thickBot="1" x14ac:dyDescent="0.3">
      <c r="A485" s="438"/>
      <c r="B485" s="441"/>
      <c r="C485" s="405">
        <v>136</v>
      </c>
      <c r="D485" s="396" t="s">
        <v>113</v>
      </c>
      <c r="E485" s="68" t="s">
        <v>15</v>
      </c>
      <c r="F485" s="141">
        <v>0</v>
      </c>
      <c r="G485" s="359"/>
      <c r="H485" s="359"/>
      <c r="I485" s="359"/>
      <c r="J485" s="295">
        <v>4</v>
      </c>
      <c r="K485" s="194"/>
      <c r="L485" s="195">
        <v>1</v>
      </c>
      <c r="M485" s="25">
        <v>3</v>
      </c>
      <c r="N485" s="163">
        <v>1</v>
      </c>
      <c r="O485" s="99"/>
      <c r="P485" s="15"/>
      <c r="Q485" s="107">
        <v>2</v>
      </c>
      <c r="R485" s="15"/>
      <c r="S485" s="99">
        <v>4</v>
      </c>
      <c r="T485" s="15"/>
      <c r="U485" s="99">
        <v>2</v>
      </c>
      <c r="V485" s="15"/>
      <c r="W485" s="258">
        <v>36</v>
      </c>
      <c r="X485" s="259">
        <v>18</v>
      </c>
      <c r="Y485" s="106">
        <v>14</v>
      </c>
      <c r="Z485" s="123">
        <v>16</v>
      </c>
      <c r="AA485" s="286">
        <v>15</v>
      </c>
    </row>
    <row r="486" spans="1:27" ht="15.95" hidden="1" customHeight="1" outlineLevel="1" thickBot="1" x14ac:dyDescent="0.3">
      <c r="A486" s="438"/>
      <c r="B486" s="441"/>
      <c r="C486" s="406"/>
      <c r="D486" s="397"/>
      <c r="E486" s="36" t="s">
        <v>16</v>
      </c>
      <c r="F486" s="141">
        <v>0</v>
      </c>
      <c r="G486" s="351"/>
      <c r="H486" s="351"/>
      <c r="I486" s="351"/>
      <c r="J486" s="295">
        <v>77</v>
      </c>
      <c r="K486" s="183"/>
      <c r="L486" s="186">
        <v>7</v>
      </c>
      <c r="M486" s="51">
        <v>54</v>
      </c>
      <c r="N486" s="164">
        <v>23</v>
      </c>
      <c r="O486" s="61"/>
      <c r="P486" s="60"/>
      <c r="Q486" s="62">
        <v>51</v>
      </c>
      <c r="R486" s="60">
        <v>8</v>
      </c>
      <c r="S486" s="61">
        <v>70</v>
      </c>
      <c r="T486" s="60">
        <v>1</v>
      </c>
      <c r="U486" s="61">
        <v>29</v>
      </c>
      <c r="V486" s="60"/>
      <c r="W486" s="260">
        <v>36</v>
      </c>
      <c r="X486" s="261">
        <v>18</v>
      </c>
      <c r="Y486" s="64">
        <v>35</v>
      </c>
      <c r="Z486" s="126">
        <v>160</v>
      </c>
      <c r="AA486" s="283">
        <v>97</v>
      </c>
    </row>
    <row r="487" spans="1:27" ht="19.5" hidden="1" customHeight="1" outlineLevel="1" thickBot="1" x14ac:dyDescent="0.3">
      <c r="A487" s="438"/>
      <c r="B487" s="441"/>
      <c r="C487" s="407"/>
      <c r="D487" s="398"/>
      <c r="E487" s="19" t="s">
        <v>17</v>
      </c>
      <c r="F487" s="141">
        <v>0</v>
      </c>
      <c r="G487" s="352">
        <v>0</v>
      </c>
      <c r="H487" s="352">
        <v>0</v>
      </c>
      <c r="I487" s="352">
        <v>0</v>
      </c>
      <c r="J487" s="19">
        <v>81</v>
      </c>
      <c r="K487" s="19">
        <v>0</v>
      </c>
      <c r="L487" s="19">
        <v>8</v>
      </c>
      <c r="M487" s="19">
        <v>57</v>
      </c>
      <c r="N487" s="19">
        <v>24</v>
      </c>
      <c r="O487" s="19">
        <v>0</v>
      </c>
      <c r="P487" s="19">
        <v>0</v>
      </c>
      <c r="Q487" s="19">
        <v>53</v>
      </c>
      <c r="R487" s="19">
        <v>8</v>
      </c>
      <c r="S487" s="19">
        <v>74</v>
      </c>
      <c r="T487" s="19">
        <v>1</v>
      </c>
      <c r="U487" s="19">
        <v>31</v>
      </c>
      <c r="V487" s="19">
        <v>0</v>
      </c>
      <c r="W487" s="248" t="s">
        <v>166</v>
      </c>
      <c r="X487" s="243" t="s">
        <v>166</v>
      </c>
      <c r="Y487" s="19" t="s">
        <v>166</v>
      </c>
      <c r="Z487" s="22" t="s">
        <v>166</v>
      </c>
      <c r="AA487" s="272" t="s">
        <v>166</v>
      </c>
    </row>
    <row r="488" spans="1:27" ht="15.95" hidden="1" customHeight="1" outlineLevel="1" thickBot="1" x14ac:dyDescent="0.3">
      <c r="A488" s="438"/>
      <c r="B488" s="441"/>
      <c r="C488" s="405">
        <v>137</v>
      </c>
      <c r="D488" s="396" t="s">
        <v>165</v>
      </c>
      <c r="E488" s="68" t="s">
        <v>15</v>
      </c>
      <c r="F488" s="141">
        <v>0</v>
      </c>
      <c r="G488" s="359"/>
      <c r="H488" s="359"/>
      <c r="I488" s="359"/>
      <c r="J488" s="295"/>
      <c r="K488" s="194"/>
      <c r="L488" s="195"/>
      <c r="M488" s="25"/>
      <c r="N488" s="163"/>
      <c r="O488" s="99"/>
      <c r="P488" s="15"/>
      <c r="Q488" s="107"/>
      <c r="R488" s="15"/>
      <c r="S488" s="99"/>
      <c r="T488" s="15"/>
      <c r="U488" s="99"/>
      <c r="V488" s="15"/>
      <c r="W488" s="258"/>
      <c r="X488" s="259"/>
      <c r="Y488" s="106"/>
      <c r="Z488" s="123"/>
      <c r="AA488" s="286"/>
    </row>
    <row r="489" spans="1:27" ht="15.95" hidden="1" customHeight="1" outlineLevel="1" thickBot="1" x14ac:dyDescent="0.3">
      <c r="A489" s="438"/>
      <c r="B489" s="441"/>
      <c r="C489" s="406"/>
      <c r="D489" s="397"/>
      <c r="E489" s="36" t="s">
        <v>16</v>
      </c>
      <c r="F489" s="141">
        <v>0</v>
      </c>
      <c r="G489" s="351"/>
      <c r="H489" s="351"/>
      <c r="I489" s="351"/>
      <c r="J489" s="295">
        <v>8</v>
      </c>
      <c r="K489" s="183"/>
      <c r="L489" s="186"/>
      <c r="M489" s="51">
        <v>7</v>
      </c>
      <c r="N489" s="164">
        <v>1</v>
      </c>
      <c r="O489" s="61"/>
      <c r="P489" s="60"/>
      <c r="Q489" s="62">
        <v>5</v>
      </c>
      <c r="R489" s="60"/>
      <c r="S489" s="61">
        <v>8</v>
      </c>
      <c r="T489" s="60">
        <v>1</v>
      </c>
      <c r="U489" s="61">
        <v>3</v>
      </c>
      <c r="V489" s="60"/>
      <c r="W489" s="260">
        <v>44</v>
      </c>
      <c r="X489" s="261">
        <v>23</v>
      </c>
      <c r="Y489" s="64">
        <v>10</v>
      </c>
      <c r="Z489" s="124">
        <v>55</v>
      </c>
      <c r="AA489" s="283">
        <v>31</v>
      </c>
    </row>
    <row r="490" spans="1:27" ht="15.95" hidden="1" customHeight="1" outlineLevel="1" thickBot="1" x14ac:dyDescent="0.3">
      <c r="A490" s="438"/>
      <c r="B490" s="441"/>
      <c r="C490" s="407"/>
      <c r="D490" s="398"/>
      <c r="E490" s="19" t="s">
        <v>17</v>
      </c>
      <c r="F490" s="141">
        <v>0</v>
      </c>
      <c r="G490" s="352">
        <v>0</v>
      </c>
      <c r="H490" s="352">
        <v>0</v>
      </c>
      <c r="I490" s="352">
        <v>0</v>
      </c>
      <c r="J490" s="19">
        <v>8</v>
      </c>
      <c r="K490" s="19">
        <v>0</v>
      </c>
      <c r="L490" s="19">
        <v>0</v>
      </c>
      <c r="M490" s="19">
        <v>7</v>
      </c>
      <c r="N490" s="19">
        <v>1</v>
      </c>
      <c r="O490" s="19">
        <v>0</v>
      </c>
      <c r="P490" s="19">
        <v>0</v>
      </c>
      <c r="Q490" s="19">
        <v>5</v>
      </c>
      <c r="R490" s="19">
        <v>0</v>
      </c>
      <c r="S490" s="19">
        <v>8</v>
      </c>
      <c r="T490" s="19">
        <v>1</v>
      </c>
      <c r="U490" s="19">
        <v>3</v>
      </c>
      <c r="V490" s="19">
        <v>0</v>
      </c>
      <c r="W490" s="248" t="s">
        <v>166</v>
      </c>
      <c r="X490" s="243" t="s">
        <v>166</v>
      </c>
      <c r="Y490" s="19" t="s">
        <v>166</v>
      </c>
      <c r="Z490" s="22" t="s">
        <v>166</v>
      </c>
      <c r="AA490" s="272" t="s">
        <v>166</v>
      </c>
    </row>
    <row r="491" spans="1:27" ht="15.95" hidden="1" customHeight="1" outlineLevel="1" thickBot="1" x14ac:dyDescent="0.3">
      <c r="A491" s="438"/>
      <c r="B491" s="441"/>
      <c r="C491" s="405">
        <v>138</v>
      </c>
      <c r="D491" s="396" t="s">
        <v>221</v>
      </c>
      <c r="E491" s="74" t="s">
        <v>15</v>
      </c>
      <c r="F491" s="141">
        <v>0</v>
      </c>
      <c r="G491" s="359"/>
      <c r="H491" s="359"/>
      <c r="I491" s="359"/>
      <c r="J491" s="295"/>
      <c r="K491" s="194"/>
      <c r="L491" s="195"/>
      <c r="M491" s="25"/>
      <c r="N491" s="163"/>
      <c r="O491" s="99"/>
      <c r="P491" s="15"/>
      <c r="Q491" s="107"/>
      <c r="R491" s="15"/>
      <c r="S491" s="99"/>
      <c r="T491" s="15"/>
      <c r="U491" s="99"/>
      <c r="V491" s="15"/>
      <c r="W491" s="258"/>
      <c r="X491" s="259"/>
      <c r="Y491" s="106"/>
      <c r="Z491" s="123"/>
      <c r="AA491" s="286"/>
    </row>
    <row r="492" spans="1:27" ht="15.95" hidden="1" customHeight="1" outlineLevel="1" thickBot="1" x14ac:dyDescent="0.3">
      <c r="A492" s="438"/>
      <c r="B492" s="441"/>
      <c r="C492" s="406"/>
      <c r="D492" s="397"/>
      <c r="E492" s="35" t="s">
        <v>16</v>
      </c>
      <c r="F492" s="141">
        <v>0</v>
      </c>
      <c r="G492" s="351"/>
      <c r="H492" s="351"/>
      <c r="I492" s="351"/>
      <c r="J492" s="295">
        <v>3</v>
      </c>
      <c r="K492" s="183"/>
      <c r="L492" s="186"/>
      <c r="M492" s="51">
        <v>3</v>
      </c>
      <c r="N492" s="164"/>
      <c r="O492" s="61"/>
      <c r="P492" s="60"/>
      <c r="Q492" s="62">
        <v>2</v>
      </c>
      <c r="R492" s="60"/>
      <c r="S492" s="61">
        <v>2</v>
      </c>
      <c r="T492" s="60">
        <v>3</v>
      </c>
      <c r="U492" s="61">
        <v>2</v>
      </c>
      <c r="V492" s="60"/>
      <c r="W492" s="260">
        <v>38</v>
      </c>
      <c r="X492" s="261">
        <v>19</v>
      </c>
      <c r="Y492" s="64">
        <v>110</v>
      </c>
      <c r="Z492" s="124">
        <v>125</v>
      </c>
      <c r="AA492" s="283">
        <v>117</v>
      </c>
    </row>
    <row r="493" spans="1:27" ht="15.95" hidden="1" customHeight="1" outlineLevel="1" thickBot="1" x14ac:dyDescent="0.3">
      <c r="A493" s="438"/>
      <c r="B493" s="441"/>
      <c r="C493" s="407"/>
      <c r="D493" s="397"/>
      <c r="E493" s="40" t="s">
        <v>17</v>
      </c>
      <c r="F493" s="141">
        <v>0</v>
      </c>
      <c r="G493" s="352">
        <v>0</v>
      </c>
      <c r="H493" s="352">
        <v>0</v>
      </c>
      <c r="I493" s="352">
        <v>0</v>
      </c>
      <c r="J493" s="19">
        <v>3</v>
      </c>
      <c r="K493" s="19">
        <v>0</v>
      </c>
      <c r="L493" s="19">
        <v>0</v>
      </c>
      <c r="M493" s="19">
        <v>3</v>
      </c>
      <c r="N493" s="19">
        <v>0</v>
      </c>
      <c r="O493" s="19">
        <v>0</v>
      </c>
      <c r="P493" s="19">
        <v>0</v>
      </c>
      <c r="Q493" s="19">
        <v>2</v>
      </c>
      <c r="R493" s="19">
        <v>0</v>
      </c>
      <c r="S493" s="19">
        <v>2</v>
      </c>
      <c r="T493" s="19">
        <v>3</v>
      </c>
      <c r="U493" s="19">
        <v>2</v>
      </c>
      <c r="V493" s="19">
        <v>0</v>
      </c>
      <c r="W493" s="248" t="s">
        <v>166</v>
      </c>
      <c r="X493" s="243" t="s">
        <v>166</v>
      </c>
      <c r="Y493" s="19" t="s">
        <v>166</v>
      </c>
      <c r="Z493" s="22" t="s">
        <v>166</v>
      </c>
      <c r="AA493" s="272" t="s">
        <v>166</v>
      </c>
    </row>
    <row r="494" spans="1:27" ht="15.95" hidden="1" customHeight="1" outlineLevel="1" thickBot="1" x14ac:dyDescent="0.3">
      <c r="A494" s="438"/>
      <c r="B494" s="448"/>
      <c r="C494" s="405">
        <v>139</v>
      </c>
      <c r="D494" s="396" t="s">
        <v>220</v>
      </c>
      <c r="E494" s="68" t="s">
        <v>15</v>
      </c>
      <c r="F494" s="141">
        <v>0</v>
      </c>
      <c r="G494" s="359"/>
      <c r="H494" s="359"/>
      <c r="I494" s="359"/>
      <c r="J494" s="295"/>
      <c r="K494" s="194"/>
      <c r="L494" s="195"/>
      <c r="M494" s="25"/>
      <c r="N494" s="163"/>
      <c r="O494" s="99"/>
      <c r="P494" s="15"/>
      <c r="Q494" s="107"/>
      <c r="R494" s="15"/>
      <c r="S494" s="99"/>
      <c r="T494" s="15"/>
      <c r="U494" s="99"/>
      <c r="V494" s="15"/>
      <c r="W494" s="258"/>
      <c r="X494" s="259"/>
      <c r="Y494" s="106"/>
      <c r="Z494" s="123"/>
      <c r="AA494" s="286"/>
    </row>
    <row r="495" spans="1:27" ht="15.95" hidden="1" customHeight="1" outlineLevel="1" thickBot="1" x14ac:dyDescent="0.3">
      <c r="A495" s="438"/>
      <c r="B495" s="448"/>
      <c r="C495" s="406"/>
      <c r="D495" s="397"/>
      <c r="E495" s="36" t="s">
        <v>16</v>
      </c>
      <c r="F495" s="141">
        <v>0</v>
      </c>
      <c r="G495" s="351"/>
      <c r="H495" s="351"/>
      <c r="I495" s="351"/>
      <c r="J495" s="295">
        <v>2</v>
      </c>
      <c r="K495" s="183"/>
      <c r="L495" s="186"/>
      <c r="M495" s="51">
        <v>2</v>
      </c>
      <c r="N495" s="164"/>
      <c r="O495" s="61"/>
      <c r="P495" s="60"/>
      <c r="Q495" s="62">
        <v>1</v>
      </c>
      <c r="R495" s="60"/>
      <c r="S495" s="61">
        <v>2</v>
      </c>
      <c r="T495" s="60">
        <v>2</v>
      </c>
      <c r="U495" s="61">
        <v>1</v>
      </c>
      <c r="V495" s="60"/>
      <c r="W495" s="260">
        <v>41</v>
      </c>
      <c r="X495" s="261">
        <v>24</v>
      </c>
      <c r="Y495" s="64">
        <v>50</v>
      </c>
      <c r="Z495" s="124">
        <v>60</v>
      </c>
      <c r="AA495" s="283">
        <v>55</v>
      </c>
    </row>
    <row r="496" spans="1:27" ht="15.95" hidden="1" customHeight="1" outlineLevel="1" thickBot="1" x14ac:dyDescent="0.3">
      <c r="A496" s="438"/>
      <c r="B496" s="448"/>
      <c r="C496" s="407"/>
      <c r="D496" s="397"/>
      <c r="E496" s="19" t="s">
        <v>17</v>
      </c>
      <c r="F496" s="141">
        <v>0</v>
      </c>
      <c r="G496" s="352">
        <v>0</v>
      </c>
      <c r="H496" s="352">
        <v>0</v>
      </c>
      <c r="I496" s="352">
        <v>0</v>
      </c>
      <c r="J496" s="19">
        <v>2</v>
      </c>
      <c r="K496" s="19">
        <v>0</v>
      </c>
      <c r="L496" s="19">
        <v>0</v>
      </c>
      <c r="M496" s="19">
        <v>2</v>
      </c>
      <c r="N496" s="19">
        <v>0</v>
      </c>
      <c r="O496" s="19">
        <v>0</v>
      </c>
      <c r="P496" s="19">
        <v>0</v>
      </c>
      <c r="Q496" s="19">
        <v>1</v>
      </c>
      <c r="R496" s="19">
        <v>0</v>
      </c>
      <c r="S496" s="19">
        <v>2</v>
      </c>
      <c r="T496" s="19">
        <v>2</v>
      </c>
      <c r="U496" s="19">
        <v>1</v>
      </c>
      <c r="V496" s="19">
        <v>0</v>
      </c>
      <c r="W496" s="248" t="s">
        <v>166</v>
      </c>
      <c r="X496" s="243" t="s">
        <v>166</v>
      </c>
      <c r="Y496" s="19" t="s">
        <v>166</v>
      </c>
      <c r="Z496" s="22" t="s">
        <v>166</v>
      </c>
      <c r="AA496" s="272" t="s">
        <v>166</v>
      </c>
    </row>
    <row r="497" spans="1:27" ht="15.95" hidden="1" customHeight="1" outlineLevel="1" thickBot="1" x14ac:dyDescent="0.3">
      <c r="A497" s="438"/>
      <c r="B497" s="448"/>
      <c r="C497" s="405">
        <v>140</v>
      </c>
      <c r="D497" s="396" t="s">
        <v>187</v>
      </c>
      <c r="E497" s="68" t="s">
        <v>15</v>
      </c>
      <c r="F497" s="141">
        <v>0</v>
      </c>
      <c r="G497" s="359"/>
      <c r="H497" s="359"/>
      <c r="I497" s="359"/>
      <c r="J497" s="295"/>
      <c r="K497" s="194"/>
      <c r="L497" s="195"/>
      <c r="M497" s="25"/>
      <c r="N497" s="163"/>
      <c r="O497" s="99"/>
      <c r="P497" s="15"/>
      <c r="Q497" s="107"/>
      <c r="R497" s="15"/>
      <c r="S497" s="99"/>
      <c r="T497" s="15"/>
      <c r="U497" s="99"/>
      <c r="V497" s="15"/>
      <c r="W497" s="258"/>
      <c r="X497" s="259"/>
      <c r="Y497" s="106"/>
      <c r="Z497" s="123"/>
      <c r="AA497" s="286"/>
    </row>
    <row r="498" spans="1:27" ht="15.95" hidden="1" customHeight="1" outlineLevel="1" thickBot="1" x14ac:dyDescent="0.3">
      <c r="A498" s="438"/>
      <c r="B498" s="448"/>
      <c r="C498" s="406"/>
      <c r="D498" s="397"/>
      <c r="E498" s="36" t="s">
        <v>16</v>
      </c>
      <c r="F498" s="141">
        <v>0</v>
      </c>
      <c r="G498" s="351"/>
      <c r="H498" s="351"/>
      <c r="I498" s="351"/>
      <c r="J498" s="295">
        <v>10</v>
      </c>
      <c r="K498" s="183"/>
      <c r="L498" s="186"/>
      <c r="M498" s="51">
        <v>10</v>
      </c>
      <c r="N498" s="164"/>
      <c r="O498" s="61"/>
      <c r="P498" s="60"/>
      <c r="Q498" s="62">
        <v>5</v>
      </c>
      <c r="R498" s="60">
        <v>1</v>
      </c>
      <c r="S498" s="61">
        <v>9</v>
      </c>
      <c r="T498" s="60">
        <v>1</v>
      </c>
      <c r="U498" s="61">
        <v>4</v>
      </c>
      <c r="V498" s="60"/>
      <c r="W498" s="260">
        <v>37</v>
      </c>
      <c r="X498" s="261">
        <v>17</v>
      </c>
      <c r="Y498" s="64">
        <v>20</v>
      </c>
      <c r="Z498" s="124">
        <v>105</v>
      </c>
      <c r="AA498" s="283">
        <v>70</v>
      </c>
    </row>
    <row r="499" spans="1:27" ht="15.95" hidden="1" customHeight="1" outlineLevel="1" thickBot="1" x14ac:dyDescent="0.3">
      <c r="A499" s="438"/>
      <c r="B499" s="448"/>
      <c r="C499" s="407"/>
      <c r="D499" s="397"/>
      <c r="E499" s="19" t="s">
        <v>17</v>
      </c>
      <c r="F499" s="141">
        <v>0</v>
      </c>
      <c r="G499" s="352">
        <v>0</v>
      </c>
      <c r="H499" s="352">
        <v>0</v>
      </c>
      <c r="I499" s="352">
        <v>0</v>
      </c>
      <c r="J499" s="19">
        <v>10</v>
      </c>
      <c r="K499" s="19">
        <v>0</v>
      </c>
      <c r="L499" s="19">
        <v>0</v>
      </c>
      <c r="M499" s="19">
        <v>10</v>
      </c>
      <c r="N499" s="19">
        <v>0</v>
      </c>
      <c r="O499" s="19">
        <v>0</v>
      </c>
      <c r="P499" s="19">
        <v>0</v>
      </c>
      <c r="Q499" s="19">
        <v>5</v>
      </c>
      <c r="R499" s="19">
        <v>1</v>
      </c>
      <c r="S499" s="19">
        <v>9</v>
      </c>
      <c r="T499" s="19">
        <v>1</v>
      </c>
      <c r="U499" s="19">
        <v>4</v>
      </c>
      <c r="V499" s="19">
        <v>0</v>
      </c>
      <c r="W499" s="248" t="s">
        <v>166</v>
      </c>
      <c r="X499" s="243" t="s">
        <v>166</v>
      </c>
      <c r="Y499" s="19" t="s">
        <v>166</v>
      </c>
      <c r="Z499" s="22" t="s">
        <v>166</v>
      </c>
      <c r="AA499" s="272" t="s">
        <v>166</v>
      </c>
    </row>
    <row r="500" spans="1:27" ht="15.95" hidden="1" customHeight="1" outlineLevel="1" thickBot="1" x14ac:dyDescent="0.3">
      <c r="A500" s="438"/>
      <c r="B500" s="448"/>
      <c r="C500" s="405">
        <v>141</v>
      </c>
      <c r="D500" s="393" t="s">
        <v>188</v>
      </c>
      <c r="E500" s="68" t="s">
        <v>15</v>
      </c>
      <c r="F500" s="141">
        <v>0</v>
      </c>
      <c r="G500" s="359"/>
      <c r="H500" s="359"/>
      <c r="I500" s="359"/>
      <c r="J500" s="295"/>
      <c r="K500" s="194"/>
      <c r="L500" s="195"/>
      <c r="M500" s="25"/>
      <c r="N500" s="163"/>
      <c r="O500" s="99"/>
      <c r="P500" s="15"/>
      <c r="Q500" s="107"/>
      <c r="R500" s="15"/>
      <c r="S500" s="99"/>
      <c r="T500" s="15"/>
      <c r="U500" s="99"/>
      <c r="V500" s="15"/>
      <c r="W500" s="258"/>
      <c r="X500" s="259"/>
      <c r="Y500" s="106"/>
      <c r="Z500" s="123"/>
      <c r="AA500" s="286"/>
    </row>
    <row r="501" spans="1:27" ht="15.95" hidden="1" customHeight="1" outlineLevel="1" thickBot="1" x14ac:dyDescent="0.3">
      <c r="A501" s="438"/>
      <c r="B501" s="448"/>
      <c r="C501" s="406"/>
      <c r="D501" s="394"/>
      <c r="E501" s="74" t="s">
        <v>16</v>
      </c>
      <c r="F501" s="141">
        <v>0</v>
      </c>
      <c r="G501" s="351"/>
      <c r="H501" s="351"/>
      <c r="I501" s="351"/>
      <c r="J501" s="295">
        <v>20</v>
      </c>
      <c r="K501" s="183"/>
      <c r="L501" s="186"/>
      <c r="M501" s="51">
        <v>19</v>
      </c>
      <c r="N501" s="164">
        <v>1</v>
      </c>
      <c r="O501" s="61"/>
      <c r="P501" s="60"/>
      <c r="Q501" s="62">
        <v>11</v>
      </c>
      <c r="R501" s="60">
        <v>1</v>
      </c>
      <c r="S501" s="61">
        <v>7</v>
      </c>
      <c r="T501" s="60">
        <v>2</v>
      </c>
      <c r="U501" s="61">
        <v>6</v>
      </c>
      <c r="V501" s="60"/>
      <c r="W501" s="260">
        <v>37</v>
      </c>
      <c r="X501" s="261">
        <v>16</v>
      </c>
      <c r="Y501" s="64">
        <v>40</v>
      </c>
      <c r="Z501" s="126">
        <v>85</v>
      </c>
      <c r="AA501" s="283">
        <v>67</v>
      </c>
    </row>
    <row r="502" spans="1:27" ht="15.95" hidden="1" customHeight="1" outlineLevel="1" thickBot="1" x14ac:dyDescent="0.3">
      <c r="A502" s="438"/>
      <c r="B502" s="448"/>
      <c r="C502" s="407"/>
      <c r="D502" s="395"/>
      <c r="E502" s="19" t="s">
        <v>17</v>
      </c>
      <c r="F502" s="141">
        <v>0</v>
      </c>
      <c r="G502" s="352">
        <v>0</v>
      </c>
      <c r="H502" s="352">
        <v>0</v>
      </c>
      <c r="I502" s="352">
        <v>0</v>
      </c>
      <c r="J502" s="19">
        <v>20</v>
      </c>
      <c r="K502" s="19">
        <v>0</v>
      </c>
      <c r="L502" s="19">
        <v>0</v>
      </c>
      <c r="M502" s="19">
        <v>19</v>
      </c>
      <c r="N502" s="19">
        <v>1</v>
      </c>
      <c r="O502" s="19">
        <v>0</v>
      </c>
      <c r="P502" s="19">
        <v>0</v>
      </c>
      <c r="Q502" s="19">
        <v>11</v>
      </c>
      <c r="R502" s="19">
        <v>1</v>
      </c>
      <c r="S502" s="19">
        <v>7</v>
      </c>
      <c r="T502" s="19">
        <v>2</v>
      </c>
      <c r="U502" s="19">
        <v>6</v>
      </c>
      <c r="V502" s="19">
        <v>0</v>
      </c>
      <c r="W502" s="248" t="s">
        <v>166</v>
      </c>
      <c r="X502" s="243" t="s">
        <v>166</v>
      </c>
      <c r="Y502" s="19" t="s">
        <v>166</v>
      </c>
      <c r="Z502" s="22" t="s">
        <v>166</v>
      </c>
      <c r="AA502" s="272" t="s">
        <v>166</v>
      </c>
    </row>
    <row r="503" spans="1:27" ht="15.95" hidden="1" customHeight="1" outlineLevel="1" thickBot="1" x14ac:dyDescent="0.3">
      <c r="A503" s="438"/>
      <c r="B503" s="448"/>
      <c r="C503" s="405">
        <v>142</v>
      </c>
      <c r="D503" s="396" t="s">
        <v>228</v>
      </c>
      <c r="E503" s="68" t="s">
        <v>15</v>
      </c>
      <c r="F503" s="141">
        <v>0</v>
      </c>
      <c r="G503" s="359"/>
      <c r="H503" s="359"/>
      <c r="I503" s="359"/>
      <c r="J503" s="295"/>
      <c r="K503" s="194"/>
      <c r="L503" s="195"/>
      <c r="M503" s="25"/>
      <c r="N503" s="163"/>
      <c r="O503" s="99"/>
      <c r="P503" s="15"/>
      <c r="Q503" s="107"/>
      <c r="R503" s="15"/>
      <c r="S503" s="99"/>
      <c r="T503" s="15"/>
      <c r="U503" s="99"/>
      <c r="V503" s="15"/>
      <c r="W503" s="258"/>
      <c r="X503" s="259"/>
      <c r="Y503" s="106"/>
      <c r="Z503" s="123"/>
      <c r="AA503" s="286"/>
    </row>
    <row r="504" spans="1:27" ht="15.95" hidden="1" customHeight="1" outlineLevel="1" thickBot="1" x14ac:dyDescent="0.3">
      <c r="A504" s="438"/>
      <c r="B504" s="448"/>
      <c r="C504" s="406"/>
      <c r="D504" s="397"/>
      <c r="E504" s="74" t="s">
        <v>16</v>
      </c>
      <c r="F504" s="141">
        <v>0</v>
      </c>
      <c r="G504" s="351"/>
      <c r="H504" s="351"/>
      <c r="I504" s="351"/>
      <c r="J504" s="295">
        <v>8</v>
      </c>
      <c r="K504" s="183"/>
      <c r="L504" s="186"/>
      <c r="M504" s="51">
        <v>7</v>
      </c>
      <c r="N504" s="164">
        <v>1</v>
      </c>
      <c r="O504" s="61"/>
      <c r="P504" s="60"/>
      <c r="Q504" s="62"/>
      <c r="R504" s="60"/>
      <c r="S504" s="61"/>
      <c r="T504" s="60"/>
      <c r="U504" s="61"/>
      <c r="V504" s="60"/>
      <c r="W504" s="260">
        <v>37</v>
      </c>
      <c r="X504" s="261">
        <v>19</v>
      </c>
      <c r="Y504" s="64">
        <v>10</v>
      </c>
      <c r="Z504" s="124">
        <v>95</v>
      </c>
      <c r="AA504" s="283">
        <v>57</v>
      </c>
    </row>
    <row r="505" spans="1:27" ht="15.95" hidden="1" customHeight="1" outlineLevel="1" thickBot="1" x14ac:dyDescent="0.3">
      <c r="A505" s="438"/>
      <c r="B505" s="448"/>
      <c r="C505" s="407"/>
      <c r="D505" s="397"/>
      <c r="E505" s="19" t="s">
        <v>17</v>
      </c>
      <c r="F505" s="141">
        <v>0</v>
      </c>
      <c r="G505" s="352">
        <v>0</v>
      </c>
      <c r="H505" s="352">
        <v>0</v>
      </c>
      <c r="I505" s="352">
        <v>0</v>
      </c>
      <c r="J505" s="19">
        <v>8</v>
      </c>
      <c r="K505" s="19">
        <v>0</v>
      </c>
      <c r="L505" s="19">
        <v>0</v>
      </c>
      <c r="M505" s="19">
        <v>7</v>
      </c>
      <c r="N505" s="19">
        <v>1</v>
      </c>
      <c r="O505" s="19">
        <v>0</v>
      </c>
      <c r="P505" s="19">
        <v>0</v>
      </c>
      <c r="Q505" s="19">
        <v>0</v>
      </c>
      <c r="R505" s="19">
        <v>0</v>
      </c>
      <c r="S505" s="19">
        <v>0</v>
      </c>
      <c r="T505" s="19">
        <v>0</v>
      </c>
      <c r="U505" s="19">
        <v>0</v>
      </c>
      <c r="V505" s="19">
        <v>0</v>
      </c>
      <c r="W505" s="248" t="s">
        <v>166</v>
      </c>
      <c r="X505" s="243" t="s">
        <v>166</v>
      </c>
      <c r="Y505" s="19" t="s">
        <v>166</v>
      </c>
      <c r="Z505" s="22" t="s">
        <v>166</v>
      </c>
      <c r="AA505" s="272" t="s">
        <v>166</v>
      </c>
    </row>
    <row r="506" spans="1:27" ht="15.95" hidden="1" customHeight="1" outlineLevel="1" thickBot="1" x14ac:dyDescent="0.3">
      <c r="A506" s="438"/>
      <c r="B506" s="448"/>
      <c r="C506" s="405">
        <v>143</v>
      </c>
      <c r="D506" s="393" t="s">
        <v>249</v>
      </c>
      <c r="E506" s="68" t="s">
        <v>15</v>
      </c>
      <c r="F506" s="141">
        <v>0</v>
      </c>
      <c r="G506" s="359"/>
      <c r="H506" s="359"/>
      <c r="I506" s="359"/>
      <c r="J506" s="295">
        <v>1</v>
      </c>
      <c r="K506" s="194"/>
      <c r="L506" s="195">
        <v>1</v>
      </c>
      <c r="M506" s="25">
        <v>1</v>
      </c>
      <c r="N506" s="163"/>
      <c r="O506" s="99"/>
      <c r="P506" s="15"/>
      <c r="Q506" s="107"/>
      <c r="R506" s="15"/>
      <c r="S506" s="99">
        <v>1</v>
      </c>
      <c r="T506" s="15"/>
      <c r="U506" s="99"/>
      <c r="V506" s="15"/>
      <c r="W506" s="258">
        <v>46</v>
      </c>
      <c r="X506" s="259">
        <v>29</v>
      </c>
      <c r="Y506" s="106">
        <v>20</v>
      </c>
      <c r="Z506" s="123">
        <v>20</v>
      </c>
      <c r="AA506" s="286">
        <v>20</v>
      </c>
    </row>
    <row r="507" spans="1:27" ht="15.95" hidden="1" customHeight="1" outlineLevel="1" thickBot="1" x14ac:dyDescent="0.3">
      <c r="A507" s="438"/>
      <c r="B507" s="448"/>
      <c r="C507" s="406"/>
      <c r="D507" s="408"/>
      <c r="E507" s="74" t="s">
        <v>16</v>
      </c>
      <c r="F507" s="141">
        <v>0</v>
      </c>
      <c r="G507" s="351"/>
      <c r="H507" s="351"/>
      <c r="I507" s="351"/>
      <c r="J507" s="295">
        <v>7</v>
      </c>
      <c r="K507" s="183"/>
      <c r="L507" s="186">
        <v>1</v>
      </c>
      <c r="M507" s="51">
        <v>5</v>
      </c>
      <c r="N507" s="164">
        <v>2</v>
      </c>
      <c r="O507" s="61"/>
      <c r="P507" s="60"/>
      <c r="Q507" s="62">
        <v>1</v>
      </c>
      <c r="R507" s="60">
        <v>1</v>
      </c>
      <c r="S507" s="61">
        <v>3</v>
      </c>
      <c r="T507" s="60"/>
      <c r="U507" s="61">
        <v>1</v>
      </c>
      <c r="V507" s="60"/>
      <c r="W507" s="260">
        <v>35</v>
      </c>
      <c r="X507" s="261">
        <v>18</v>
      </c>
      <c r="Y507" s="64">
        <v>25</v>
      </c>
      <c r="Z507" s="124">
        <v>150</v>
      </c>
      <c r="AA507" s="283">
        <v>80</v>
      </c>
    </row>
    <row r="508" spans="1:27" ht="15.95" hidden="1" customHeight="1" outlineLevel="1" thickBot="1" x14ac:dyDescent="0.3">
      <c r="A508" s="438"/>
      <c r="B508" s="448"/>
      <c r="C508" s="407"/>
      <c r="D508" s="409"/>
      <c r="E508" s="19" t="s">
        <v>17</v>
      </c>
      <c r="F508" s="141">
        <v>0</v>
      </c>
      <c r="G508" s="352">
        <v>0</v>
      </c>
      <c r="H508" s="352">
        <v>0</v>
      </c>
      <c r="I508" s="352">
        <v>0</v>
      </c>
      <c r="J508" s="19">
        <v>8</v>
      </c>
      <c r="K508" s="19">
        <v>0</v>
      </c>
      <c r="L508" s="19">
        <v>2</v>
      </c>
      <c r="M508" s="19">
        <v>6</v>
      </c>
      <c r="N508" s="19">
        <v>2</v>
      </c>
      <c r="O508" s="19">
        <v>0</v>
      </c>
      <c r="P508" s="19">
        <v>0</v>
      </c>
      <c r="Q508" s="19">
        <v>1</v>
      </c>
      <c r="R508" s="19">
        <v>1</v>
      </c>
      <c r="S508" s="19">
        <v>4</v>
      </c>
      <c r="T508" s="19">
        <v>0</v>
      </c>
      <c r="U508" s="19">
        <v>1</v>
      </c>
      <c r="V508" s="19">
        <v>0</v>
      </c>
      <c r="W508" s="248" t="s">
        <v>166</v>
      </c>
      <c r="X508" s="243" t="s">
        <v>166</v>
      </c>
      <c r="Y508" s="19" t="s">
        <v>166</v>
      </c>
      <c r="Z508" s="22" t="s">
        <v>166</v>
      </c>
      <c r="AA508" s="272" t="s">
        <v>166</v>
      </c>
    </row>
    <row r="509" spans="1:27" ht="15.95" hidden="1" customHeight="1" outlineLevel="1" thickBot="1" x14ac:dyDescent="0.3">
      <c r="A509" s="438"/>
      <c r="B509" s="448"/>
      <c r="C509" s="405">
        <v>144</v>
      </c>
      <c r="D509" s="396" t="s">
        <v>229</v>
      </c>
      <c r="E509" s="68" t="s">
        <v>15</v>
      </c>
      <c r="F509" s="141">
        <v>0</v>
      </c>
      <c r="G509" s="359"/>
      <c r="H509" s="359"/>
      <c r="I509" s="359"/>
      <c r="J509" s="295"/>
      <c r="K509" s="194"/>
      <c r="L509" s="195"/>
      <c r="M509" s="25"/>
      <c r="N509" s="163"/>
      <c r="O509" s="99"/>
      <c r="P509" s="15"/>
      <c r="Q509" s="107"/>
      <c r="R509" s="15"/>
      <c r="S509" s="99"/>
      <c r="T509" s="15"/>
      <c r="U509" s="99"/>
      <c r="V509" s="15"/>
      <c r="W509" s="258"/>
      <c r="X509" s="259"/>
      <c r="Y509" s="106"/>
      <c r="Z509" s="123"/>
      <c r="AA509" s="286"/>
    </row>
    <row r="510" spans="1:27" ht="15.95" hidden="1" customHeight="1" outlineLevel="1" thickBot="1" x14ac:dyDescent="0.3">
      <c r="A510" s="438"/>
      <c r="B510" s="448"/>
      <c r="C510" s="406"/>
      <c r="D510" s="397"/>
      <c r="E510" s="74" t="s">
        <v>16</v>
      </c>
      <c r="F510" s="141">
        <v>0</v>
      </c>
      <c r="G510" s="351"/>
      <c r="H510" s="351"/>
      <c r="I510" s="351"/>
      <c r="J510" s="295">
        <v>5</v>
      </c>
      <c r="K510" s="183"/>
      <c r="L510" s="186"/>
      <c r="M510" s="51">
        <v>3</v>
      </c>
      <c r="N510" s="164">
        <v>2</v>
      </c>
      <c r="O510" s="61"/>
      <c r="P510" s="60"/>
      <c r="Q510" s="62">
        <v>2</v>
      </c>
      <c r="R510" s="60"/>
      <c r="S510" s="61"/>
      <c r="T510" s="60"/>
      <c r="U510" s="61"/>
      <c r="V510" s="60"/>
      <c r="W510" s="260">
        <v>37</v>
      </c>
      <c r="X510" s="261">
        <v>19</v>
      </c>
      <c r="Y510" s="64">
        <v>15</v>
      </c>
      <c r="Z510" s="124">
        <v>100</v>
      </c>
      <c r="AA510" s="283">
        <v>68</v>
      </c>
    </row>
    <row r="511" spans="1:27" ht="15.95" hidden="1" customHeight="1" outlineLevel="1" thickBot="1" x14ac:dyDescent="0.3">
      <c r="A511" s="438"/>
      <c r="B511" s="448"/>
      <c r="C511" s="407"/>
      <c r="D511" s="397"/>
      <c r="E511" s="19" t="s">
        <v>17</v>
      </c>
      <c r="F511" s="141">
        <v>0</v>
      </c>
      <c r="G511" s="352">
        <v>0</v>
      </c>
      <c r="H511" s="352">
        <v>0</v>
      </c>
      <c r="I511" s="352">
        <v>0</v>
      </c>
      <c r="J511" s="19">
        <v>5</v>
      </c>
      <c r="K511" s="19">
        <v>0</v>
      </c>
      <c r="L511" s="19">
        <v>0</v>
      </c>
      <c r="M511" s="19">
        <v>3</v>
      </c>
      <c r="N511" s="19">
        <v>2</v>
      </c>
      <c r="O511" s="19">
        <v>0</v>
      </c>
      <c r="P511" s="19">
        <v>0</v>
      </c>
      <c r="Q511" s="19">
        <v>2</v>
      </c>
      <c r="R511" s="19">
        <v>0</v>
      </c>
      <c r="S511" s="19">
        <v>0</v>
      </c>
      <c r="T511" s="19">
        <v>0</v>
      </c>
      <c r="U511" s="19">
        <v>0</v>
      </c>
      <c r="V511" s="19">
        <v>0</v>
      </c>
      <c r="W511" s="248" t="s">
        <v>166</v>
      </c>
      <c r="X511" s="243" t="s">
        <v>166</v>
      </c>
      <c r="Y511" s="19" t="s">
        <v>166</v>
      </c>
      <c r="Z511" s="22" t="s">
        <v>166</v>
      </c>
      <c r="AA511" s="272" t="s">
        <v>166</v>
      </c>
    </row>
    <row r="512" spans="1:27" ht="15.95" customHeight="1" collapsed="1" thickBot="1" x14ac:dyDescent="0.3">
      <c r="A512" s="438"/>
      <c r="B512" s="448"/>
      <c r="C512" s="399" t="s">
        <v>153</v>
      </c>
      <c r="D512" s="412"/>
      <c r="E512" s="74" t="s">
        <v>15</v>
      </c>
      <c r="F512" s="141">
        <v>0</v>
      </c>
      <c r="G512" s="352">
        <v>0</v>
      </c>
      <c r="H512" s="352">
        <v>0</v>
      </c>
      <c r="I512" s="352">
        <v>0</v>
      </c>
      <c r="J512" s="295">
        <v>8</v>
      </c>
      <c r="K512" s="193">
        <v>0</v>
      </c>
      <c r="L512" s="193">
        <v>3</v>
      </c>
      <c r="M512" s="389">
        <v>6</v>
      </c>
      <c r="N512" s="389">
        <v>2</v>
      </c>
      <c r="O512" s="389">
        <v>0</v>
      </c>
      <c r="P512" s="389">
        <v>0</v>
      </c>
      <c r="Q512" s="37">
        <v>2</v>
      </c>
      <c r="R512" s="389">
        <v>0</v>
      </c>
      <c r="S512" s="389">
        <v>5</v>
      </c>
      <c r="T512" s="389">
        <v>0</v>
      </c>
      <c r="U512" s="389">
        <v>2</v>
      </c>
      <c r="V512" s="389">
        <v>0</v>
      </c>
      <c r="W512" s="257">
        <v>42.333333333333336</v>
      </c>
      <c r="X512" s="257">
        <v>23.666666666666668</v>
      </c>
      <c r="Y512" s="316">
        <v>16.666666666666668</v>
      </c>
      <c r="Z512" s="154">
        <v>18</v>
      </c>
      <c r="AA512" s="272">
        <v>17.333333333333332</v>
      </c>
    </row>
    <row r="513" spans="1:27" ht="16.5" customHeight="1" thickBot="1" x14ac:dyDescent="0.3">
      <c r="A513" s="438"/>
      <c r="B513" s="448"/>
      <c r="C513" s="401"/>
      <c r="D513" s="402"/>
      <c r="E513" s="48" t="s">
        <v>16</v>
      </c>
      <c r="F513" s="141">
        <v>0</v>
      </c>
      <c r="G513" s="352">
        <v>0</v>
      </c>
      <c r="H513" s="352">
        <v>0</v>
      </c>
      <c r="I513" s="352">
        <v>0</v>
      </c>
      <c r="J513" s="295">
        <v>292</v>
      </c>
      <c r="K513" s="225">
        <v>0</v>
      </c>
      <c r="L513" s="225">
        <v>21</v>
      </c>
      <c r="M513" s="389">
        <v>246</v>
      </c>
      <c r="N513" s="389">
        <v>46</v>
      </c>
      <c r="O513" s="389">
        <v>0</v>
      </c>
      <c r="P513" s="389">
        <v>0</v>
      </c>
      <c r="Q513" s="37">
        <v>82</v>
      </c>
      <c r="R513" s="389">
        <v>28</v>
      </c>
      <c r="S513" s="389">
        <v>147</v>
      </c>
      <c r="T513" s="389">
        <v>16</v>
      </c>
      <c r="U513" s="389">
        <v>47</v>
      </c>
      <c r="V513" s="389">
        <v>0</v>
      </c>
      <c r="W513" s="257">
        <v>37.799999999999997</v>
      </c>
      <c r="X513" s="257">
        <v>19</v>
      </c>
      <c r="Y513" s="161">
        <v>33</v>
      </c>
      <c r="Z513" s="161">
        <v>113.5</v>
      </c>
      <c r="AA513" s="272">
        <v>72.599999999999994</v>
      </c>
    </row>
    <row r="514" spans="1:27" ht="18.75" customHeight="1" thickBot="1" x14ac:dyDescent="0.3">
      <c r="A514" s="439"/>
      <c r="B514" s="451"/>
      <c r="C514" s="403"/>
      <c r="D514" s="404"/>
      <c r="E514" s="114" t="s">
        <v>17</v>
      </c>
      <c r="F514" s="141">
        <v>0</v>
      </c>
      <c r="G514" s="352">
        <v>0</v>
      </c>
      <c r="H514" s="352">
        <v>0</v>
      </c>
      <c r="I514" s="352">
        <v>0</v>
      </c>
      <c r="J514" s="114">
        <v>300</v>
      </c>
      <c r="K514" s="138">
        <v>0</v>
      </c>
      <c r="L514" s="138">
        <v>24</v>
      </c>
      <c r="M514" s="138">
        <v>252</v>
      </c>
      <c r="N514" s="138">
        <v>48</v>
      </c>
      <c r="O514" s="138">
        <v>0</v>
      </c>
      <c r="P514" s="138">
        <v>0</v>
      </c>
      <c r="Q514" s="138">
        <v>84</v>
      </c>
      <c r="R514" s="138">
        <v>28</v>
      </c>
      <c r="S514" s="138">
        <v>152</v>
      </c>
      <c r="T514" s="138">
        <v>16</v>
      </c>
      <c r="U514" s="138">
        <v>49</v>
      </c>
      <c r="V514" s="138">
        <v>0</v>
      </c>
      <c r="W514" s="145" t="s">
        <v>167</v>
      </c>
      <c r="X514" s="145" t="s">
        <v>167</v>
      </c>
      <c r="Y514" s="115" t="s">
        <v>167</v>
      </c>
      <c r="Z514" s="116" t="s">
        <v>167</v>
      </c>
      <c r="AA514" s="271" t="s">
        <v>167</v>
      </c>
    </row>
    <row r="515" spans="1:27" ht="15.95" hidden="1" customHeight="1" outlineLevel="1" thickBot="1" x14ac:dyDescent="0.3">
      <c r="A515" s="437">
        <v>21</v>
      </c>
      <c r="B515" s="440" t="s">
        <v>56</v>
      </c>
      <c r="C515" s="452">
        <v>145</v>
      </c>
      <c r="D515" s="419" t="s">
        <v>57</v>
      </c>
      <c r="E515" s="74" t="s">
        <v>15</v>
      </c>
      <c r="F515" s="141">
        <v>0</v>
      </c>
      <c r="G515" s="359"/>
      <c r="H515" s="359"/>
      <c r="I515" s="359"/>
      <c r="J515" s="295">
        <v>25</v>
      </c>
      <c r="K515" s="194">
        <v>4</v>
      </c>
      <c r="L515" s="195"/>
      <c r="M515" s="25">
        <v>21</v>
      </c>
      <c r="N515" s="163">
        <v>4</v>
      </c>
      <c r="O515" s="99"/>
      <c r="P515" s="15"/>
      <c r="Q515" s="107">
        <v>8</v>
      </c>
      <c r="R515" s="15">
        <v>18</v>
      </c>
      <c r="S515" s="99">
        <v>17</v>
      </c>
      <c r="T515" s="15">
        <v>4</v>
      </c>
      <c r="U515" s="99">
        <v>7</v>
      </c>
      <c r="V515" s="15"/>
      <c r="W515" s="258">
        <v>46.76</v>
      </c>
      <c r="X515" s="259">
        <v>17.84</v>
      </c>
      <c r="Y515" s="106">
        <v>4</v>
      </c>
      <c r="Z515" s="123">
        <v>16</v>
      </c>
      <c r="AA515" s="286">
        <v>11.04</v>
      </c>
    </row>
    <row r="516" spans="1:27" ht="15.95" hidden="1" customHeight="1" outlineLevel="1" thickBot="1" x14ac:dyDescent="0.3">
      <c r="A516" s="438"/>
      <c r="B516" s="441"/>
      <c r="C516" s="453"/>
      <c r="D516" s="411"/>
      <c r="E516" s="36" t="s">
        <v>16</v>
      </c>
      <c r="F516" s="141">
        <v>0</v>
      </c>
      <c r="G516" s="351"/>
      <c r="H516" s="351"/>
      <c r="I516" s="351"/>
      <c r="J516" s="295">
        <v>76</v>
      </c>
      <c r="K516" s="194">
        <v>4</v>
      </c>
      <c r="L516" s="200"/>
      <c r="M516" s="132">
        <v>62</v>
      </c>
      <c r="N516" s="164">
        <v>14</v>
      </c>
      <c r="O516" s="61"/>
      <c r="P516" s="60"/>
      <c r="Q516" s="62">
        <v>26</v>
      </c>
      <c r="R516" s="60">
        <v>54</v>
      </c>
      <c r="S516" s="61">
        <v>25</v>
      </c>
      <c r="T516" s="60">
        <v>9</v>
      </c>
      <c r="U516" s="61">
        <v>16</v>
      </c>
      <c r="V516" s="60"/>
      <c r="W516" s="260">
        <v>40.98</v>
      </c>
      <c r="X516" s="261">
        <v>15.4</v>
      </c>
      <c r="Y516" s="64">
        <v>15</v>
      </c>
      <c r="Z516" s="124">
        <v>200</v>
      </c>
      <c r="AA516" s="283">
        <v>81.5</v>
      </c>
    </row>
    <row r="517" spans="1:27" ht="15.95" hidden="1" customHeight="1" outlineLevel="1" thickBot="1" x14ac:dyDescent="0.3">
      <c r="A517" s="438"/>
      <c r="B517" s="441"/>
      <c r="C517" s="454"/>
      <c r="D517" s="420"/>
      <c r="E517" s="19" t="s">
        <v>17</v>
      </c>
      <c r="F517" s="141">
        <v>0</v>
      </c>
      <c r="G517" s="352">
        <v>0</v>
      </c>
      <c r="H517" s="352">
        <v>0</v>
      </c>
      <c r="I517" s="352">
        <v>0</v>
      </c>
      <c r="J517" s="19">
        <v>101</v>
      </c>
      <c r="K517" s="19">
        <v>8</v>
      </c>
      <c r="L517" s="19">
        <v>0</v>
      </c>
      <c r="M517" s="19">
        <v>83</v>
      </c>
      <c r="N517" s="19">
        <v>18</v>
      </c>
      <c r="O517" s="19">
        <v>0</v>
      </c>
      <c r="P517" s="19">
        <v>0</v>
      </c>
      <c r="Q517" s="19">
        <v>34</v>
      </c>
      <c r="R517" s="19">
        <v>72</v>
      </c>
      <c r="S517" s="19">
        <v>42</v>
      </c>
      <c r="T517" s="19">
        <v>13</v>
      </c>
      <c r="U517" s="19">
        <v>23</v>
      </c>
      <c r="V517" s="19">
        <v>0</v>
      </c>
      <c r="W517" s="248" t="s">
        <v>166</v>
      </c>
      <c r="X517" s="243" t="s">
        <v>166</v>
      </c>
      <c r="Y517" s="19" t="s">
        <v>166</v>
      </c>
      <c r="Z517" s="22" t="s">
        <v>166</v>
      </c>
      <c r="AA517" s="272" t="s">
        <v>166</v>
      </c>
    </row>
    <row r="518" spans="1:27" ht="15.95" hidden="1" customHeight="1" outlineLevel="1" thickBot="1" x14ac:dyDescent="0.3">
      <c r="A518" s="438"/>
      <c r="B518" s="441"/>
      <c r="C518" s="452">
        <v>146</v>
      </c>
      <c r="D518" s="396" t="s">
        <v>208</v>
      </c>
      <c r="E518" s="68" t="s">
        <v>15</v>
      </c>
      <c r="F518" s="141">
        <v>0</v>
      </c>
      <c r="G518" s="359"/>
      <c r="H518" s="359"/>
      <c r="I518" s="359"/>
      <c r="J518" s="295"/>
      <c r="K518" s="194"/>
      <c r="L518" s="195"/>
      <c r="M518" s="25"/>
      <c r="N518" s="163"/>
      <c r="O518" s="99"/>
      <c r="P518" s="15"/>
      <c r="Q518" s="107"/>
      <c r="R518" s="15"/>
      <c r="S518" s="99"/>
      <c r="T518" s="15"/>
      <c r="U518" s="99"/>
      <c r="V518" s="15"/>
      <c r="W518" s="258"/>
      <c r="X518" s="259"/>
      <c r="Y518" s="106"/>
      <c r="Z518" s="123"/>
      <c r="AA518" s="286"/>
    </row>
    <row r="519" spans="1:27" ht="15.95" hidden="1" customHeight="1" outlineLevel="1" thickBot="1" x14ac:dyDescent="0.3">
      <c r="A519" s="438"/>
      <c r="B519" s="441"/>
      <c r="C519" s="453"/>
      <c r="D519" s="397"/>
      <c r="E519" s="36" t="s">
        <v>16</v>
      </c>
      <c r="F519" s="141">
        <v>0</v>
      </c>
      <c r="G519" s="351"/>
      <c r="H519" s="351"/>
      <c r="I519" s="351"/>
      <c r="J519" s="295">
        <v>12</v>
      </c>
      <c r="K519" s="183"/>
      <c r="L519" s="186"/>
      <c r="M519" s="51">
        <v>11</v>
      </c>
      <c r="N519" s="164">
        <v>1</v>
      </c>
      <c r="O519" s="61"/>
      <c r="P519" s="60"/>
      <c r="Q519" s="62">
        <v>8</v>
      </c>
      <c r="R519" s="60">
        <v>2</v>
      </c>
      <c r="S519" s="61">
        <v>2</v>
      </c>
      <c r="T519" s="60">
        <v>12</v>
      </c>
      <c r="U519" s="61">
        <v>2</v>
      </c>
      <c r="V519" s="60">
        <v>1</v>
      </c>
      <c r="W519" s="260">
        <v>40</v>
      </c>
      <c r="X519" s="261">
        <v>10</v>
      </c>
      <c r="Y519" s="64">
        <v>15</v>
      </c>
      <c r="Z519" s="126">
        <v>140</v>
      </c>
      <c r="AA519" s="283">
        <v>65</v>
      </c>
    </row>
    <row r="520" spans="1:27" ht="15.75" hidden="1" customHeight="1" outlineLevel="1" thickBot="1" x14ac:dyDescent="0.3">
      <c r="A520" s="438"/>
      <c r="B520" s="441"/>
      <c r="C520" s="454"/>
      <c r="D520" s="398"/>
      <c r="E520" s="19" t="s">
        <v>17</v>
      </c>
      <c r="F520" s="141">
        <v>0</v>
      </c>
      <c r="G520" s="352">
        <v>0</v>
      </c>
      <c r="H520" s="352">
        <v>0</v>
      </c>
      <c r="I520" s="352">
        <v>0</v>
      </c>
      <c r="J520" s="19">
        <v>12</v>
      </c>
      <c r="K520" s="19">
        <v>0</v>
      </c>
      <c r="L520" s="19">
        <v>0</v>
      </c>
      <c r="M520" s="19">
        <v>11</v>
      </c>
      <c r="N520" s="19">
        <v>1</v>
      </c>
      <c r="O520" s="19">
        <v>0</v>
      </c>
      <c r="P520" s="19">
        <v>0</v>
      </c>
      <c r="Q520" s="19">
        <v>8</v>
      </c>
      <c r="R520" s="19">
        <v>2</v>
      </c>
      <c r="S520" s="19">
        <v>2</v>
      </c>
      <c r="T520" s="19">
        <v>12</v>
      </c>
      <c r="U520" s="19">
        <v>2</v>
      </c>
      <c r="V520" s="19">
        <v>1</v>
      </c>
      <c r="W520" s="248" t="s">
        <v>166</v>
      </c>
      <c r="X520" s="243" t="s">
        <v>166</v>
      </c>
      <c r="Y520" s="19" t="s">
        <v>166</v>
      </c>
      <c r="Z520" s="22" t="s">
        <v>166</v>
      </c>
      <c r="AA520" s="272" t="s">
        <v>166</v>
      </c>
    </row>
    <row r="521" spans="1:27" ht="15.95" hidden="1" customHeight="1" outlineLevel="1" thickBot="1" x14ac:dyDescent="0.3">
      <c r="A521" s="438"/>
      <c r="B521" s="441"/>
      <c r="C521" s="452">
        <v>147</v>
      </c>
      <c r="D521" s="396" t="s">
        <v>164</v>
      </c>
      <c r="E521" s="68" t="s">
        <v>15</v>
      </c>
      <c r="F521" s="141">
        <v>0</v>
      </c>
      <c r="G521" s="359"/>
      <c r="H521" s="359"/>
      <c r="I521" s="359"/>
      <c r="J521" s="295"/>
      <c r="K521" s="194"/>
      <c r="L521" s="195"/>
      <c r="M521" s="25"/>
      <c r="N521" s="163"/>
      <c r="O521" s="99"/>
      <c r="P521" s="15"/>
      <c r="Q521" s="107"/>
      <c r="R521" s="15"/>
      <c r="S521" s="99"/>
      <c r="T521" s="15"/>
      <c r="U521" s="99"/>
      <c r="V521" s="15"/>
      <c r="W521" s="258"/>
      <c r="X521" s="259"/>
      <c r="Y521" s="106"/>
      <c r="Z521" s="123"/>
      <c r="AA521" s="286"/>
    </row>
    <row r="522" spans="1:27" ht="15.95" hidden="1" customHeight="1" outlineLevel="1" thickBot="1" x14ac:dyDescent="0.3">
      <c r="A522" s="438"/>
      <c r="B522" s="441"/>
      <c r="C522" s="453"/>
      <c r="D522" s="397"/>
      <c r="E522" s="36" t="s">
        <v>16</v>
      </c>
      <c r="F522" s="141">
        <v>0</v>
      </c>
      <c r="G522" s="351"/>
      <c r="H522" s="351"/>
      <c r="I522" s="351"/>
      <c r="J522" s="295">
        <v>40</v>
      </c>
      <c r="K522" s="183"/>
      <c r="L522" s="186"/>
      <c r="M522" s="51">
        <v>34</v>
      </c>
      <c r="N522" s="164">
        <v>6</v>
      </c>
      <c r="O522" s="61"/>
      <c r="P522" s="60"/>
      <c r="Q522" s="62">
        <v>13</v>
      </c>
      <c r="R522" s="60">
        <v>3</v>
      </c>
      <c r="S522" s="61">
        <v>6</v>
      </c>
      <c r="T522" s="60">
        <v>9</v>
      </c>
      <c r="U522" s="61">
        <v>10</v>
      </c>
      <c r="V522" s="60"/>
      <c r="W522" s="260">
        <v>40</v>
      </c>
      <c r="X522" s="261">
        <v>15</v>
      </c>
      <c r="Y522" s="64">
        <v>5</v>
      </c>
      <c r="Z522" s="124">
        <v>160</v>
      </c>
      <c r="AA522" s="283">
        <v>65</v>
      </c>
    </row>
    <row r="523" spans="1:27" ht="18.75" hidden="1" customHeight="1" outlineLevel="1" thickBot="1" x14ac:dyDescent="0.3">
      <c r="A523" s="438"/>
      <c r="B523" s="441"/>
      <c r="C523" s="454"/>
      <c r="D523" s="398"/>
      <c r="E523" s="19" t="s">
        <v>17</v>
      </c>
      <c r="F523" s="141">
        <v>0</v>
      </c>
      <c r="G523" s="352">
        <v>0</v>
      </c>
      <c r="H523" s="352">
        <v>0</v>
      </c>
      <c r="I523" s="352">
        <v>0</v>
      </c>
      <c r="J523" s="19">
        <v>40</v>
      </c>
      <c r="K523" s="19">
        <v>0</v>
      </c>
      <c r="L523" s="19">
        <v>0</v>
      </c>
      <c r="M523" s="19">
        <v>34</v>
      </c>
      <c r="N523" s="19">
        <v>6</v>
      </c>
      <c r="O523" s="19">
        <v>0</v>
      </c>
      <c r="P523" s="19">
        <v>0</v>
      </c>
      <c r="Q523" s="19">
        <v>13</v>
      </c>
      <c r="R523" s="19">
        <v>3</v>
      </c>
      <c r="S523" s="19">
        <v>6</v>
      </c>
      <c r="T523" s="19">
        <v>9</v>
      </c>
      <c r="U523" s="19">
        <v>10</v>
      </c>
      <c r="V523" s="19">
        <v>0</v>
      </c>
      <c r="W523" s="248" t="s">
        <v>166</v>
      </c>
      <c r="X523" s="243" t="s">
        <v>166</v>
      </c>
      <c r="Y523" s="19" t="s">
        <v>166</v>
      </c>
      <c r="Z523" s="22" t="s">
        <v>166</v>
      </c>
      <c r="AA523" s="272" t="s">
        <v>166</v>
      </c>
    </row>
    <row r="524" spans="1:27" ht="15.95" hidden="1" customHeight="1" outlineLevel="1" thickBot="1" x14ac:dyDescent="0.3">
      <c r="A524" s="438"/>
      <c r="B524" s="441"/>
      <c r="C524" s="452">
        <v>148</v>
      </c>
      <c r="D524" s="393" t="s">
        <v>58</v>
      </c>
      <c r="E524" s="74" t="s">
        <v>15</v>
      </c>
      <c r="F524" s="141">
        <v>0</v>
      </c>
      <c r="G524" s="351"/>
      <c r="H524" s="351"/>
      <c r="I524" s="351"/>
      <c r="J524" s="295">
        <v>6</v>
      </c>
      <c r="K524" s="183"/>
      <c r="L524" s="186"/>
      <c r="M524" s="51">
        <v>4</v>
      </c>
      <c r="N524" s="164">
        <v>2</v>
      </c>
      <c r="O524" s="61"/>
      <c r="P524" s="60"/>
      <c r="Q524" s="62">
        <v>3</v>
      </c>
      <c r="R524" s="60">
        <v>4</v>
      </c>
      <c r="S524" s="61">
        <v>6</v>
      </c>
      <c r="T524" s="60"/>
      <c r="U524" s="61">
        <v>1</v>
      </c>
      <c r="V524" s="60"/>
      <c r="W524" s="258">
        <v>36.799999999999997</v>
      </c>
      <c r="X524" s="259">
        <v>14.8</v>
      </c>
      <c r="Y524" s="106">
        <v>2</v>
      </c>
      <c r="Z524" s="123">
        <v>8</v>
      </c>
      <c r="AA524" s="286">
        <v>5.6</v>
      </c>
    </row>
    <row r="525" spans="1:27" ht="15.95" hidden="1" customHeight="1" outlineLevel="1" thickBot="1" x14ac:dyDescent="0.3">
      <c r="A525" s="438"/>
      <c r="B525" s="441"/>
      <c r="C525" s="453"/>
      <c r="D525" s="394"/>
      <c r="E525" s="35" t="s">
        <v>16</v>
      </c>
      <c r="F525" s="141">
        <v>0</v>
      </c>
      <c r="G525" s="351"/>
      <c r="H525" s="351"/>
      <c r="I525" s="351"/>
      <c r="J525" s="295">
        <v>41</v>
      </c>
      <c r="K525" s="183"/>
      <c r="L525" s="186">
        <v>1</v>
      </c>
      <c r="M525" s="51">
        <v>28</v>
      </c>
      <c r="N525" s="164">
        <v>13</v>
      </c>
      <c r="O525" s="61"/>
      <c r="P525" s="60"/>
      <c r="Q525" s="62">
        <v>20</v>
      </c>
      <c r="R525" s="60">
        <v>22</v>
      </c>
      <c r="S525" s="61">
        <v>37</v>
      </c>
      <c r="T525" s="60">
        <v>4</v>
      </c>
      <c r="U525" s="61">
        <v>12</v>
      </c>
      <c r="V525" s="60"/>
      <c r="W525" s="260">
        <v>36.700000000000003</v>
      </c>
      <c r="X525" s="261">
        <v>14.65</v>
      </c>
      <c r="Y525" s="64">
        <v>5</v>
      </c>
      <c r="Z525" s="124">
        <v>150</v>
      </c>
      <c r="AA525" s="283">
        <v>68.39</v>
      </c>
    </row>
    <row r="526" spans="1:27" ht="15.95" hidden="1" customHeight="1" outlineLevel="1" thickBot="1" x14ac:dyDescent="0.3">
      <c r="A526" s="438"/>
      <c r="B526" s="441"/>
      <c r="C526" s="454"/>
      <c r="D526" s="395"/>
      <c r="E526" s="40" t="s">
        <v>17</v>
      </c>
      <c r="F526" s="141">
        <v>0</v>
      </c>
      <c r="G526" s="352">
        <v>0</v>
      </c>
      <c r="H526" s="352">
        <v>0</v>
      </c>
      <c r="I526" s="352">
        <v>0</v>
      </c>
      <c r="J526" s="19">
        <v>47</v>
      </c>
      <c r="K526" s="19">
        <v>0</v>
      </c>
      <c r="L526" s="19">
        <v>1</v>
      </c>
      <c r="M526" s="19">
        <v>32</v>
      </c>
      <c r="N526" s="19">
        <v>15</v>
      </c>
      <c r="O526" s="19">
        <v>0</v>
      </c>
      <c r="P526" s="19">
        <v>0</v>
      </c>
      <c r="Q526" s="19">
        <v>23</v>
      </c>
      <c r="R526" s="19">
        <v>26</v>
      </c>
      <c r="S526" s="19">
        <v>43</v>
      </c>
      <c r="T526" s="19">
        <v>4</v>
      </c>
      <c r="U526" s="19">
        <v>13</v>
      </c>
      <c r="V526" s="19">
        <v>0</v>
      </c>
      <c r="W526" s="248" t="s">
        <v>166</v>
      </c>
      <c r="X526" s="243" t="s">
        <v>166</v>
      </c>
      <c r="Y526" s="19" t="s">
        <v>166</v>
      </c>
      <c r="Z526" s="22" t="s">
        <v>166</v>
      </c>
      <c r="AA526" s="272" t="s">
        <v>166</v>
      </c>
    </row>
    <row r="527" spans="1:27" ht="15.95" hidden="1" customHeight="1" outlineLevel="1" thickBot="1" x14ac:dyDescent="0.3">
      <c r="A527" s="438"/>
      <c r="B527" s="441"/>
      <c r="C527" s="452">
        <v>149</v>
      </c>
      <c r="D527" s="393" t="s">
        <v>134</v>
      </c>
      <c r="E527" s="68" t="s">
        <v>15</v>
      </c>
      <c r="F527" s="141">
        <v>0</v>
      </c>
      <c r="G527" s="359"/>
      <c r="H527" s="359"/>
      <c r="I527" s="359"/>
      <c r="J527" s="295"/>
      <c r="K527" s="195"/>
      <c r="L527" s="223"/>
      <c r="M527" s="24"/>
      <c r="N527" s="169"/>
      <c r="O527" s="99"/>
      <c r="P527" s="169"/>
      <c r="Q527" s="107"/>
      <c r="R527" s="169"/>
      <c r="S527" s="99"/>
      <c r="T527" s="169"/>
      <c r="U527" s="99"/>
      <c r="V527" s="169"/>
      <c r="W527" s="258"/>
      <c r="X527" s="275"/>
      <c r="Y527" s="106"/>
      <c r="Z527" s="224"/>
      <c r="AA527" s="291"/>
    </row>
    <row r="528" spans="1:27" ht="15.95" hidden="1" customHeight="1" outlineLevel="1" thickBot="1" x14ac:dyDescent="0.3">
      <c r="A528" s="438"/>
      <c r="B528" s="441"/>
      <c r="C528" s="453"/>
      <c r="D528" s="394"/>
      <c r="E528" s="36" t="s">
        <v>16</v>
      </c>
      <c r="F528" s="141">
        <v>0</v>
      </c>
      <c r="G528" s="351"/>
      <c r="H528" s="351"/>
      <c r="I528" s="351"/>
      <c r="J528" s="295">
        <v>22</v>
      </c>
      <c r="K528" s="186"/>
      <c r="L528" s="183"/>
      <c r="M528" s="59">
        <v>19</v>
      </c>
      <c r="N528" s="60">
        <v>3</v>
      </c>
      <c r="O528" s="61"/>
      <c r="P528" s="60"/>
      <c r="Q528" s="62">
        <v>9</v>
      </c>
      <c r="R528" s="60">
        <v>9</v>
      </c>
      <c r="S528" s="61">
        <v>9</v>
      </c>
      <c r="T528" s="60">
        <v>6</v>
      </c>
      <c r="U528" s="61">
        <v>5</v>
      </c>
      <c r="V528" s="60"/>
      <c r="W528" s="260">
        <v>42.8</v>
      </c>
      <c r="X528" s="261">
        <v>22</v>
      </c>
      <c r="Y528" s="64">
        <v>20</v>
      </c>
      <c r="Z528" s="63">
        <v>200</v>
      </c>
      <c r="AA528" s="292">
        <v>77.900000000000006</v>
      </c>
    </row>
    <row r="529" spans="1:27" ht="15.95" hidden="1" customHeight="1" outlineLevel="1" thickBot="1" x14ac:dyDescent="0.3">
      <c r="A529" s="438"/>
      <c r="B529" s="441"/>
      <c r="C529" s="454"/>
      <c r="D529" s="395"/>
      <c r="E529" s="19" t="s">
        <v>17</v>
      </c>
      <c r="F529" s="141">
        <v>0</v>
      </c>
      <c r="G529" s="352">
        <v>0</v>
      </c>
      <c r="H529" s="352">
        <v>0</v>
      </c>
      <c r="I529" s="352">
        <v>0</v>
      </c>
      <c r="J529" s="19">
        <v>22</v>
      </c>
      <c r="K529" s="19">
        <v>0</v>
      </c>
      <c r="L529" s="19">
        <v>0</v>
      </c>
      <c r="M529" s="19">
        <v>19</v>
      </c>
      <c r="N529" s="19">
        <v>3</v>
      </c>
      <c r="O529" s="19">
        <v>0</v>
      </c>
      <c r="P529" s="19">
        <v>0</v>
      </c>
      <c r="Q529" s="19">
        <v>9</v>
      </c>
      <c r="R529" s="19">
        <v>9</v>
      </c>
      <c r="S529" s="19">
        <v>9</v>
      </c>
      <c r="T529" s="19">
        <v>6</v>
      </c>
      <c r="U529" s="19">
        <v>5</v>
      </c>
      <c r="V529" s="19">
        <v>0</v>
      </c>
      <c r="W529" s="248" t="s">
        <v>166</v>
      </c>
      <c r="X529" s="243" t="s">
        <v>166</v>
      </c>
      <c r="Y529" s="19" t="s">
        <v>166</v>
      </c>
      <c r="Z529" s="22" t="s">
        <v>166</v>
      </c>
      <c r="AA529" s="272" t="s">
        <v>166</v>
      </c>
    </row>
    <row r="530" spans="1:27" ht="15.95" hidden="1" customHeight="1" outlineLevel="1" thickBot="1" x14ac:dyDescent="0.3">
      <c r="A530" s="438"/>
      <c r="B530" s="441"/>
      <c r="C530" s="452">
        <v>150</v>
      </c>
      <c r="D530" s="393" t="s">
        <v>219</v>
      </c>
      <c r="E530" s="68" t="s">
        <v>15</v>
      </c>
      <c r="F530" s="141">
        <v>0</v>
      </c>
      <c r="G530" s="359"/>
      <c r="H530" s="359"/>
      <c r="I530" s="359"/>
      <c r="J530" s="295"/>
      <c r="K530" s="195"/>
      <c r="L530" s="194"/>
      <c r="M530" s="130"/>
      <c r="N530" s="163"/>
      <c r="O530" s="99"/>
      <c r="P530" s="15"/>
      <c r="Q530" s="107"/>
      <c r="R530" s="15"/>
      <c r="S530" s="99"/>
      <c r="T530" s="15"/>
      <c r="U530" s="99"/>
      <c r="V530" s="15"/>
      <c r="W530" s="258"/>
      <c r="X530" s="259"/>
      <c r="Y530" s="106"/>
      <c r="Z530" s="123"/>
      <c r="AA530" s="286"/>
    </row>
    <row r="531" spans="1:27" ht="15.95" hidden="1" customHeight="1" outlineLevel="1" thickBot="1" x14ac:dyDescent="0.3">
      <c r="A531" s="438"/>
      <c r="B531" s="441"/>
      <c r="C531" s="453"/>
      <c r="D531" s="394"/>
      <c r="E531" s="74" t="s">
        <v>16</v>
      </c>
      <c r="F531" s="141">
        <v>0</v>
      </c>
      <c r="G531" s="351"/>
      <c r="H531" s="351"/>
      <c r="I531" s="351"/>
      <c r="J531" s="295">
        <v>24</v>
      </c>
      <c r="K531" s="186"/>
      <c r="L531" s="183"/>
      <c r="M531" s="131">
        <v>22</v>
      </c>
      <c r="N531" s="164">
        <v>2</v>
      </c>
      <c r="O531" s="61"/>
      <c r="P531" s="60"/>
      <c r="Q531" s="62">
        <v>8</v>
      </c>
      <c r="R531" s="60">
        <v>7</v>
      </c>
      <c r="S531" s="61">
        <v>17</v>
      </c>
      <c r="T531" s="60">
        <v>6</v>
      </c>
      <c r="U531" s="61">
        <v>7</v>
      </c>
      <c r="V531" s="60"/>
      <c r="W531" s="260">
        <v>36</v>
      </c>
      <c r="X531" s="261">
        <v>14</v>
      </c>
      <c r="Y531" s="64">
        <v>25</v>
      </c>
      <c r="Z531" s="124">
        <v>175</v>
      </c>
      <c r="AA531" s="283">
        <v>65</v>
      </c>
    </row>
    <row r="532" spans="1:27" ht="15.95" hidden="1" customHeight="1" outlineLevel="1" thickBot="1" x14ac:dyDescent="0.3">
      <c r="A532" s="438"/>
      <c r="B532" s="441"/>
      <c r="C532" s="454"/>
      <c r="D532" s="394"/>
      <c r="E532" s="19" t="s">
        <v>17</v>
      </c>
      <c r="F532" s="141">
        <v>0</v>
      </c>
      <c r="G532" s="352">
        <v>0</v>
      </c>
      <c r="H532" s="352">
        <v>0</v>
      </c>
      <c r="I532" s="352">
        <v>0</v>
      </c>
      <c r="J532" s="19">
        <v>24</v>
      </c>
      <c r="K532" s="19">
        <v>0</v>
      </c>
      <c r="L532" s="19">
        <v>0</v>
      </c>
      <c r="M532" s="19">
        <v>22</v>
      </c>
      <c r="N532" s="19">
        <v>2</v>
      </c>
      <c r="O532" s="19">
        <v>0</v>
      </c>
      <c r="P532" s="19">
        <v>0</v>
      </c>
      <c r="Q532" s="19">
        <v>8</v>
      </c>
      <c r="R532" s="19">
        <v>7</v>
      </c>
      <c r="S532" s="19">
        <v>17</v>
      </c>
      <c r="T532" s="19">
        <v>6</v>
      </c>
      <c r="U532" s="19">
        <v>7</v>
      </c>
      <c r="V532" s="19">
        <v>0</v>
      </c>
      <c r="W532" s="248" t="s">
        <v>166</v>
      </c>
      <c r="X532" s="243" t="s">
        <v>166</v>
      </c>
      <c r="Y532" s="19" t="s">
        <v>166</v>
      </c>
      <c r="Z532" s="22" t="s">
        <v>166</v>
      </c>
      <c r="AA532" s="272" t="s">
        <v>166</v>
      </c>
    </row>
    <row r="533" spans="1:27" ht="15.95" customHeight="1" collapsed="1" thickBot="1" x14ac:dyDescent="0.3">
      <c r="A533" s="438"/>
      <c r="B533" s="448"/>
      <c r="C533" s="399" t="s">
        <v>154</v>
      </c>
      <c r="D533" s="412"/>
      <c r="E533" s="74" t="s">
        <v>15</v>
      </c>
      <c r="F533" s="141">
        <v>0</v>
      </c>
      <c r="G533" s="360">
        <v>0</v>
      </c>
      <c r="H533" s="360">
        <v>0</v>
      </c>
      <c r="I533" s="360">
        <v>0</v>
      </c>
      <c r="J533" s="295">
        <v>31</v>
      </c>
      <c r="K533" s="225">
        <v>4</v>
      </c>
      <c r="L533" s="225">
        <v>0</v>
      </c>
      <c r="M533" s="389">
        <v>25</v>
      </c>
      <c r="N533" s="389">
        <v>6</v>
      </c>
      <c r="O533" s="389">
        <v>0</v>
      </c>
      <c r="P533" s="389">
        <v>0</v>
      </c>
      <c r="Q533" s="37">
        <v>11</v>
      </c>
      <c r="R533" s="389">
        <v>22</v>
      </c>
      <c r="S533" s="389">
        <v>23</v>
      </c>
      <c r="T533" s="389">
        <v>4</v>
      </c>
      <c r="U533" s="389">
        <v>8</v>
      </c>
      <c r="V533" s="389">
        <v>0</v>
      </c>
      <c r="W533" s="257">
        <v>41.78</v>
      </c>
      <c r="X533" s="257">
        <v>16.32</v>
      </c>
      <c r="Y533" s="154">
        <v>3</v>
      </c>
      <c r="Z533" s="154">
        <v>12</v>
      </c>
      <c r="AA533" s="272">
        <v>8.32</v>
      </c>
    </row>
    <row r="534" spans="1:27" ht="18" customHeight="1" thickBot="1" x14ac:dyDescent="0.3">
      <c r="A534" s="438"/>
      <c r="B534" s="448"/>
      <c r="C534" s="401"/>
      <c r="D534" s="402"/>
      <c r="E534" s="48" t="s">
        <v>16</v>
      </c>
      <c r="F534" s="141">
        <v>0</v>
      </c>
      <c r="G534" s="360">
        <v>0</v>
      </c>
      <c r="H534" s="360">
        <v>0</v>
      </c>
      <c r="I534" s="360">
        <v>0</v>
      </c>
      <c r="J534" s="295">
        <v>215</v>
      </c>
      <c r="K534" s="225">
        <v>4</v>
      </c>
      <c r="L534" s="225">
        <v>1</v>
      </c>
      <c r="M534" s="389">
        <v>176</v>
      </c>
      <c r="N534" s="389">
        <v>39</v>
      </c>
      <c r="O534" s="389">
        <v>0</v>
      </c>
      <c r="P534" s="389">
        <v>0</v>
      </c>
      <c r="Q534" s="37">
        <v>84</v>
      </c>
      <c r="R534" s="389">
        <v>97</v>
      </c>
      <c r="S534" s="389">
        <v>96</v>
      </c>
      <c r="T534" s="389">
        <v>46</v>
      </c>
      <c r="U534" s="389">
        <v>52</v>
      </c>
      <c r="V534" s="389">
        <v>1</v>
      </c>
      <c r="W534" s="257">
        <v>39.413333333333334</v>
      </c>
      <c r="X534" s="257">
        <v>15.175000000000002</v>
      </c>
      <c r="Y534" s="161">
        <v>14.166666666666666</v>
      </c>
      <c r="Z534" s="161">
        <v>170.83333333333334</v>
      </c>
      <c r="AA534" s="272">
        <v>70.465000000000003</v>
      </c>
    </row>
    <row r="535" spans="1:27" ht="18" customHeight="1" thickBot="1" x14ac:dyDescent="0.3">
      <c r="A535" s="439"/>
      <c r="B535" s="451"/>
      <c r="C535" s="403"/>
      <c r="D535" s="404"/>
      <c r="E535" s="114" t="s">
        <v>17</v>
      </c>
      <c r="F535" s="141">
        <v>0</v>
      </c>
      <c r="G535" s="352">
        <v>0</v>
      </c>
      <c r="H535" s="352">
        <v>0</v>
      </c>
      <c r="I535" s="352">
        <v>0</v>
      </c>
      <c r="J535" s="114">
        <v>246</v>
      </c>
      <c r="K535" s="138">
        <v>8</v>
      </c>
      <c r="L535" s="138">
        <v>1</v>
      </c>
      <c r="M535" s="138">
        <v>201</v>
      </c>
      <c r="N535" s="138">
        <v>45</v>
      </c>
      <c r="O535" s="138">
        <v>0</v>
      </c>
      <c r="P535" s="138">
        <v>0</v>
      </c>
      <c r="Q535" s="138">
        <v>95</v>
      </c>
      <c r="R535" s="138">
        <v>119</v>
      </c>
      <c r="S535" s="138">
        <v>119</v>
      </c>
      <c r="T535" s="138">
        <v>50</v>
      </c>
      <c r="U535" s="138">
        <v>60</v>
      </c>
      <c r="V535" s="138">
        <v>1</v>
      </c>
      <c r="W535" s="145" t="s">
        <v>167</v>
      </c>
      <c r="X535" s="145" t="s">
        <v>167</v>
      </c>
      <c r="Y535" s="115" t="s">
        <v>167</v>
      </c>
      <c r="Z535" s="116" t="s">
        <v>167</v>
      </c>
      <c r="AA535" s="271" t="s">
        <v>167</v>
      </c>
    </row>
    <row r="536" spans="1:27" ht="15.95" hidden="1" customHeight="1" outlineLevel="1" thickBot="1" x14ac:dyDescent="0.3">
      <c r="A536" s="437">
        <v>22</v>
      </c>
      <c r="B536" s="440" t="s">
        <v>114</v>
      </c>
      <c r="C536" s="405">
        <v>151</v>
      </c>
      <c r="D536" s="427" t="s">
        <v>115</v>
      </c>
      <c r="E536" s="74" t="s">
        <v>15</v>
      </c>
      <c r="F536" s="141">
        <v>0</v>
      </c>
      <c r="G536" s="359"/>
      <c r="H536" s="359"/>
      <c r="I536" s="359"/>
      <c r="J536" s="295"/>
      <c r="K536" s="194"/>
      <c r="L536" s="195"/>
      <c r="M536" s="25"/>
      <c r="N536" s="163"/>
      <c r="O536" s="99"/>
      <c r="P536" s="15"/>
      <c r="Q536" s="107"/>
      <c r="R536" s="15"/>
      <c r="S536" s="99"/>
      <c r="T536" s="15"/>
      <c r="U536" s="99"/>
      <c r="V536" s="15"/>
      <c r="W536" s="258"/>
      <c r="X536" s="259"/>
      <c r="Y536" s="106"/>
      <c r="Z536" s="123"/>
      <c r="AA536" s="286"/>
    </row>
    <row r="537" spans="1:27" ht="15.95" hidden="1" customHeight="1" outlineLevel="1" thickBot="1" x14ac:dyDescent="0.3">
      <c r="A537" s="438"/>
      <c r="B537" s="441"/>
      <c r="C537" s="406"/>
      <c r="D537" s="397"/>
      <c r="E537" s="36" t="s">
        <v>16</v>
      </c>
      <c r="F537" s="141">
        <v>0</v>
      </c>
      <c r="G537" s="351"/>
      <c r="H537" s="351"/>
      <c r="I537" s="351"/>
      <c r="J537" s="295">
        <v>230</v>
      </c>
      <c r="K537" s="183"/>
      <c r="L537" s="186"/>
      <c r="M537" s="51">
        <v>187</v>
      </c>
      <c r="N537" s="164">
        <v>43</v>
      </c>
      <c r="O537" s="61"/>
      <c r="P537" s="60"/>
      <c r="Q537" s="62">
        <v>87</v>
      </c>
      <c r="R537" s="60">
        <v>55</v>
      </c>
      <c r="S537" s="61">
        <v>75</v>
      </c>
      <c r="T537" s="60">
        <v>32</v>
      </c>
      <c r="U537" s="61">
        <v>45</v>
      </c>
      <c r="V537" s="60">
        <v>1</v>
      </c>
      <c r="W537" s="260">
        <v>29.1</v>
      </c>
      <c r="X537" s="261">
        <v>11.6</v>
      </c>
      <c r="Y537" s="64">
        <v>5</v>
      </c>
      <c r="Z537" s="124">
        <v>250</v>
      </c>
      <c r="AA537" s="283">
        <v>125.4</v>
      </c>
    </row>
    <row r="538" spans="1:27" ht="15.95" hidden="1" customHeight="1" outlineLevel="1" thickBot="1" x14ac:dyDescent="0.3">
      <c r="A538" s="438"/>
      <c r="B538" s="441"/>
      <c r="C538" s="407"/>
      <c r="D538" s="398"/>
      <c r="E538" s="19" t="s">
        <v>17</v>
      </c>
      <c r="F538" s="141">
        <v>0</v>
      </c>
      <c r="G538" s="352">
        <v>0</v>
      </c>
      <c r="H538" s="352">
        <v>0</v>
      </c>
      <c r="I538" s="352">
        <v>0</v>
      </c>
      <c r="J538" s="19">
        <v>230</v>
      </c>
      <c r="K538" s="19">
        <v>0</v>
      </c>
      <c r="L538" s="19">
        <v>0</v>
      </c>
      <c r="M538" s="19">
        <v>187</v>
      </c>
      <c r="N538" s="19">
        <v>43</v>
      </c>
      <c r="O538" s="19">
        <v>0</v>
      </c>
      <c r="P538" s="19">
        <v>0</v>
      </c>
      <c r="Q538" s="19">
        <v>87</v>
      </c>
      <c r="R538" s="19">
        <v>55</v>
      </c>
      <c r="S538" s="19">
        <v>75</v>
      </c>
      <c r="T538" s="19">
        <v>32</v>
      </c>
      <c r="U538" s="19">
        <v>45</v>
      </c>
      <c r="V538" s="19">
        <v>1</v>
      </c>
      <c r="W538" s="248" t="s">
        <v>166</v>
      </c>
      <c r="X538" s="243" t="s">
        <v>166</v>
      </c>
      <c r="Y538" s="19" t="s">
        <v>166</v>
      </c>
      <c r="Z538" s="22" t="s">
        <v>166</v>
      </c>
      <c r="AA538" s="272" t="s">
        <v>166</v>
      </c>
    </row>
    <row r="539" spans="1:27" ht="15.95" hidden="1" customHeight="1" outlineLevel="1" thickBot="1" x14ac:dyDescent="0.3">
      <c r="A539" s="438"/>
      <c r="B539" s="441"/>
      <c r="C539" s="405">
        <v>152</v>
      </c>
      <c r="D539" s="396" t="s">
        <v>116</v>
      </c>
      <c r="E539" s="68" t="s">
        <v>15</v>
      </c>
      <c r="F539" s="141">
        <v>0</v>
      </c>
      <c r="G539" s="359"/>
      <c r="H539" s="359"/>
      <c r="I539" s="359"/>
      <c r="J539" s="295"/>
      <c r="K539" s="194"/>
      <c r="L539" s="195"/>
      <c r="M539" s="25"/>
      <c r="N539" s="163"/>
      <c r="O539" s="99"/>
      <c r="P539" s="15"/>
      <c r="Q539" s="107"/>
      <c r="R539" s="15"/>
      <c r="S539" s="99"/>
      <c r="T539" s="15"/>
      <c r="U539" s="99"/>
      <c r="V539" s="15"/>
      <c r="W539" s="258"/>
      <c r="X539" s="259"/>
      <c r="Y539" s="106"/>
      <c r="Z539" s="123"/>
      <c r="AA539" s="286"/>
    </row>
    <row r="540" spans="1:27" ht="15.95" hidden="1" customHeight="1" outlineLevel="1" thickBot="1" x14ac:dyDescent="0.3">
      <c r="A540" s="438"/>
      <c r="B540" s="441"/>
      <c r="C540" s="406"/>
      <c r="D540" s="397"/>
      <c r="E540" s="36" t="s">
        <v>16</v>
      </c>
      <c r="F540" s="141">
        <v>0</v>
      </c>
      <c r="G540" s="351"/>
      <c r="H540" s="351"/>
      <c r="I540" s="351"/>
      <c r="J540" s="295">
        <v>8</v>
      </c>
      <c r="K540" s="183"/>
      <c r="L540" s="186"/>
      <c r="M540" s="51">
        <v>6</v>
      </c>
      <c r="N540" s="164">
        <v>2</v>
      </c>
      <c r="O540" s="61"/>
      <c r="P540" s="60"/>
      <c r="Q540" s="62">
        <v>2</v>
      </c>
      <c r="R540" s="60"/>
      <c r="S540" s="61">
        <v>2</v>
      </c>
      <c r="T540" s="60">
        <v>1</v>
      </c>
      <c r="U540" s="61">
        <v>1</v>
      </c>
      <c r="V540" s="60"/>
      <c r="W540" s="260">
        <v>40</v>
      </c>
      <c r="X540" s="261">
        <v>22</v>
      </c>
      <c r="Y540" s="64">
        <v>80</v>
      </c>
      <c r="Z540" s="126">
        <v>120</v>
      </c>
      <c r="AA540" s="283">
        <v>103</v>
      </c>
    </row>
    <row r="541" spans="1:27" ht="15.95" hidden="1" customHeight="1" outlineLevel="1" thickBot="1" x14ac:dyDescent="0.3">
      <c r="A541" s="438"/>
      <c r="B541" s="441"/>
      <c r="C541" s="407"/>
      <c r="D541" s="398"/>
      <c r="E541" s="19" t="s">
        <v>17</v>
      </c>
      <c r="F541" s="141">
        <v>0</v>
      </c>
      <c r="G541" s="352">
        <v>0</v>
      </c>
      <c r="H541" s="352">
        <v>0</v>
      </c>
      <c r="I541" s="352">
        <v>0</v>
      </c>
      <c r="J541" s="19">
        <v>8</v>
      </c>
      <c r="K541" s="19">
        <v>0</v>
      </c>
      <c r="L541" s="19">
        <v>0</v>
      </c>
      <c r="M541" s="19">
        <v>6</v>
      </c>
      <c r="N541" s="19">
        <v>2</v>
      </c>
      <c r="O541" s="19">
        <v>0</v>
      </c>
      <c r="P541" s="19">
        <v>0</v>
      </c>
      <c r="Q541" s="19">
        <v>2</v>
      </c>
      <c r="R541" s="19">
        <v>0</v>
      </c>
      <c r="S541" s="19">
        <v>2</v>
      </c>
      <c r="T541" s="19">
        <v>1</v>
      </c>
      <c r="U541" s="19">
        <v>1</v>
      </c>
      <c r="V541" s="19">
        <v>0</v>
      </c>
      <c r="W541" s="248" t="s">
        <v>166</v>
      </c>
      <c r="X541" s="243" t="s">
        <v>166</v>
      </c>
      <c r="Y541" s="19" t="s">
        <v>166</v>
      </c>
      <c r="Z541" s="22" t="s">
        <v>166</v>
      </c>
      <c r="AA541" s="272" t="s">
        <v>166</v>
      </c>
    </row>
    <row r="542" spans="1:27" ht="15.95" hidden="1" customHeight="1" outlineLevel="1" thickBot="1" x14ac:dyDescent="0.3">
      <c r="A542" s="438"/>
      <c r="B542" s="441"/>
      <c r="C542" s="405">
        <v>153</v>
      </c>
      <c r="D542" s="396" t="s">
        <v>117</v>
      </c>
      <c r="E542" s="68" t="s">
        <v>15</v>
      </c>
      <c r="F542" s="141">
        <v>0</v>
      </c>
      <c r="G542" s="359"/>
      <c r="H542" s="359"/>
      <c r="I542" s="359"/>
      <c r="J542" s="295"/>
      <c r="K542" s="194"/>
      <c r="L542" s="195"/>
      <c r="M542" s="25"/>
      <c r="N542" s="163"/>
      <c r="O542" s="99"/>
      <c r="P542" s="15"/>
      <c r="Q542" s="107"/>
      <c r="R542" s="15"/>
      <c r="S542" s="99"/>
      <c r="T542" s="15"/>
      <c r="U542" s="99"/>
      <c r="V542" s="15"/>
      <c r="W542" s="258"/>
      <c r="X542" s="259"/>
      <c r="Y542" s="106"/>
      <c r="Z542" s="123"/>
      <c r="AA542" s="286"/>
    </row>
    <row r="543" spans="1:27" ht="15.95" hidden="1" customHeight="1" outlineLevel="1" thickBot="1" x14ac:dyDescent="0.3">
      <c r="A543" s="438"/>
      <c r="B543" s="441"/>
      <c r="C543" s="406"/>
      <c r="D543" s="397"/>
      <c r="E543" s="36" t="s">
        <v>16</v>
      </c>
      <c r="F543" s="141">
        <v>0</v>
      </c>
      <c r="G543" s="351"/>
      <c r="H543" s="351"/>
      <c r="I543" s="351"/>
      <c r="J543" s="295">
        <v>5</v>
      </c>
      <c r="K543" s="183"/>
      <c r="L543" s="186"/>
      <c r="M543" s="51">
        <v>4</v>
      </c>
      <c r="N543" s="164">
        <v>1</v>
      </c>
      <c r="O543" s="61"/>
      <c r="P543" s="60"/>
      <c r="Q543" s="62">
        <v>1</v>
      </c>
      <c r="R543" s="60"/>
      <c r="S543" s="61"/>
      <c r="T543" s="60">
        <v>1</v>
      </c>
      <c r="U543" s="61"/>
      <c r="V543" s="60"/>
      <c r="W543" s="260">
        <v>31</v>
      </c>
      <c r="X543" s="261">
        <v>8</v>
      </c>
      <c r="Y543" s="64">
        <v>25</v>
      </c>
      <c r="Z543" s="124">
        <v>170</v>
      </c>
      <c r="AA543" s="283">
        <v>81</v>
      </c>
    </row>
    <row r="544" spans="1:27" ht="15.95" hidden="1" customHeight="1" outlineLevel="1" thickBot="1" x14ac:dyDescent="0.3">
      <c r="A544" s="438"/>
      <c r="B544" s="441"/>
      <c r="C544" s="407"/>
      <c r="D544" s="398"/>
      <c r="E544" s="19" t="s">
        <v>17</v>
      </c>
      <c r="F544" s="141">
        <v>0</v>
      </c>
      <c r="G544" s="352">
        <v>0</v>
      </c>
      <c r="H544" s="352">
        <v>0</v>
      </c>
      <c r="I544" s="352">
        <v>0</v>
      </c>
      <c r="J544" s="19">
        <v>5</v>
      </c>
      <c r="K544" s="19">
        <v>0</v>
      </c>
      <c r="L544" s="19">
        <v>0</v>
      </c>
      <c r="M544" s="19">
        <v>4</v>
      </c>
      <c r="N544" s="19">
        <v>1</v>
      </c>
      <c r="O544" s="19">
        <v>0</v>
      </c>
      <c r="P544" s="19">
        <v>0</v>
      </c>
      <c r="Q544" s="19">
        <v>1</v>
      </c>
      <c r="R544" s="19">
        <v>0</v>
      </c>
      <c r="S544" s="19">
        <v>0</v>
      </c>
      <c r="T544" s="19">
        <v>1</v>
      </c>
      <c r="U544" s="19">
        <v>0</v>
      </c>
      <c r="V544" s="19">
        <v>0</v>
      </c>
      <c r="W544" s="248" t="s">
        <v>166</v>
      </c>
      <c r="X544" s="243" t="s">
        <v>166</v>
      </c>
      <c r="Y544" s="19" t="s">
        <v>166</v>
      </c>
      <c r="Z544" s="22" t="s">
        <v>166</v>
      </c>
      <c r="AA544" s="272" t="s">
        <v>166</v>
      </c>
    </row>
    <row r="545" spans="1:27" ht="15.95" hidden="1" customHeight="1" outlineLevel="1" thickBot="1" x14ac:dyDescent="0.3">
      <c r="A545" s="438"/>
      <c r="B545" s="441"/>
      <c r="C545" s="405">
        <v>154</v>
      </c>
      <c r="D545" s="396" t="s">
        <v>171</v>
      </c>
      <c r="E545" s="68" t="s">
        <v>15</v>
      </c>
      <c r="F545" s="141">
        <v>0</v>
      </c>
      <c r="G545" s="359"/>
      <c r="H545" s="359"/>
      <c r="I545" s="359"/>
      <c r="J545" s="295"/>
      <c r="K545" s="194"/>
      <c r="L545" s="195"/>
      <c r="M545" s="25"/>
      <c r="N545" s="163"/>
      <c r="O545" s="99"/>
      <c r="P545" s="15"/>
      <c r="Q545" s="107"/>
      <c r="R545" s="15"/>
      <c r="S545" s="99"/>
      <c r="T545" s="15"/>
      <c r="U545" s="99"/>
      <c r="V545" s="15"/>
      <c r="W545" s="258"/>
      <c r="X545" s="259"/>
      <c r="Y545" s="106"/>
      <c r="Z545" s="123"/>
      <c r="AA545" s="286"/>
    </row>
    <row r="546" spans="1:27" ht="15.95" hidden="1" customHeight="1" outlineLevel="1" thickBot="1" x14ac:dyDescent="0.3">
      <c r="A546" s="438"/>
      <c r="B546" s="441"/>
      <c r="C546" s="406"/>
      <c r="D546" s="397"/>
      <c r="E546" s="36" t="s">
        <v>16</v>
      </c>
      <c r="F546" s="141">
        <v>0</v>
      </c>
      <c r="G546" s="351"/>
      <c r="H546" s="351"/>
      <c r="I546" s="351"/>
      <c r="J546" s="295">
        <v>11</v>
      </c>
      <c r="K546" s="183"/>
      <c r="L546" s="186"/>
      <c r="M546" s="51">
        <v>10</v>
      </c>
      <c r="N546" s="164">
        <v>1</v>
      </c>
      <c r="O546" s="61"/>
      <c r="P546" s="60"/>
      <c r="Q546" s="62"/>
      <c r="R546" s="60">
        <v>1</v>
      </c>
      <c r="S546" s="61">
        <v>4</v>
      </c>
      <c r="T546" s="60"/>
      <c r="U546" s="61"/>
      <c r="V546" s="60"/>
      <c r="W546" s="260">
        <v>40.700000000000003</v>
      </c>
      <c r="X546" s="261">
        <v>18.100000000000001</v>
      </c>
      <c r="Y546" s="64">
        <v>30</v>
      </c>
      <c r="Z546" s="124">
        <v>260</v>
      </c>
      <c r="AA546" s="283">
        <v>100</v>
      </c>
    </row>
    <row r="547" spans="1:27" ht="15.95" hidden="1" customHeight="1" outlineLevel="1" thickBot="1" x14ac:dyDescent="0.3">
      <c r="A547" s="438"/>
      <c r="B547" s="441"/>
      <c r="C547" s="407"/>
      <c r="D547" s="398"/>
      <c r="E547" s="19" t="s">
        <v>17</v>
      </c>
      <c r="F547" s="141">
        <v>0</v>
      </c>
      <c r="G547" s="352">
        <v>0</v>
      </c>
      <c r="H547" s="352">
        <v>0</v>
      </c>
      <c r="I547" s="352">
        <v>0</v>
      </c>
      <c r="J547" s="19">
        <v>11</v>
      </c>
      <c r="K547" s="19">
        <v>0</v>
      </c>
      <c r="L547" s="19">
        <v>0</v>
      </c>
      <c r="M547" s="19">
        <v>10</v>
      </c>
      <c r="N547" s="19">
        <v>1</v>
      </c>
      <c r="O547" s="19">
        <v>0</v>
      </c>
      <c r="P547" s="19">
        <v>0</v>
      </c>
      <c r="Q547" s="19">
        <v>0</v>
      </c>
      <c r="R547" s="19">
        <v>1</v>
      </c>
      <c r="S547" s="19">
        <v>4</v>
      </c>
      <c r="T547" s="19">
        <v>0</v>
      </c>
      <c r="U547" s="19">
        <v>0</v>
      </c>
      <c r="V547" s="19">
        <v>0</v>
      </c>
      <c r="W547" s="248" t="s">
        <v>166</v>
      </c>
      <c r="X547" s="243" t="s">
        <v>166</v>
      </c>
      <c r="Y547" s="19" t="s">
        <v>166</v>
      </c>
      <c r="Z547" s="22" t="s">
        <v>166</v>
      </c>
      <c r="AA547" s="272" t="s">
        <v>166</v>
      </c>
    </row>
    <row r="548" spans="1:27" ht="15.95" hidden="1" customHeight="1" outlineLevel="1" thickBot="1" x14ac:dyDescent="0.3">
      <c r="A548" s="438"/>
      <c r="B548" s="441"/>
      <c r="C548" s="405">
        <v>155</v>
      </c>
      <c r="D548" s="396" t="s">
        <v>118</v>
      </c>
      <c r="E548" s="68" t="s">
        <v>15</v>
      </c>
      <c r="F548" s="141">
        <v>0</v>
      </c>
      <c r="G548" s="359"/>
      <c r="H548" s="359"/>
      <c r="I548" s="359"/>
      <c r="J548" s="295"/>
      <c r="K548" s="194"/>
      <c r="L548" s="195"/>
      <c r="M548" s="25"/>
      <c r="N548" s="163"/>
      <c r="O548" s="99"/>
      <c r="P548" s="15"/>
      <c r="Q548" s="107"/>
      <c r="R548" s="15"/>
      <c r="S548" s="99"/>
      <c r="T548" s="15"/>
      <c r="U548" s="99"/>
      <c r="V548" s="15"/>
      <c r="W548" s="258"/>
      <c r="X548" s="259"/>
      <c r="Y548" s="106"/>
      <c r="Z548" s="123"/>
      <c r="AA548" s="286"/>
    </row>
    <row r="549" spans="1:27" ht="15.95" hidden="1" customHeight="1" outlineLevel="1" thickBot="1" x14ac:dyDescent="0.3">
      <c r="A549" s="438"/>
      <c r="B549" s="441"/>
      <c r="C549" s="406"/>
      <c r="D549" s="397"/>
      <c r="E549" s="36" t="s">
        <v>16</v>
      </c>
      <c r="F549" s="141">
        <v>0</v>
      </c>
      <c r="G549" s="351"/>
      <c r="H549" s="351"/>
      <c r="I549" s="351"/>
      <c r="J549" s="295">
        <v>6</v>
      </c>
      <c r="K549" s="183"/>
      <c r="L549" s="186"/>
      <c r="M549" s="51">
        <v>5</v>
      </c>
      <c r="N549" s="164">
        <v>1</v>
      </c>
      <c r="O549" s="61"/>
      <c r="P549" s="60"/>
      <c r="Q549" s="62">
        <v>1</v>
      </c>
      <c r="R549" s="60"/>
      <c r="S549" s="61">
        <v>2</v>
      </c>
      <c r="T549" s="60">
        <v>2</v>
      </c>
      <c r="U549" s="61">
        <v>1</v>
      </c>
      <c r="V549" s="60"/>
      <c r="W549" s="260">
        <v>36</v>
      </c>
      <c r="X549" s="261">
        <v>13</v>
      </c>
      <c r="Y549" s="64">
        <v>100</v>
      </c>
      <c r="Z549" s="124">
        <v>125</v>
      </c>
      <c r="AA549" s="283">
        <v>120</v>
      </c>
    </row>
    <row r="550" spans="1:27" ht="15.95" hidden="1" customHeight="1" outlineLevel="1" thickBot="1" x14ac:dyDescent="0.3">
      <c r="A550" s="438"/>
      <c r="B550" s="441"/>
      <c r="C550" s="407"/>
      <c r="D550" s="398"/>
      <c r="E550" s="19" t="s">
        <v>17</v>
      </c>
      <c r="F550" s="141">
        <v>0</v>
      </c>
      <c r="G550" s="352">
        <v>0</v>
      </c>
      <c r="H550" s="352">
        <v>0</v>
      </c>
      <c r="I550" s="352">
        <v>0</v>
      </c>
      <c r="J550" s="19">
        <v>6</v>
      </c>
      <c r="K550" s="19">
        <v>0</v>
      </c>
      <c r="L550" s="19">
        <v>0</v>
      </c>
      <c r="M550" s="19">
        <v>5</v>
      </c>
      <c r="N550" s="19">
        <v>1</v>
      </c>
      <c r="O550" s="19">
        <v>0</v>
      </c>
      <c r="P550" s="19">
        <v>0</v>
      </c>
      <c r="Q550" s="19">
        <v>1</v>
      </c>
      <c r="R550" s="19">
        <v>0</v>
      </c>
      <c r="S550" s="19">
        <v>2</v>
      </c>
      <c r="T550" s="19">
        <v>2</v>
      </c>
      <c r="U550" s="19">
        <v>1</v>
      </c>
      <c r="V550" s="19">
        <v>0</v>
      </c>
      <c r="W550" s="248" t="s">
        <v>166</v>
      </c>
      <c r="X550" s="243" t="s">
        <v>166</v>
      </c>
      <c r="Y550" s="19" t="s">
        <v>166</v>
      </c>
      <c r="Z550" s="22" t="s">
        <v>166</v>
      </c>
      <c r="AA550" s="272" t="s">
        <v>166</v>
      </c>
    </row>
    <row r="551" spans="1:27" ht="15.95" hidden="1" customHeight="1" outlineLevel="1" thickBot="1" x14ac:dyDescent="0.3">
      <c r="A551" s="438"/>
      <c r="B551" s="441"/>
      <c r="C551" s="405">
        <v>156</v>
      </c>
      <c r="D551" s="396" t="s">
        <v>119</v>
      </c>
      <c r="E551" s="68" t="s">
        <v>15</v>
      </c>
      <c r="F551" s="141">
        <v>0</v>
      </c>
      <c r="G551" s="359"/>
      <c r="H551" s="359"/>
      <c r="I551" s="359"/>
      <c r="J551" s="295"/>
      <c r="K551" s="194"/>
      <c r="L551" s="195"/>
      <c r="M551" s="25"/>
      <c r="N551" s="163"/>
      <c r="O551" s="99"/>
      <c r="P551" s="15"/>
      <c r="Q551" s="107"/>
      <c r="R551" s="15"/>
      <c r="S551" s="99"/>
      <c r="T551" s="15"/>
      <c r="U551" s="99"/>
      <c r="V551" s="15"/>
      <c r="W551" s="258"/>
      <c r="X551" s="259"/>
      <c r="Y551" s="106"/>
      <c r="Z551" s="123"/>
      <c r="AA551" s="286"/>
    </row>
    <row r="552" spans="1:27" ht="15.95" hidden="1" customHeight="1" outlineLevel="1" thickBot="1" x14ac:dyDescent="0.3">
      <c r="A552" s="438"/>
      <c r="B552" s="441"/>
      <c r="C552" s="406"/>
      <c r="D552" s="397"/>
      <c r="E552" s="36" t="s">
        <v>16</v>
      </c>
      <c r="F552" s="141">
        <v>0</v>
      </c>
      <c r="G552" s="351"/>
      <c r="H552" s="351"/>
      <c r="I552" s="351"/>
      <c r="J552" s="295">
        <v>17</v>
      </c>
      <c r="K552" s="183"/>
      <c r="L552" s="186"/>
      <c r="M552" s="51">
        <v>16</v>
      </c>
      <c r="N552" s="164">
        <v>1</v>
      </c>
      <c r="O552" s="61"/>
      <c r="P552" s="60"/>
      <c r="Q552" s="62">
        <v>5</v>
      </c>
      <c r="R552" s="60">
        <v>1</v>
      </c>
      <c r="S552" s="61">
        <v>5</v>
      </c>
      <c r="T552" s="60"/>
      <c r="U552" s="61">
        <v>1</v>
      </c>
      <c r="V552" s="60"/>
      <c r="W552" s="260">
        <v>37</v>
      </c>
      <c r="X552" s="261">
        <v>15</v>
      </c>
      <c r="Y552" s="64">
        <v>15</v>
      </c>
      <c r="Z552" s="126">
        <v>100</v>
      </c>
      <c r="AA552" s="283">
        <v>49.2</v>
      </c>
    </row>
    <row r="553" spans="1:27" ht="15.95" hidden="1" customHeight="1" outlineLevel="1" thickBot="1" x14ac:dyDescent="0.3">
      <c r="A553" s="438"/>
      <c r="B553" s="441"/>
      <c r="C553" s="407"/>
      <c r="D553" s="398"/>
      <c r="E553" s="19" t="s">
        <v>17</v>
      </c>
      <c r="F553" s="141">
        <v>0</v>
      </c>
      <c r="G553" s="352">
        <v>0</v>
      </c>
      <c r="H553" s="352">
        <v>0</v>
      </c>
      <c r="I553" s="352">
        <v>0</v>
      </c>
      <c r="J553" s="19">
        <v>17</v>
      </c>
      <c r="K553" s="19">
        <v>0</v>
      </c>
      <c r="L553" s="19">
        <v>0</v>
      </c>
      <c r="M553" s="19">
        <v>16</v>
      </c>
      <c r="N553" s="19">
        <v>1</v>
      </c>
      <c r="O553" s="19">
        <v>0</v>
      </c>
      <c r="P553" s="19">
        <v>0</v>
      </c>
      <c r="Q553" s="19">
        <v>5</v>
      </c>
      <c r="R553" s="19">
        <v>1</v>
      </c>
      <c r="S553" s="19">
        <v>5</v>
      </c>
      <c r="T553" s="19">
        <v>0</v>
      </c>
      <c r="U553" s="19">
        <v>1</v>
      </c>
      <c r="V553" s="19">
        <v>0</v>
      </c>
      <c r="W553" s="248" t="s">
        <v>166</v>
      </c>
      <c r="X553" s="243" t="s">
        <v>166</v>
      </c>
      <c r="Y553" s="19" t="s">
        <v>166</v>
      </c>
      <c r="Z553" s="22" t="s">
        <v>166</v>
      </c>
      <c r="AA553" s="272" t="s">
        <v>166</v>
      </c>
    </row>
    <row r="554" spans="1:27" ht="15.95" hidden="1" customHeight="1" outlineLevel="1" thickBot="1" x14ac:dyDescent="0.3">
      <c r="A554" s="438"/>
      <c r="B554" s="441"/>
      <c r="C554" s="405">
        <v>157</v>
      </c>
      <c r="D554" s="396" t="s">
        <v>128</v>
      </c>
      <c r="E554" s="68" t="s">
        <v>15</v>
      </c>
      <c r="F554" s="141">
        <v>0</v>
      </c>
      <c r="G554" s="359"/>
      <c r="H554" s="359"/>
      <c r="I554" s="359"/>
      <c r="J554" s="295"/>
      <c r="K554" s="194"/>
      <c r="L554" s="195"/>
      <c r="M554" s="25"/>
      <c r="N554" s="163"/>
      <c r="O554" s="99"/>
      <c r="P554" s="15"/>
      <c r="Q554" s="107"/>
      <c r="R554" s="15"/>
      <c r="S554" s="99"/>
      <c r="T554" s="15"/>
      <c r="U554" s="99"/>
      <c r="V554" s="15"/>
      <c r="W554" s="258"/>
      <c r="X554" s="259"/>
      <c r="Y554" s="106"/>
      <c r="Z554" s="123"/>
      <c r="AA554" s="286"/>
    </row>
    <row r="555" spans="1:27" ht="15.95" hidden="1" customHeight="1" outlineLevel="1" thickBot="1" x14ac:dyDescent="0.3">
      <c r="A555" s="438"/>
      <c r="B555" s="441"/>
      <c r="C555" s="406"/>
      <c r="D555" s="397"/>
      <c r="E555" s="36" t="s">
        <v>16</v>
      </c>
      <c r="F555" s="141">
        <v>0</v>
      </c>
      <c r="G555" s="351"/>
      <c r="H555" s="351"/>
      <c r="I555" s="351"/>
      <c r="J555" s="295">
        <v>11</v>
      </c>
      <c r="K555" s="183"/>
      <c r="L555" s="186"/>
      <c r="M555" s="51">
        <v>10</v>
      </c>
      <c r="N555" s="164">
        <v>1</v>
      </c>
      <c r="O555" s="61"/>
      <c r="P555" s="60"/>
      <c r="Q555" s="62">
        <v>5</v>
      </c>
      <c r="R555" s="60">
        <v>2</v>
      </c>
      <c r="S555" s="61">
        <v>2</v>
      </c>
      <c r="T555" s="60">
        <v>5</v>
      </c>
      <c r="U555" s="61">
        <v>2</v>
      </c>
      <c r="V555" s="60"/>
      <c r="W555" s="260">
        <v>38</v>
      </c>
      <c r="X555" s="261">
        <v>17</v>
      </c>
      <c r="Y555" s="64">
        <v>50</v>
      </c>
      <c r="Z555" s="124">
        <v>150</v>
      </c>
      <c r="AA555" s="283">
        <v>98</v>
      </c>
    </row>
    <row r="556" spans="1:27" ht="15.95" hidden="1" customHeight="1" outlineLevel="1" thickBot="1" x14ac:dyDescent="0.3">
      <c r="A556" s="438"/>
      <c r="B556" s="441"/>
      <c r="C556" s="407"/>
      <c r="D556" s="398"/>
      <c r="E556" s="19" t="s">
        <v>17</v>
      </c>
      <c r="F556" s="141">
        <v>0</v>
      </c>
      <c r="G556" s="352">
        <v>0</v>
      </c>
      <c r="H556" s="352">
        <v>0</v>
      </c>
      <c r="I556" s="352">
        <v>0</v>
      </c>
      <c r="J556" s="19">
        <v>11</v>
      </c>
      <c r="K556" s="19">
        <v>0</v>
      </c>
      <c r="L556" s="19">
        <v>0</v>
      </c>
      <c r="M556" s="19">
        <v>10</v>
      </c>
      <c r="N556" s="19">
        <v>1</v>
      </c>
      <c r="O556" s="19">
        <v>0</v>
      </c>
      <c r="P556" s="19">
        <v>0</v>
      </c>
      <c r="Q556" s="19">
        <v>5</v>
      </c>
      <c r="R556" s="19">
        <v>2</v>
      </c>
      <c r="S556" s="19">
        <v>2</v>
      </c>
      <c r="T556" s="19">
        <v>5</v>
      </c>
      <c r="U556" s="19">
        <v>2</v>
      </c>
      <c r="V556" s="19">
        <v>0</v>
      </c>
      <c r="W556" s="248" t="s">
        <v>166</v>
      </c>
      <c r="X556" s="243" t="s">
        <v>166</v>
      </c>
      <c r="Y556" s="19" t="s">
        <v>166</v>
      </c>
      <c r="Z556" s="22" t="s">
        <v>166</v>
      </c>
      <c r="AA556" s="272" t="s">
        <v>166</v>
      </c>
    </row>
    <row r="557" spans="1:27" ht="15.95" hidden="1" customHeight="1" outlineLevel="1" thickBot="1" x14ac:dyDescent="0.3">
      <c r="A557" s="438"/>
      <c r="B557" s="441"/>
      <c r="C557" s="405">
        <v>158</v>
      </c>
      <c r="D557" s="396" t="s">
        <v>223</v>
      </c>
      <c r="E557" s="68" t="s">
        <v>15</v>
      </c>
      <c r="F557" s="141">
        <v>0</v>
      </c>
      <c r="G557" s="359"/>
      <c r="H557" s="359"/>
      <c r="I557" s="359"/>
      <c r="J557" s="295"/>
      <c r="K557" s="194"/>
      <c r="L557" s="195"/>
      <c r="M557" s="25"/>
      <c r="N557" s="163"/>
      <c r="O557" s="99"/>
      <c r="P557" s="15"/>
      <c r="Q557" s="107"/>
      <c r="R557" s="15"/>
      <c r="S557" s="99"/>
      <c r="T557" s="15"/>
      <c r="U557" s="99"/>
      <c r="V557" s="15"/>
      <c r="W557" s="258"/>
      <c r="X557" s="259"/>
      <c r="Y557" s="106"/>
      <c r="Z557" s="123"/>
      <c r="AA557" s="286"/>
    </row>
    <row r="558" spans="1:27" ht="15.95" hidden="1" customHeight="1" outlineLevel="1" thickBot="1" x14ac:dyDescent="0.3">
      <c r="A558" s="438"/>
      <c r="B558" s="441"/>
      <c r="C558" s="406"/>
      <c r="D558" s="397"/>
      <c r="E558" s="36" t="s">
        <v>16</v>
      </c>
      <c r="F558" s="141">
        <v>0</v>
      </c>
      <c r="G558" s="351"/>
      <c r="H558" s="351"/>
      <c r="I558" s="351"/>
      <c r="J558" s="295"/>
      <c r="K558" s="183"/>
      <c r="L558" s="186"/>
      <c r="M558" s="51"/>
      <c r="N558" s="164"/>
      <c r="O558" s="61"/>
      <c r="P558" s="60"/>
      <c r="Q558" s="62"/>
      <c r="R558" s="60"/>
      <c r="S558" s="61"/>
      <c r="T558" s="60"/>
      <c r="U558" s="61"/>
      <c r="V558" s="60"/>
      <c r="W558" s="260"/>
      <c r="X558" s="261"/>
      <c r="Y558" s="64"/>
      <c r="Z558" s="124"/>
      <c r="AA558" s="283"/>
    </row>
    <row r="559" spans="1:27" ht="15.75" hidden="1" customHeight="1" outlineLevel="1" thickBot="1" x14ac:dyDescent="0.3">
      <c r="A559" s="438"/>
      <c r="B559" s="441"/>
      <c r="C559" s="407"/>
      <c r="D559" s="398"/>
      <c r="E559" s="19" t="s">
        <v>17</v>
      </c>
      <c r="F559" s="141">
        <v>0</v>
      </c>
      <c r="G559" s="352">
        <v>0</v>
      </c>
      <c r="H559" s="352">
        <v>0</v>
      </c>
      <c r="I559" s="352">
        <v>0</v>
      </c>
      <c r="J559" s="19">
        <v>0</v>
      </c>
      <c r="K559" s="19">
        <v>0</v>
      </c>
      <c r="L559" s="19">
        <v>0</v>
      </c>
      <c r="M559" s="19">
        <v>0</v>
      </c>
      <c r="N559" s="19">
        <v>0</v>
      </c>
      <c r="O559" s="19">
        <v>0</v>
      </c>
      <c r="P559" s="19">
        <v>0</v>
      </c>
      <c r="Q559" s="19">
        <v>0</v>
      </c>
      <c r="R559" s="19">
        <v>0</v>
      </c>
      <c r="S559" s="19">
        <v>0</v>
      </c>
      <c r="T559" s="19">
        <v>0</v>
      </c>
      <c r="U559" s="19">
        <v>0</v>
      </c>
      <c r="V559" s="19">
        <v>0</v>
      </c>
      <c r="W559" s="248" t="s">
        <v>166</v>
      </c>
      <c r="X559" s="243" t="s">
        <v>166</v>
      </c>
      <c r="Y559" s="19" t="s">
        <v>166</v>
      </c>
      <c r="Z559" s="22" t="s">
        <v>166</v>
      </c>
      <c r="AA559" s="272" t="s">
        <v>166</v>
      </c>
    </row>
    <row r="560" spans="1:27" ht="15.95" hidden="1" customHeight="1" outlineLevel="1" thickBot="1" x14ac:dyDescent="0.3">
      <c r="A560" s="438"/>
      <c r="B560" s="441"/>
      <c r="C560" s="405">
        <v>159</v>
      </c>
      <c r="D560" s="396" t="s">
        <v>201</v>
      </c>
      <c r="E560" s="68" t="s">
        <v>15</v>
      </c>
      <c r="F560" s="141">
        <v>0</v>
      </c>
      <c r="G560" s="359"/>
      <c r="H560" s="359"/>
      <c r="I560" s="359"/>
      <c r="J560" s="295"/>
      <c r="K560" s="194"/>
      <c r="L560" s="195"/>
      <c r="M560" s="25"/>
      <c r="N560" s="163"/>
      <c r="O560" s="99"/>
      <c r="P560" s="15"/>
      <c r="Q560" s="107"/>
      <c r="R560" s="15"/>
      <c r="S560" s="99"/>
      <c r="T560" s="15"/>
      <c r="U560" s="99"/>
      <c r="V560" s="15"/>
      <c r="W560" s="258"/>
      <c r="X560" s="259"/>
      <c r="Y560" s="106"/>
      <c r="Z560" s="123"/>
      <c r="AA560" s="286"/>
    </row>
    <row r="561" spans="1:27" ht="15.95" hidden="1" customHeight="1" outlineLevel="1" thickBot="1" x14ac:dyDescent="0.3">
      <c r="A561" s="438"/>
      <c r="B561" s="441"/>
      <c r="C561" s="406"/>
      <c r="D561" s="397"/>
      <c r="E561" s="36" t="s">
        <v>16</v>
      </c>
      <c r="F561" s="141">
        <v>0</v>
      </c>
      <c r="G561" s="351"/>
      <c r="H561" s="351"/>
      <c r="I561" s="351"/>
      <c r="J561" s="295">
        <v>3</v>
      </c>
      <c r="K561" s="183"/>
      <c r="L561" s="186"/>
      <c r="M561" s="51">
        <v>3</v>
      </c>
      <c r="N561" s="164"/>
      <c r="O561" s="61"/>
      <c r="P561" s="60"/>
      <c r="Q561" s="62"/>
      <c r="R561" s="60"/>
      <c r="S561" s="61">
        <v>1</v>
      </c>
      <c r="T561" s="60"/>
      <c r="U561" s="61"/>
      <c r="V561" s="60"/>
      <c r="W561" s="260">
        <v>39</v>
      </c>
      <c r="X561" s="261">
        <v>12</v>
      </c>
      <c r="Y561" s="64">
        <v>40</v>
      </c>
      <c r="Z561" s="126">
        <v>100</v>
      </c>
      <c r="AA561" s="283">
        <v>61</v>
      </c>
    </row>
    <row r="562" spans="1:27" ht="20.25" hidden="1" customHeight="1" outlineLevel="1" thickBot="1" x14ac:dyDescent="0.3">
      <c r="A562" s="438"/>
      <c r="B562" s="441"/>
      <c r="C562" s="407"/>
      <c r="D562" s="398"/>
      <c r="E562" s="19" t="s">
        <v>17</v>
      </c>
      <c r="F562" s="141">
        <v>0</v>
      </c>
      <c r="G562" s="352">
        <v>0</v>
      </c>
      <c r="H562" s="352">
        <v>0</v>
      </c>
      <c r="I562" s="352">
        <v>0</v>
      </c>
      <c r="J562" s="19">
        <v>3</v>
      </c>
      <c r="K562" s="19">
        <v>0</v>
      </c>
      <c r="L562" s="19">
        <v>0</v>
      </c>
      <c r="M562" s="19">
        <v>3</v>
      </c>
      <c r="N562" s="19">
        <v>0</v>
      </c>
      <c r="O562" s="19">
        <v>0</v>
      </c>
      <c r="P562" s="19">
        <v>0</v>
      </c>
      <c r="Q562" s="19">
        <v>0</v>
      </c>
      <c r="R562" s="19">
        <v>0</v>
      </c>
      <c r="S562" s="19">
        <v>1</v>
      </c>
      <c r="T562" s="19">
        <v>0</v>
      </c>
      <c r="U562" s="19">
        <v>0</v>
      </c>
      <c r="V562" s="19">
        <v>0</v>
      </c>
      <c r="W562" s="248" t="s">
        <v>166</v>
      </c>
      <c r="X562" s="243" t="s">
        <v>166</v>
      </c>
      <c r="Y562" s="19" t="s">
        <v>166</v>
      </c>
      <c r="Z562" s="22" t="s">
        <v>166</v>
      </c>
      <c r="AA562" s="272" t="s">
        <v>166</v>
      </c>
    </row>
    <row r="563" spans="1:27" ht="15.95" hidden="1" customHeight="1" outlineLevel="1" thickBot="1" x14ac:dyDescent="0.3">
      <c r="A563" s="438"/>
      <c r="B563" s="441"/>
      <c r="C563" s="405">
        <v>160</v>
      </c>
      <c r="D563" s="396" t="s">
        <v>120</v>
      </c>
      <c r="E563" s="68" t="s">
        <v>15</v>
      </c>
      <c r="F563" s="141">
        <v>0</v>
      </c>
      <c r="G563" s="359"/>
      <c r="H563" s="359"/>
      <c r="I563" s="359"/>
      <c r="J563" s="295"/>
      <c r="K563" s="194"/>
      <c r="L563" s="195"/>
      <c r="M563" s="25"/>
      <c r="N563" s="163"/>
      <c r="O563" s="99"/>
      <c r="P563" s="15"/>
      <c r="Q563" s="107"/>
      <c r="R563" s="15"/>
      <c r="S563" s="99"/>
      <c r="T563" s="15"/>
      <c r="U563" s="99"/>
      <c r="V563" s="15"/>
      <c r="W563" s="258"/>
      <c r="X563" s="259"/>
      <c r="Y563" s="106"/>
      <c r="Z563" s="123"/>
      <c r="AA563" s="286"/>
    </row>
    <row r="564" spans="1:27" ht="15.95" hidden="1" customHeight="1" outlineLevel="1" thickBot="1" x14ac:dyDescent="0.3">
      <c r="A564" s="438"/>
      <c r="B564" s="441"/>
      <c r="C564" s="406"/>
      <c r="D564" s="397"/>
      <c r="E564" s="36" t="s">
        <v>16</v>
      </c>
      <c r="F564" s="141">
        <v>0</v>
      </c>
      <c r="G564" s="351"/>
      <c r="H564" s="351"/>
      <c r="I564" s="351"/>
      <c r="J564" s="295">
        <v>8</v>
      </c>
      <c r="K564" s="183"/>
      <c r="L564" s="186"/>
      <c r="M564" s="51">
        <v>7</v>
      </c>
      <c r="N564" s="164">
        <v>1</v>
      </c>
      <c r="O564" s="61"/>
      <c r="P564" s="60"/>
      <c r="Q564" s="62">
        <v>4</v>
      </c>
      <c r="R564" s="60"/>
      <c r="S564" s="61">
        <v>2</v>
      </c>
      <c r="T564" s="60">
        <v>6</v>
      </c>
      <c r="U564" s="61">
        <v>2</v>
      </c>
      <c r="V564" s="60"/>
      <c r="W564" s="260">
        <v>37.880000000000003</v>
      </c>
      <c r="X564" s="261">
        <v>17.100000000000001</v>
      </c>
      <c r="Y564" s="64">
        <v>30</v>
      </c>
      <c r="Z564" s="124">
        <v>135</v>
      </c>
      <c r="AA564" s="283">
        <v>78.12</v>
      </c>
    </row>
    <row r="565" spans="1:27" ht="15.75" hidden="1" customHeight="1" outlineLevel="1" thickBot="1" x14ac:dyDescent="0.3">
      <c r="A565" s="438"/>
      <c r="B565" s="441"/>
      <c r="C565" s="407"/>
      <c r="D565" s="398"/>
      <c r="E565" s="19" t="s">
        <v>17</v>
      </c>
      <c r="F565" s="141">
        <v>0</v>
      </c>
      <c r="G565" s="352">
        <v>0</v>
      </c>
      <c r="H565" s="352">
        <v>0</v>
      </c>
      <c r="I565" s="352">
        <v>0</v>
      </c>
      <c r="J565" s="19">
        <v>8</v>
      </c>
      <c r="K565" s="19">
        <v>0</v>
      </c>
      <c r="L565" s="19">
        <v>0</v>
      </c>
      <c r="M565" s="19">
        <v>7</v>
      </c>
      <c r="N565" s="19">
        <v>1</v>
      </c>
      <c r="O565" s="19">
        <v>0</v>
      </c>
      <c r="P565" s="19">
        <v>0</v>
      </c>
      <c r="Q565" s="19">
        <v>4</v>
      </c>
      <c r="R565" s="19">
        <v>0</v>
      </c>
      <c r="S565" s="19">
        <v>2</v>
      </c>
      <c r="T565" s="19">
        <v>6</v>
      </c>
      <c r="U565" s="19">
        <v>2</v>
      </c>
      <c r="V565" s="19">
        <v>0</v>
      </c>
      <c r="W565" s="248" t="s">
        <v>166</v>
      </c>
      <c r="X565" s="243" t="s">
        <v>166</v>
      </c>
      <c r="Y565" s="19" t="s">
        <v>166</v>
      </c>
      <c r="Z565" s="22" t="s">
        <v>166</v>
      </c>
      <c r="AA565" s="272" t="s">
        <v>166</v>
      </c>
    </row>
    <row r="566" spans="1:27" ht="15.75" hidden="1" customHeight="1" outlineLevel="1" thickBot="1" x14ac:dyDescent="0.3">
      <c r="A566" s="438"/>
      <c r="B566" s="441"/>
      <c r="C566" s="405">
        <v>161</v>
      </c>
      <c r="D566" s="393" t="s">
        <v>307</v>
      </c>
      <c r="E566" s="68" t="s">
        <v>15</v>
      </c>
      <c r="F566" s="141">
        <v>0</v>
      </c>
      <c r="G566" s="359"/>
      <c r="H566" s="359"/>
      <c r="I566" s="359"/>
      <c r="J566" s="295"/>
      <c r="K566" s="194"/>
      <c r="L566" s="195"/>
      <c r="M566" s="25"/>
      <c r="N566" s="163"/>
      <c r="O566" s="99"/>
      <c r="P566" s="15"/>
      <c r="Q566" s="107"/>
      <c r="R566" s="15"/>
      <c r="S566" s="99"/>
      <c r="T566" s="15"/>
      <c r="U566" s="99"/>
      <c r="V566" s="15"/>
      <c r="W566" s="258"/>
      <c r="X566" s="259"/>
      <c r="Y566" s="106"/>
      <c r="Z566" s="123"/>
      <c r="AA566" s="286"/>
    </row>
    <row r="567" spans="1:27" ht="15.75" hidden="1" customHeight="1" outlineLevel="1" thickBot="1" x14ac:dyDescent="0.3">
      <c r="A567" s="438"/>
      <c r="B567" s="441"/>
      <c r="C567" s="406"/>
      <c r="D567" s="394"/>
      <c r="E567" s="74" t="s">
        <v>16</v>
      </c>
      <c r="F567" s="141">
        <v>0</v>
      </c>
      <c r="G567" s="351"/>
      <c r="H567" s="351"/>
      <c r="I567" s="351"/>
      <c r="J567" s="295">
        <v>1</v>
      </c>
      <c r="K567" s="183"/>
      <c r="L567" s="186"/>
      <c r="M567" s="51"/>
      <c r="N567" s="164">
        <v>1</v>
      </c>
      <c r="O567" s="61"/>
      <c r="P567" s="60"/>
      <c r="Q567" s="62"/>
      <c r="R567" s="60"/>
      <c r="S567" s="61"/>
      <c r="T567" s="60"/>
      <c r="U567" s="61"/>
      <c r="V567" s="60"/>
      <c r="W567" s="260">
        <v>52</v>
      </c>
      <c r="X567" s="261">
        <v>20</v>
      </c>
      <c r="Y567" s="64">
        <v>25</v>
      </c>
      <c r="Z567" s="124">
        <v>75</v>
      </c>
      <c r="AA567" s="283">
        <v>50</v>
      </c>
    </row>
    <row r="568" spans="1:27" ht="15.75" hidden="1" customHeight="1" outlineLevel="1" thickBot="1" x14ac:dyDescent="0.3">
      <c r="A568" s="438"/>
      <c r="B568" s="441"/>
      <c r="C568" s="407"/>
      <c r="D568" s="395"/>
      <c r="E568" s="19" t="s">
        <v>17</v>
      </c>
      <c r="F568" s="141">
        <v>0</v>
      </c>
      <c r="G568" s="352">
        <v>0</v>
      </c>
      <c r="H568" s="352">
        <v>0</v>
      </c>
      <c r="I568" s="352">
        <v>0</v>
      </c>
      <c r="J568" s="19">
        <v>1</v>
      </c>
      <c r="K568" s="19">
        <v>0</v>
      </c>
      <c r="L568" s="19">
        <v>0</v>
      </c>
      <c r="M568" s="19">
        <v>0</v>
      </c>
      <c r="N568" s="19">
        <v>1</v>
      </c>
      <c r="O568" s="19">
        <v>0</v>
      </c>
      <c r="P568" s="19">
        <v>0</v>
      </c>
      <c r="Q568" s="19">
        <v>0</v>
      </c>
      <c r="R568" s="19">
        <v>0</v>
      </c>
      <c r="S568" s="19">
        <v>0</v>
      </c>
      <c r="T568" s="19">
        <v>0</v>
      </c>
      <c r="U568" s="19">
        <v>0</v>
      </c>
      <c r="V568" s="19">
        <v>0</v>
      </c>
      <c r="W568" s="248" t="s">
        <v>166</v>
      </c>
      <c r="X568" s="243" t="s">
        <v>166</v>
      </c>
      <c r="Y568" s="19" t="s">
        <v>166</v>
      </c>
      <c r="Z568" s="22" t="s">
        <v>166</v>
      </c>
      <c r="AA568" s="272" t="s">
        <v>166</v>
      </c>
    </row>
    <row r="569" spans="1:27" ht="15.75" hidden="1" customHeight="1" outlineLevel="1" thickBot="1" x14ac:dyDescent="0.3">
      <c r="A569" s="438"/>
      <c r="B569" s="441"/>
      <c r="C569" s="428">
        <v>161</v>
      </c>
      <c r="D569" s="393" t="s">
        <v>121</v>
      </c>
      <c r="E569" s="68" t="s">
        <v>15</v>
      </c>
      <c r="F569" s="141">
        <v>0</v>
      </c>
      <c r="G569" s="359"/>
      <c r="H569" s="359"/>
      <c r="I569" s="359"/>
      <c r="J569" s="295"/>
      <c r="K569" s="194"/>
      <c r="L569" s="195"/>
      <c r="M569" s="25"/>
      <c r="N569" s="163"/>
      <c r="O569" s="99"/>
      <c r="P569" s="15"/>
      <c r="Q569" s="107"/>
      <c r="R569" s="15"/>
      <c r="S569" s="99"/>
      <c r="T569" s="15"/>
      <c r="U569" s="99"/>
      <c r="V569" s="15"/>
      <c r="W569" s="258"/>
      <c r="X569" s="259"/>
      <c r="Y569" s="106"/>
      <c r="Z569" s="123"/>
      <c r="AA569" s="286"/>
    </row>
    <row r="570" spans="1:27" ht="15.75" hidden="1" customHeight="1" outlineLevel="1" thickBot="1" x14ac:dyDescent="0.3">
      <c r="A570" s="438"/>
      <c r="B570" s="441"/>
      <c r="C570" s="406"/>
      <c r="D570" s="394"/>
      <c r="E570" s="74" t="s">
        <v>16</v>
      </c>
      <c r="F570" s="141">
        <v>0</v>
      </c>
      <c r="G570" s="351"/>
      <c r="H570" s="351"/>
      <c r="I570" s="351"/>
      <c r="J570" s="295">
        <v>15</v>
      </c>
      <c r="K570" s="183"/>
      <c r="L570" s="186"/>
      <c r="M570" s="51">
        <v>11</v>
      </c>
      <c r="N570" s="164">
        <v>4</v>
      </c>
      <c r="O570" s="61"/>
      <c r="P570" s="60"/>
      <c r="Q570" s="62">
        <v>3</v>
      </c>
      <c r="R570" s="60"/>
      <c r="S570" s="61">
        <v>13</v>
      </c>
      <c r="T570" s="60">
        <v>1</v>
      </c>
      <c r="U570" s="61">
        <v>3</v>
      </c>
      <c r="V570" s="60"/>
      <c r="W570" s="260">
        <v>36</v>
      </c>
      <c r="X570" s="261">
        <v>18</v>
      </c>
      <c r="Y570" s="64">
        <v>20</v>
      </c>
      <c r="Z570" s="124">
        <v>130</v>
      </c>
      <c r="AA570" s="283">
        <v>76</v>
      </c>
    </row>
    <row r="571" spans="1:27" ht="15.75" hidden="1" customHeight="1" outlineLevel="1" thickBot="1" x14ac:dyDescent="0.3">
      <c r="A571" s="438"/>
      <c r="B571" s="441"/>
      <c r="C571" s="407"/>
      <c r="D571" s="395"/>
      <c r="E571" s="19" t="s">
        <v>17</v>
      </c>
      <c r="F571" s="141">
        <v>0</v>
      </c>
      <c r="G571" s="352">
        <v>0</v>
      </c>
      <c r="H571" s="352">
        <v>0</v>
      </c>
      <c r="I571" s="352">
        <v>0</v>
      </c>
      <c r="J571" s="19">
        <v>15</v>
      </c>
      <c r="K571" s="19">
        <v>0</v>
      </c>
      <c r="L571" s="19">
        <v>0</v>
      </c>
      <c r="M571" s="19">
        <v>11</v>
      </c>
      <c r="N571" s="19">
        <v>4</v>
      </c>
      <c r="O571" s="19">
        <v>0</v>
      </c>
      <c r="P571" s="19">
        <v>0</v>
      </c>
      <c r="Q571" s="19">
        <v>3</v>
      </c>
      <c r="R571" s="19">
        <v>0</v>
      </c>
      <c r="S571" s="19">
        <v>13</v>
      </c>
      <c r="T571" s="19">
        <v>1</v>
      </c>
      <c r="U571" s="19">
        <v>3</v>
      </c>
      <c r="V571" s="19">
        <v>0</v>
      </c>
      <c r="W571" s="248" t="s">
        <v>166</v>
      </c>
      <c r="X571" s="243" t="s">
        <v>166</v>
      </c>
      <c r="Y571" s="19" t="s">
        <v>166</v>
      </c>
      <c r="Z571" s="22" t="s">
        <v>166</v>
      </c>
      <c r="AA571" s="272" t="s">
        <v>166</v>
      </c>
    </row>
    <row r="572" spans="1:27" ht="15.95" customHeight="1" collapsed="1" thickBot="1" x14ac:dyDescent="0.3">
      <c r="A572" s="438"/>
      <c r="B572" s="448"/>
      <c r="C572" s="399" t="s">
        <v>155</v>
      </c>
      <c r="D572" s="412"/>
      <c r="E572" s="31" t="s">
        <v>15</v>
      </c>
      <c r="F572" s="141">
        <v>0</v>
      </c>
      <c r="G572" s="363">
        <v>0</v>
      </c>
      <c r="H572" s="363">
        <v>0</v>
      </c>
      <c r="I572" s="363">
        <v>0</v>
      </c>
      <c r="J572" s="295">
        <v>0</v>
      </c>
      <c r="K572" s="228">
        <v>0</v>
      </c>
      <c r="L572" s="228">
        <v>0</v>
      </c>
      <c r="M572" s="31">
        <v>0</v>
      </c>
      <c r="N572" s="72">
        <v>0</v>
      </c>
      <c r="O572" s="157">
        <v>0</v>
      </c>
      <c r="P572" s="157">
        <v>0</v>
      </c>
      <c r="Q572" s="20">
        <v>0</v>
      </c>
      <c r="R572" s="209">
        <v>0</v>
      </c>
      <c r="S572" s="209">
        <v>0</v>
      </c>
      <c r="T572" s="209">
        <v>0</v>
      </c>
      <c r="U572" s="209">
        <v>0</v>
      </c>
      <c r="V572" s="209">
        <v>0</v>
      </c>
      <c r="W572" s="257"/>
      <c r="X572" s="257"/>
      <c r="Y572" s="157"/>
      <c r="Z572" s="157"/>
      <c r="AA572" s="277"/>
    </row>
    <row r="573" spans="1:27" ht="17.25" customHeight="1" thickBot="1" x14ac:dyDescent="0.3">
      <c r="A573" s="438"/>
      <c r="B573" s="448"/>
      <c r="C573" s="401"/>
      <c r="D573" s="402"/>
      <c r="E573" s="31" t="s">
        <v>16</v>
      </c>
      <c r="F573" s="141">
        <v>0</v>
      </c>
      <c r="G573" s="363">
        <v>0</v>
      </c>
      <c r="H573" s="363">
        <v>0</v>
      </c>
      <c r="I573" s="363">
        <v>0</v>
      </c>
      <c r="J573" s="295">
        <v>315</v>
      </c>
      <c r="K573" s="228">
        <v>0</v>
      </c>
      <c r="L573" s="228">
        <v>0</v>
      </c>
      <c r="M573" s="209">
        <v>259</v>
      </c>
      <c r="N573" s="209">
        <v>56</v>
      </c>
      <c r="O573" s="209">
        <v>0</v>
      </c>
      <c r="P573" s="209">
        <v>0</v>
      </c>
      <c r="Q573" s="20">
        <v>108</v>
      </c>
      <c r="R573" s="209">
        <v>59</v>
      </c>
      <c r="S573" s="209">
        <v>106</v>
      </c>
      <c r="T573" s="209">
        <v>48</v>
      </c>
      <c r="U573" s="209">
        <v>55</v>
      </c>
      <c r="V573" s="209">
        <v>1</v>
      </c>
      <c r="W573" s="257">
        <v>37.880000000000003</v>
      </c>
      <c r="X573" s="257">
        <v>15.618181818181817</v>
      </c>
      <c r="Y573" s="165">
        <v>38.18181818181818</v>
      </c>
      <c r="Z573" s="165">
        <v>146.81818181818181</v>
      </c>
      <c r="AA573" s="277">
        <v>85.61090909090909</v>
      </c>
    </row>
    <row r="574" spans="1:27" ht="17.25" customHeight="1" thickBot="1" x14ac:dyDescent="0.3">
      <c r="A574" s="439"/>
      <c r="B574" s="451"/>
      <c r="C574" s="403"/>
      <c r="D574" s="404"/>
      <c r="E574" s="114" t="s">
        <v>17</v>
      </c>
      <c r="F574" s="141">
        <v>0</v>
      </c>
      <c r="G574" s="352">
        <v>0</v>
      </c>
      <c r="H574" s="352">
        <v>0</v>
      </c>
      <c r="I574" s="352">
        <v>0</v>
      </c>
      <c r="J574" s="114">
        <v>315</v>
      </c>
      <c r="K574" s="138">
        <v>0</v>
      </c>
      <c r="L574" s="138">
        <v>0</v>
      </c>
      <c r="M574" s="138">
        <v>259</v>
      </c>
      <c r="N574" s="138">
        <v>56</v>
      </c>
      <c r="O574" s="138">
        <v>0</v>
      </c>
      <c r="P574" s="138">
        <v>0</v>
      </c>
      <c r="Q574" s="138">
        <v>108</v>
      </c>
      <c r="R574" s="138">
        <v>59</v>
      </c>
      <c r="S574" s="138">
        <v>106</v>
      </c>
      <c r="T574" s="138">
        <v>48</v>
      </c>
      <c r="U574" s="138">
        <v>55</v>
      </c>
      <c r="V574" s="138">
        <v>1</v>
      </c>
      <c r="W574" s="145" t="s">
        <v>167</v>
      </c>
      <c r="X574" s="145" t="s">
        <v>167</v>
      </c>
      <c r="Y574" s="115" t="s">
        <v>167</v>
      </c>
      <c r="Z574" s="116" t="s">
        <v>167</v>
      </c>
      <c r="AA574" s="271" t="s">
        <v>167</v>
      </c>
    </row>
    <row r="575" spans="1:27" ht="15.95" hidden="1" customHeight="1" outlineLevel="1" thickBot="1" x14ac:dyDescent="0.3">
      <c r="A575" s="437">
        <v>23</v>
      </c>
      <c r="B575" s="440" t="s">
        <v>21</v>
      </c>
      <c r="C575" s="405">
        <v>162</v>
      </c>
      <c r="D575" s="435" t="s">
        <v>22</v>
      </c>
      <c r="E575" s="47" t="s">
        <v>15</v>
      </c>
      <c r="F575" s="141">
        <v>0</v>
      </c>
      <c r="G575" s="359"/>
      <c r="H575" s="359"/>
      <c r="I575" s="359"/>
      <c r="J575" s="295">
        <v>20</v>
      </c>
      <c r="K575" s="194"/>
      <c r="L575" s="195">
        <v>1</v>
      </c>
      <c r="M575" s="25">
        <v>16</v>
      </c>
      <c r="N575" s="163">
        <v>4</v>
      </c>
      <c r="O575" s="99">
        <v>0</v>
      </c>
      <c r="P575" s="15">
        <v>0</v>
      </c>
      <c r="Q575" s="107">
        <v>9</v>
      </c>
      <c r="R575" s="15">
        <v>0</v>
      </c>
      <c r="S575" s="99">
        <v>14</v>
      </c>
      <c r="T575" s="15">
        <v>1</v>
      </c>
      <c r="U575" s="99">
        <v>5</v>
      </c>
      <c r="V575" s="15">
        <v>0</v>
      </c>
      <c r="W575" s="258">
        <v>34</v>
      </c>
      <c r="X575" s="259">
        <v>14</v>
      </c>
      <c r="Y575" s="106">
        <v>2</v>
      </c>
      <c r="Z575" s="123">
        <v>20</v>
      </c>
      <c r="AA575" s="286">
        <v>9.6999999999999993</v>
      </c>
    </row>
    <row r="576" spans="1:27" ht="15.95" hidden="1" customHeight="1" outlineLevel="1" thickBot="1" x14ac:dyDescent="0.3">
      <c r="A576" s="438"/>
      <c r="B576" s="441"/>
      <c r="C576" s="406"/>
      <c r="D576" s="394"/>
      <c r="E576" s="36" t="s">
        <v>16</v>
      </c>
      <c r="F576" s="141">
        <v>0</v>
      </c>
      <c r="G576" s="351"/>
      <c r="H576" s="351"/>
      <c r="I576" s="351"/>
      <c r="J576" s="295">
        <v>69</v>
      </c>
      <c r="K576" s="183"/>
      <c r="L576" s="186">
        <v>0</v>
      </c>
      <c r="M576" s="51">
        <v>51</v>
      </c>
      <c r="N576" s="164">
        <v>18</v>
      </c>
      <c r="O576" s="61">
        <v>0</v>
      </c>
      <c r="P576" s="60">
        <v>0</v>
      </c>
      <c r="Q576" s="62">
        <v>43</v>
      </c>
      <c r="R576" s="60">
        <v>4</v>
      </c>
      <c r="S576" s="61">
        <v>52</v>
      </c>
      <c r="T576" s="60">
        <v>22</v>
      </c>
      <c r="U576" s="61">
        <v>27</v>
      </c>
      <c r="V576" s="60">
        <v>0</v>
      </c>
      <c r="W576" s="260">
        <v>39</v>
      </c>
      <c r="X576" s="261">
        <v>19</v>
      </c>
      <c r="Y576" s="64">
        <v>5</v>
      </c>
      <c r="Z576" s="124">
        <v>175</v>
      </c>
      <c r="AA576" s="283">
        <v>81.3</v>
      </c>
    </row>
    <row r="577" spans="1:27" ht="15.95" hidden="1" customHeight="1" outlineLevel="1" thickBot="1" x14ac:dyDescent="0.3">
      <c r="A577" s="438"/>
      <c r="B577" s="441"/>
      <c r="C577" s="407"/>
      <c r="D577" s="395"/>
      <c r="E577" s="19" t="s">
        <v>17</v>
      </c>
      <c r="F577" s="141">
        <v>0</v>
      </c>
      <c r="G577" s="352">
        <v>0</v>
      </c>
      <c r="H577" s="352">
        <v>0</v>
      </c>
      <c r="I577" s="352">
        <v>0</v>
      </c>
      <c r="J577" s="19">
        <v>89</v>
      </c>
      <c r="K577" s="19">
        <v>0</v>
      </c>
      <c r="L577" s="19">
        <v>1</v>
      </c>
      <c r="M577" s="19">
        <v>67</v>
      </c>
      <c r="N577" s="19">
        <v>22</v>
      </c>
      <c r="O577" s="19">
        <v>0</v>
      </c>
      <c r="P577" s="19">
        <v>0</v>
      </c>
      <c r="Q577" s="19">
        <v>52</v>
      </c>
      <c r="R577" s="19">
        <v>4</v>
      </c>
      <c r="S577" s="19">
        <v>66</v>
      </c>
      <c r="T577" s="19">
        <v>23</v>
      </c>
      <c r="U577" s="19">
        <v>32</v>
      </c>
      <c r="V577" s="19">
        <v>0</v>
      </c>
      <c r="W577" s="248" t="s">
        <v>166</v>
      </c>
      <c r="X577" s="243" t="s">
        <v>166</v>
      </c>
      <c r="Y577" s="19" t="s">
        <v>166</v>
      </c>
      <c r="Z577" s="22" t="s">
        <v>166</v>
      </c>
      <c r="AA577" s="272" t="s">
        <v>166</v>
      </c>
    </row>
    <row r="578" spans="1:27" ht="15.95" hidden="1" customHeight="1" outlineLevel="1" thickBot="1" x14ac:dyDescent="0.3">
      <c r="A578" s="438"/>
      <c r="B578" s="441"/>
      <c r="C578" s="405">
        <v>163</v>
      </c>
      <c r="D578" s="396" t="s">
        <v>23</v>
      </c>
      <c r="E578" s="68" t="s">
        <v>15</v>
      </c>
      <c r="F578" s="141">
        <v>0</v>
      </c>
      <c r="G578" s="359"/>
      <c r="H578" s="359"/>
      <c r="I578" s="359"/>
      <c r="J578" s="295"/>
      <c r="K578" s="194"/>
      <c r="L578" s="195"/>
      <c r="M578" s="25"/>
      <c r="N578" s="163"/>
      <c r="O578" s="99"/>
      <c r="P578" s="15"/>
      <c r="Q578" s="107"/>
      <c r="R578" s="15"/>
      <c r="S578" s="99"/>
      <c r="T578" s="15"/>
      <c r="U578" s="99"/>
      <c r="V578" s="15"/>
      <c r="W578" s="258"/>
      <c r="X578" s="259"/>
      <c r="Y578" s="106"/>
      <c r="Z578" s="123"/>
      <c r="AA578" s="286"/>
    </row>
    <row r="579" spans="1:27" ht="15.95" hidden="1" customHeight="1" outlineLevel="1" thickBot="1" x14ac:dyDescent="0.3">
      <c r="A579" s="438"/>
      <c r="B579" s="441"/>
      <c r="C579" s="406"/>
      <c r="D579" s="397"/>
      <c r="E579" s="36" t="s">
        <v>16</v>
      </c>
      <c r="F579" s="141">
        <v>0</v>
      </c>
      <c r="G579" s="351"/>
      <c r="H579" s="351"/>
      <c r="I579" s="351"/>
      <c r="J579" s="295">
        <v>31</v>
      </c>
      <c r="K579" s="183">
        <v>0</v>
      </c>
      <c r="L579" s="186">
        <v>0</v>
      </c>
      <c r="M579" s="51">
        <v>26</v>
      </c>
      <c r="N579" s="164">
        <v>5</v>
      </c>
      <c r="O579" s="61">
        <v>0</v>
      </c>
      <c r="P579" s="60">
        <v>0</v>
      </c>
      <c r="Q579" s="62">
        <v>14</v>
      </c>
      <c r="R579" s="60">
        <v>5</v>
      </c>
      <c r="S579" s="61">
        <v>25</v>
      </c>
      <c r="T579" s="60">
        <v>0</v>
      </c>
      <c r="U579" s="61">
        <v>9</v>
      </c>
      <c r="V579" s="60">
        <v>1</v>
      </c>
      <c r="W579" s="260">
        <v>32.799999999999997</v>
      </c>
      <c r="X579" s="261">
        <v>12.2</v>
      </c>
      <c r="Y579" s="64">
        <v>5</v>
      </c>
      <c r="Z579" s="126">
        <v>150</v>
      </c>
      <c r="AA579" s="283">
        <v>73</v>
      </c>
    </row>
    <row r="580" spans="1:27" ht="15.95" hidden="1" customHeight="1" outlineLevel="1" thickBot="1" x14ac:dyDescent="0.3">
      <c r="A580" s="438"/>
      <c r="B580" s="441"/>
      <c r="C580" s="407"/>
      <c r="D580" s="398"/>
      <c r="E580" s="19" t="s">
        <v>17</v>
      </c>
      <c r="F580" s="141">
        <v>0</v>
      </c>
      <c r="G580" s="352">
        <v>0</v>
      </c>
      <c r="H580" s="352">
        <v>0</v>
      </c>
      <c r="I580" s="352">
        <v>0</v>
      </c>
      <c r="J580" s="19">
        <v>31</v>
      </c>
      <c r="K580" s="19">
        <v>0</v>
      </c>
      <c r="L580" s="19">
        <v>0</v>
      </c>
      <c r="M580" s="19">
        <v>26</v>
      </c>
      <c r="N580" s="19">
        <v>5</v>
      </c>
      <c r="O580" s="19">
        <v>0</v>
      </c>
      <c r="P580" s="19">
        <v>0</v>
      </c>
      <c r="Q580" s="19">
        <v>14</v>
      </c>
      <c r="R580" s="19">
        <v>5</v>
      </c>
      <c r="S580" s="19">
        <v>25</v>
      </c>
      <c r="T580" s="19">
        <v>0</v>
      </c>
      <c r="U580" s="19">
        <v>9</v>
      </c>
      <c r="V580" s="19">
        <v>1</v>
      </c>
      <c r="W580" s="248" t="s">
        <v>166</v>
      </c>
      <c r="X580" s="243" t="s">
        <v>166</v>
      </c>
      <c r="Y580" s="19" t="s">
        <v>166</v>
      </c>
      <c r="Z580" s="22" t="s">
        <v>166</v>
      </c>
      <c r="AA580" s="272" t="s">
        <v>166</v>
      </c>
    </row>
    <row r="581" spans="1:27" ht="15.95" hidden="1" customHeight="1" outlineLevel="1" thickBot="1" x14ac:dyDescent="0.3">
      <c r="A581" s="438"/>
      <c r="B581" s="441"/>
      <c r="C581" s="405">
        <v>164</v>
      </c>
      <c r="D581" s="396" t="s">
        <v>24</v>
      </c>
      <c r="E581" s="68" t="s">
        <v>15</v>
      </c>
      <c r="F581" s="141">
        <v>0</v>
      </c>
      <c r="G581" s="359"/>
      <c r="H581" s="359"/>
      <c r="I581" s="359"/>
      <c r="J581" s="295"/>
      <c r="K581" s="194"/>
      <c r="L581" s="195"/>
      <c r="M581" s="25"/>
      <c r="N581" s="163"/>
      <c r="O581" s="99"/>
      <c r="P581" s="15"/>
      <c r="Q581" s="107"/>
      <c r="R581" s="15"/>
      <c r="S581" s="99"/>
      <c r="T581" s="15"/>
      <c r="U581" s="99"/>
      <c r="V581" s="15"/>
      <c r="W581" s="258"/>
      <c r="X581" s="259"/>
      <c r="Y581" s="106"/>
      <c r="Z581" s="123"/>
      <c r="AA581" s="286"/>
    </row>
    <row r="582" spans="1:27" ht="15.95" hidden="1" customHeight="1" outlineLevel="1" thickBot="1" x14ac:dyDescent="0.3">
      <c r="A582" s="438"/>
      <c r="B582" s="441"/>
      <c r="C582" s="406"/>
      <c r="D582" s="397"/>
      <c r="E582" s="36" t="s">
        <v>16</v>
      </c>
      <c r="F582" s="141">
        <v>0</v>
      </c>
      <c r="G582" s="351"/>
      <c r="H582" s="351"/>
      <c r="I582" s="351"/>
      <c r="J582" s="295">
        <v>20</v>
      </c>
      <c r="K582" s="183">
        <v>0</v>
      </c>
      <c r="L582" s="186">
        <v>0</v>
      </c>
      <c r="M582" s="51">
        <v>18</v>
      </c>
      <c r="N582" s="164">
        <v>2</v>
      </c>
      <c r="O582" s="61">
        <v>0</v>
      </c>
      <c r="P582" s="60">
        <v>0</v>
      </c>
      <c r="Q582" s="62">
        <v>17</v>
      </c>
      <c r="R582" s="60">
        <v>12</v>
      </c>
      <c r="S582" s="61">
        <v>17</v>
      </c>
      <c r="T582" s="60">
        <v>5</v>
      </c>
      <c r="U582" s="61">
        <v>8</v>
      </c>
      <c r="V582" s="60">
        <v>1</v>
      </c>
      <c r="W582" s="260">
        <v>30</v>
      </c>
      <c r="X582" s="261">
        <v>19</v>
      </c>
      <c r="Y582" s="64">
        <v>10</v>
      </c>
      <c r="Z582" s="124">
        <v>110</v>
      </c>
      <c r="AA582" s="283">
        <v>76</v>
      </c>
    </row>
    <row r="583" spans="1:27" ht="15.95" hidden="1" customHeight="1" outlineLevel="1" thickBot="1" x14ac:dyDescent="0.3">
      <c r="A583" s="438"/>
      <c r="B583" s="441"/>
      <c r="C583" s="407"/>
      <c r="D583" s="398"/>
      <c r="E583" s="19" t="s">
        <v>17</v>
      </c>
      <c r="F583" s="141">
        <v>0</v>
      </c>
      <c r="G583" s="352">
        <v>0</v>
      </c>
      <c r="H583" s="352">
        <v>0</v>
      </c>
      <c r="I583" s="352">
        <v>0</v>
      </c>
      <c r="J583" s="19">
        <v>20</v>
      </c>
      <c r="K583" s="19">
        <v>0</v>
      </c>
      <c r="L583" s="19">
        <v>0</v>
      </c>
      <c r="M583" s="19">
        <v>18</v>
      </c>
      <c r="N583" s="19">
        <v>2</v>
      </c>
      <c r="O583" s="19">
        <v>0</v>
      </c>
      <c r="P583" s="19">
        <v>0</v>
      </c>
      <c r="Q583" s="19">
        <v>17</v>
      </c>
      <c r="R583" s="19">
        <v>12</v>
      </c>
      <c r="S583" s="19">
        <v>17</v>
      </c>
      <c r="T583" s="19">
        <v>5</v>
      </c>
      <c r="U583" s="19">
        <v>8</v>
      </c>
      <c r="V583" s="19">
        <v>1</v>
      </c>
      <c r="W583" s="248" t="s">
        <v>166</v>
      </c>
      <c r="X583" s="243" t="s">
        <v>166</v>
      </c>
      <c r="Y583" s="19" t="s">
        <v>166</v>
      </c>
      <c r="Z583" s="22" t="s">
        <v>166</v>
      </c>
      <c r="AA583" s="272" t="s">
        <v>166</v>
      </c>
    </row>
    <row r="584" spans="1:27" ht="15.95" hidden="1" customHeight="1" outlineLevel="1" thickBot="1" x14ac:dyDescent="0.3">
      <c r="A584" s="438"/>
      <c r="B584" s="441"/>
      <c r="C584" s="405">
        <v>165</v>
      </c>
      <c r="D584" s="396" t="s">
        <v>211</v>
      </c>
      <c r="E584" s="68" t="s">
        <v>15</v>
      </c>
      <c r="F584" s="141">
        <v>0</v>
      </c>
      <c r="G584" s="359"/>
      <c r="H584" s="359"/>
      <c r="I584" s="359"/>
      <c r="J584" s="295"/>
      <c r="K584" s="194"/>
      <c r="L584" s="195"/>
      <c r="M584" s="25"/>
      <c r="N584" s="163"/>
      <c r="O584" s="99"/>
      <c r="P584" s="15"/>
      <c r="Q584" s="107"/>
      <c r="R584" s="15"/>
      <c r="S584" s="99"/>
      <c r="T584" s="15"/>
      <c r="U584" s="99"/>
      <c r="V584" s="15"/>
      <c r="W584" s="258"/>
      <c r="X584" s="259"/>
      <c r="Y584" s="106"/>
      <c r="Z584" s="123"/>
      <c r="AA584" s="286"/>
    </row>
    <row r="585" spans="1:27" ht="15.95" hidden="1" customHeight="1" outlineLevel="1" thickBot="1" x14ac:dyDescent="0.3">
      <c r="A585" s="438"/>
      <c r="B585" s="441"/>
      <c r="C585" s="406"/>
      <c r="D585" s="397"/>
      <c r="E585" s="36" t="s">
        <v>16</v>
      </c>
      <c r="F585" s="141">
        <v>0</v>
      </c>
      <c r="G585" s="351"/>
      <c r="H585" s="351"/>
      <c r="I585" s="351"/>
      <c r="J585" s="295">
        <v>11</v>
      </c>
      <c r="K585" s="183"/>
      <c r="L585" s="186">
        <v>0</v>
      </c>
      <c r="M585" s="51">
        <v>8</v>
      </c>
      <c r="N585" s="164">
        <v>3</v>
      </c>
      <c r="O585" s="61">
        <v>0</v>
      </c>
      <c r="P585" s="60">
        <v>0</v>
      </c>
      <c r="Q585" s="62">
        <v>8</v>
      </c>
      <c r="R585" s="60">
        <v>0</v>
      </c>
      <c r="S585" s="61">
        <v>11</v>
      </c>
      <c r="T585" s="60">
        <v>1</v>
      </c>
      <c r="U585" s="61">
        <v>2</v>
      </c>
      <c r="V585" s="60">
        <v>4</v>
      </c>
      <c r="W585" s="260">
        <v>36</v>
      </c>
      <c r="X585" s="261">
        <v>15</v>
      </c>
      <c r="Y585" s="64">
        <v>25</v>
      </c>
      <c r="Z585" s="124">
        <v>110</v>
      </c>
      <c r="AA585" s="283">
        <v>64.5</v>
      </c>
    </row>
    <row r="586" spans="1:27" ht="15.95" hidden="1" customHeight="1" outlineLevel="1" thickBot="1" x14ac:dyDescent="0.3">
      <c r="A586" s="438"/>
      <c r="B586" s="441"/>
      <c r="C586" s="407"/>
      <c r="D586" s="398"/>
      <c r="E586" s="19" t="s">
        <v>17</v>
      </c>
      <c r="F586" s="141">
        <v>0</v>
      </c>
      <c r="G586" s="352">
        <v>0</v>
      </c>
      <c r="H586" s="352">
        <v>0</v>
      </c>
      <c r="I586" s="352">
        <v>0</v>
      </c>
      <c r="J586" s="19">
        <v>11</v>
      </c>
      <c r="K586" s="19">
        <v>0</v>
      </c>
      <c r="L586" s="19">
        <v>0</v>
      </c>
      <c r="M586" s="19">
        <v>8</v>
      </c>
      <c r="N586" s="19">
        <v>3</v>
      </c>
      <c r="O586" s="19">
        <v>0</v>
      </c>
      <c r="P586" s="19">
        <v>0</v>
      </c>
      <c r="Q586" s="19">
        <v>8</v>
      </c>
      <c r="R586" s="19">
        <v>0</v>
      </c>
      <c r="S586" s="19">
        <v>11</v>
      </c>
      <c r="T586" s="19">
        <v>1</v>
      </c>
      <c r="U586" s="19">
        <v>2</v>
      </c>
      <c r="V586" s="19">
        <v>4</v>
      </c>
      <c r="W586" s="248" t="s">
        <v>166</v>
      </c>
      <c r="X586" s="243" t="s">
        <v>166</v>
      </c>
      <c r="Y586" s="19" t="s">
        <v>166</v>
      </c>
      <c r="Z586" s="22" t="s">
        <v>166</v>
      </c>
      <c r="AA586" s="272" t="s">
        <v>166</v>
      </c>
    </row>
    <row r="587" spans="1:27" ht="15.95" hidden="1" customHeight="1" outlineLevel="1" thickBot="1" x14ac:dyDescent="0.3">
      <c r="A587" s="438"/>
      <c r="B587" s="441"/>
      <c r="C587" s="405">
        <v>166</v>
      </c>
      <c r="D587" s="396" t="s">
        <v>25</v>
      </c>
      <c r="E587" s="68" t="s">
        <v>15</v>
      </c>
      <c r="F587" s="141">
        <v>0</v>
      </c>
      <c r="G587" s="359"/>
      <c r="H587" s="359"/>
      <c r="I587" s="359"/>
      <c r="J587" s="295"/>
      <c r="K587" s="194"/>
      <c r="L587" s="195"/>
      <c r="M587" s="25"/>
      <c r="N587" s="163"/>
      <c r="O587" s="99"/>
      <c r="P587" s="15"/>
      <c r="Q587" s="107"/>
      <c r="R587" s="15"/>
      <c r="S587" s="99"/>
      <c r="T587" s="15"/>
      <c r="U587" s="99"/>
      <c r="V587" s="15"/>
      <c r="W587" s="258"/>
      <c r="X587" s="259"/>
      <c r="Y587" s="106"/>
      <c r="Z587" s="123"/>
      <c r="AA587" s="286"/>
    </row>
    <row r="588" spans="1:27" ht="15.95" hidden="1" customHeight="1" outlineLevel="1" thickBot="1" x14ac:dyDescent="0.3">
      <c r="A588" s="438"/>
      <c r="B588" s="441"/>
      <c r="C588" s="406"/>
      <c r="D588" s="397"/>
      <c r="E588" s="36" t="s">
        <v>16</v>
      </c>
      <c r="F588" s="141">
        <v>0</v>
      </c>
      <c r="G588" s="351"/>
      <c r="H588" s="351"/>
      <c r="I588" s="351"/>
      <c r="J588" s="295">
        <v>29</v>
      </c>
      <c r="K588" s="194"/>
      <c r="L588" s="195"/>
      <c r="M588" s="25">
        <v>24</v>
      </c>
      <c r="N588" s="163">
        <v>5</v>
      </c>
      <c r="O588" s="99">
        <v>0</v>
      </c>
      <c r="P588" s="15">
        <v>0</v>
      </c>
      <c r="Q588" s="107">
        <v>13</v>
      </c>
      <c r="R588" s="15">
        <v>3</v>
      </c>
      <c r="S588" s="99">
        <v>10</v>
      </c>
      <c r="T588" s="15">
        <v>3</v>
      </c>
      <c r="U588" s="99">
        <v>7</v>
      </c>
      <c r="V588" s="15">
        <v>0</v>
      </c>
      <c r="W588" s="258">
        <v>35</v>
      </c>
      <c r="X588" s="259">
        <v>16</v>
      </c>
      <c r="Y588" s="106">
        <v>25</v>
      </c>
      <c r="Z588" s="123">
        <v>165</v>
      </c>
      <c r="AA588" s="286">
        <v>70</v>
      </c>
    </row>
    <row r="589" spans="1:27" ht="15.95" hidden="1" customHeight="1" outlineLevel="1" thickBot="1" x14ac:dyDescent="0.3">
      <c r="A589" s="438"/>
      <c r="B589" s="441"/>
      <c r="C589" s="407"/>
      <c r="D589" s="398"/>
      <c r="E589" s="19" t="s">
        <v>17</v>
      </c>
      <c r="F589" s="141">
        <v>0</v>
      </c>
      <c r="G589" s="352">
        <v>0</v>
      </c>
      <c r="H589" s="352">
        <v>0</v>
      </c>
      <c r="I589" s="352">
        <v>0</v>
      </c>
      <c r="J589" s="19">
        <v>29</v>
      </c>
      <c r="K589" s="19">
        <v>0</v>
      </c>
      <c r="L589" s="19">
        <v>0</v>
      </c>
      <c r="M589" s="19">
        <v>24</v>
      </c>
      <c r="N589" s="19">
        <v>5</v>
      </c>
      <c r="O589" s="19">
        <v>0</v>
      </c>
      <c r="P589" s="19">
        <v>0</v>
      </c>
      <c r="Q589" s="19">
        <v>13</v>
      </c>
      <c r="R589" s="19">
        <v>3</v>
      </c>
      <c r="S589" s="19">
        <v>10</v>
      </c>
      <c r="T589" s="19">
        <v>3</v>
      </c>
      <c r="U589" s="19">
        <v>7</v>
      </c>
      <c r="V589" s="19">
        <v>0</v>
      </c>
      <c r="W589" s="248" t="s">
        <v>166</v>
      </c>
      <c r="X589" s="243" t="s">
        <v>166</v>
      </c>
      <c r="Y589" s="19" t="s">
        <v>166</v>
      </c>
      <c r="Z589" s="22" t="s">
        <v>166</v>
      </c>
      <c r="AA589" s="272" t="s">
        <v>166</v>
      </c>
    </row>
    <row r="590" spans="1:27" ht="15.95" hidden="1" customHeight="1" outlineLevel="1" thickBot="1" x14ac:dyDescent="0.3">
      <c r="A590" s="438"/>
      <c r="B590" s="441"/>
      <c r="C590" s="405">
        <v>167</v>
      </c>
      <c r="D590" s="396" t="s">
        <v>131</v>
      </c>
      <c r="E590" s="68" t="s">
        <v>15</v>
      </c>
      <c r="F590" s="141">
        <v>0</v>
      </c>
      <c r="G590" s="359"/>
      <c r="H590" s="359"/>
      <c r="I590" s="359"/>
      <c r="J590" s="295"/>
      <c r="K590" s="194"/>
      <c r="L590" s="195"/>
      <c r="M590" s="25"/>
      <c r="N590" s="163"/>
      <c r="O590" s="99"/>
      <c r="P590" s="15"/>
      <c r="Q590" s="107"/>
      <c r="R590" s="15"/>
      <c r="S590" s="99"/>
      <c r="T590" s="15"/>
      <c r="U590" s="99"/>
      <c r="V590" s="15"/>
      <c r="W590" s="258"/>
      <c r="X590" s="259"/>
      <c r="Y590" s="106"/>
      <c r="Z590" s="123"/>
      <c r="AA590" s="286"/>
    </row>
    <row r="591" spans="1:27" ht="15.95" hidden="1" customHeight="1" outlineLevel="1" thickBot="1" x14ac:dyDescent="0.3">
      <c r="A591" s="438"/>
      <c r="B591" s="441"/>
      <c r="C591" s="406"/>
      <c r="D591" s="397"/>
      <c r="E591" s="36" t="s">
        <v>16</v>
      </c>
      <c r="F591" s="141">
        <v>0</v>
      </c>
      <c r="G591" s="351"/>
      <c r="H591" s="351"/>
      <c r="I591" s="351"/>
      <c r="J591" s="295">
        <v>6</v>
      </c>
      <c r="K591" s="183"/>
      <c r="L591" s="186">
        <v>0</v>
      </c>
      <c r="M591" s="51">
        <v>5</v>
      </c>
      <c r="N591" s="164">
        <v>1</v>
      </c>
      <c r="O591" s="61">
        <v>0</v>
      </c>
      <c r="P591" s="60">
        <v>0</v>
      </c>
      <c r="Q591" s="62">
        <v>3</v>
      </c>
      <c r="R591" s="60">
        <v>0</v>
      </c>
      <c r="S591" s="61">
        <v>2</v>
      </c>
      <c r="T591" s="60">
        <v>1</v>
      </c>
      <c r="U591" s="61">
        <v>3</v>
      </c>
      <c r="V591" s="60">
        <v>0</v>
      </c>
      <c r="W591" s="260">
        <v>37.799999999999997</v>
      </c>
      <c r="X591" s="261">
        <v>17.600000000000001</v>
      </c>
      <c r="Y591" s="64">
        <v>60</v>
      </c>
      <c r="Z591" s="124">
        <v>120</v>
      </c>
      <c r="AA591" s="283">
        <v>98.3</v>
      </c>
    </row>
    <row r="592" spans="1:27" ht="15.95" hidden="1" customHeight="1" outlineLevel="1" thickBot="1" x14ac:dyDescent="0.3">
      <c r="A592" s="438"/>
      <c r="B592" s="441"/>
      <c r="C592" s="407"/>
      <c r="D592" s="398"/>
      <c r="E592" s="19" t="s">
        <v>17</v>
      </c>
      <c r="F592" s="141">
        <v>0</v>
      </c>
      <c r="G592" s="352">
        <v>0</v>
      </c>
      <c r="H592" s="352">
        <v>0</v>
      </c>
      <c r="I592" s="352">
        <v>0</v>
      </c>
      <c r="J592" s="19">
        <v>6</v>
      </c>
      <c r="K592" s="19">
        <v>0</v>
      </c>
      <c r="L592" s="19">
        <v>0</v>
      </c>
      <c r="M592" s="19">
        <v>5</v>
      </c>
      <c r="N592" s="19">
        <v>1</v>
      </c>
      <c r="O592" s="19">
        <v>0</v>
      </c>
      <c r="P592" s="19">
        <v>0</v>
      </c>
      <c r="Q592" s="19">
        <v>3</v>
      </c>
      <c r="R592" s="19">
        <v>0</v>
      </c>
      <c r="S592" s="19">
        <v>2</v>
      </c>
      <c r="T592" s="19">
        <v>1</v>
      </c>
      <c r="U592" s="19">
        <v>3</v>
      </c>
      <c r="V592" s="19">
        <v>0</v>
      </c>
      <c r="W592" s="248" t="s">
        <v>166</v>
      </c>
      <c r="X592" s="243" t="s">
        <v>166</v>
      </c>
      <c r="Y592" s="19" t="s">
        <v>166</v>
      </c>
      <c r="Z592" s="22" t="s">
        <v>166</v>
      </c>
      <c r="AA592" s="272" t="s">
        <v>166</v>
      </c>
    </row>
    <row r="593" spans="1:27" ht="15.95" customHeight="1" collapsed="1" thickBot="1" x14ac:dyDescent="0.3">
      <c r="A593" s="438"/>
      <c r="B593" s="441"/>
      <c r="C593" s="399" t="s">
        <v>156</v>
      </c>
      <c r="D593" s="412"/>
      <c r="E593" s="73" t="s">
        <v>15</v>
      </c>
      <c r="F593" s="141">
        <v>0</v>
      </c>
      <c r="G593" s="352">
        <v>0</v>
      </c>
      <c r="H593" s="352">
        <v>0</v>
      </c>
      <c r="I593" s="352">
        <v>0</v>
      </c>
      <c r="J593" s="295">
        <v>20</v>
      </c>
      <c r="K593" s="225">
        <v>0</v>
      </c>
      <c r="L593" s="225">
        <v>1</v>
      </c>
      <c r="M593" s="210">
        <v>16</v>
      </c>
      <c r="N593" s="389">
        <v>4</v>
      </c>
      <c r="O593" s="389">
        <v>0</v>
      </c>
      <c r="P593" s="389">
        <v>0</v>
      </c>
      <c r="Q593" s="37">
        <v>9</v>
      </c>
      <c r="R593" s="389">
        <v>0</v>
      </c>
      <c r="S593" s="389">
        <v>14</v>
      </c>
      <c r="T593" s="389">
        <v>1</v>
      </c>
      <c r="U593" s="389">
        <v>5</v>
      </c>
      <c r="V593" s="389">
        <v>0</v>
      </c>
      <c r="W593" s="257">
        <v>34</v>
      </c>
      <c r="X593" s="257">
        <v>14</v>
      </c>
      <c r="Y593" s="154">
        <v>2</v>
      </c>
      <c r="Z593" s="154">
        <v>20</v>
      </c>
      <c r="AA593" s="272">
        <v>9.6999999999999993</v>
      </c>
    </row>
    <row r="594" spans="1:27" ht="15.95" customHeight="1" thickBot="1" x14ac:dyDescent="0.3">
      <c r="A594" s="438"/>
      <c r="B594" s="441"/>
      <c r="C594" s="401"/>
      <c r="D594" s="402"/>
      <c r="E594" s="48" t="s">
        <v>16</v>
      </c>
      <c r="F594" s="141">
        <v>0</v>
      </c>
      <c r="G594" s="352">
        <v>0</v>
      </c>
      <c r="H594" s="352">
        <v>0</v>
      </c>
      <c r="I594" s="352">
        <v>0</v>
      </c>
      <c r="J594" s="295">
        <v>166</v>
      </c>
      <c r="K594" s="225">
        <v>0</v>
      </c>
      <c r="L594" s="225">
        <v>0</v>
      </c>
      <c r="M594" s="210">
        <v>132</v>
      </c>
      <c r="N594" s="210">
        <v>34</v>
      </c>
      <c r="O594" s="389">
        <v>0</v>
      </c>
      <c r="P594" s="389">
        <v>0</v>
      </c>
      <c r="Q594" s="37">
        <v>98</v>
      </c>
      <c r="R594" s="389">
        <v>24</v>
      </c>
      <c r="S594" s="389">
        <v>117</v>
      </c>
      <c r="T594" s="389">
        <v>32</v>
      </c>
      <c r="U594" s="389">
        <v>56</v>
      </c>
      <c r="V594" s="389">
        <v>6</v>
      </c>
      <c r="W594" s="257">
        <v>35.1</v>
      </c>
      <c r="X594" s="257">
        <v>16.466666666666665</v>
      </c>
      <c r="Y594" s="161">
        <v>21.666666666666668</v>
      </c>
      <c r="Z594" s="161">
        <v>138.33333333333334</v>
      </c>
      <c r="AA594" s="272">
        <v>77.183333333333337</v>
      </c>
    </row>
    <row r="595" spans="1:27" ht="15.95" customHeight="1" thickBot="1" x14ac:dyDescent="0.3">
      <c r="A595" s="439"/>
      <c r="B595" s="442"/>
      <c r="C595" s="403"/>
      <c r="D595" s="404"/>
      <c r="E595" s="114" t="s">
        <v>17</v>
      </c>
      <c r="F595" s="141">
        <v>0</v>
      </c>
      <c r="G595" s="352">
        <v>0</v>
      </c>
      <c r="H595" s="352">
        <v>0</v>
      </c>
      <c r="I595" s="352">
        <v>0</v>
      </c>
      <c r="J595" s="114">
        <v>186</v>
      </c>
      <c r="K595" s="138">
        <v>0</v>
      </c>
      <c r="L595" s="138">
        <v>1</v>
      </c>
      <c r="M595" s="138">
        <v>148</v>
      </c>
      <c r="N595" s="138">
        <v>38</v>
      </c>
      <c r="O595" s="138">
        <v>0</v>
      </c>
      <c r="P595" s="138">
        <v>0</v>
      </c>
      <c r="Q595" s="138">
        <v>107</v>
      </c>
      <c r="R595" s="138">
        <v>24</v>
      </c>
      <c r="S595" s="138">
        <v>131</v>
      </c>
      <c r="T595" s="138">
        <v>33</v>
      </c>
      <c r="U595" s="138">
        <v>61</v>
      </c>
      <c r="V595" s="138">
        <v>6</v>
      </c>
      <c r="W595" s="145" t="s">
        <v>167</v>
      </c>
      <c r="X595" s="145" t="s">
        <v>167</v>
      </c>
      <c r="Y595" s="115" t="s">
        <v>167</v>
      </c>
      <c r="Z595" s="116" t="s">
        <v>167</v>
      </c>
      <c r="AA595" s="271" t="s">
        <v>167</v>
      </c>
    </row>
    <row r="596" spans="1:27" ht="15.95" hidden="1" customHeight="1" outlineLevel="1" thickBot="1" x14ac:dyDescent="0.3">
      <c r="A596" s="437">
        <v>24</v>
      </c>
      <c r="B596" s="440" t="s">
        <v>105</v>
      </c>
      <c r="C596" s="405">
        <v>168</v>
      </c>
      <c r="D596" s="427" t="s">
        <v>106</v>
      </c>
      <c r="E596" s="68" t="s">
        <v>15</v>
      </c>
      <c r="F596" s="141">
        <v>0</v>
      </c>
      <c r="G596" s="359"/>
      <c r="H596" s="359"/>
      <c r="I596" s="359"/>
      <c r="J596" s="295">
        <v>22</v>
      </c>
      <c r="K596" s="194">
        <v>12</v>
      </c>
      <c r="L596" s="195"/>
      <c r="M596" s="25">
        <v>16</v>
      </c>
      <c r="N596" s="163">
        <v>6</v>
      </c>
      <c r="O596" s="99"/>
      <c r="P596" s="15"/>
      <c r="Q596" s="107">
        <v>8</v>
      </c>
      <c r="R596" s="15">
        <v>5</v>
      </c>
      <c r="S596" s="99">
        <v>19</v>
      </c>
      <c r="T596" s="15">
        <v>4</v>
      </c>
      <c r="U596" s="99">
        <v>7</v>
      </c>
      <c r="V596" s="15">
        <v>1</v>
      </c>
      <c r="W596" s="258">
        <v>38</v>
      </c>
      <c r="X596" s="259">
        <v>17</v>
      </c>
      <c r="Y596" s="106">
        <v>2</v>
      </c>
      <c r="Z596" s="123">
        <v>12</v>
      </c>
      <c r="AA596" s="286">
        <v>7.6</v>
      </c>
    </row>
    <row r="597" spans="1:27" ht="15.95" hidden="1" customHeight="1" outlineLevel="1" thickBot="1" x14ac:dyDescent="0.3">
      <c r="A597" s="438"/>
      <c r="B597" s="441"/>
      <c r="C597" s="406"/>
      <c r="D597" s="397"/>
      <c r="E597" s="74" t="s">
        <v>16</v>
      </c>
      <c r="F597" s="141">
        <v>0</v>
      </c>
      <c r="G597" s="351"/>
      <c r="H597" s="351"/>
      <c r="I597" s="351"/>
      <c r="J597" s="295">
        <v>59</v>
      </c>
      <c r="K597" s="183">
        <v>3</v>
      </c>
      <c r="L597" s="186"/>
      <c r="M597" s="51">
        <v>46</v>
      </c>
      <c r="N597" s="164">
        <v>13</v>
      </c>
      <c r="O597" s="61"/>
      <c r="P597" s="60"/>
      <c r="Q597" s="62">
        <v>14</v>
      </c>
      <c r="R597" s="60">
        <v>4</v>
      </c>
      <c r="S597" s="61">
        <v>53</v>
      </c>
      <c r="T597" s="60">
        <v>8</v>
      </c>
      <c r="U597" s="61">
        <v>10</v>
      </c>
      <c r="V597" s="60">
        <v>1</v>
      </c>
      <c r="W597" s="260">
        <v>39</v>
      </c>
      <c r="X597" s="261">
        <v>20</v>
      </c>
      <c r="Y597" s="64">
        <v>10</v>
      </c>
      <c r="Z597" s="124">
        <v>185</v>
      </c>
      <c r="AA597" s="283">
        <v>74</v>
      </c>
    </row>
    <row r="598" spans="1:27" ht="15.95" hidden="1" customHeight="1" outlineLevel="1" thickBot="1" x14ac:dyDescent="0.3">
      <c r="A598" s="438"/>
      <c r="B598" s="441"/>
      <c r="C598" s="406"/>
      <c r="D598" s="397"/>
      <c r="E598" s="19" t="s">
        <v>17</v>
      </c>
      <c r="F598" s="141">
        <v>0</v>
      </c>
      <c r="G598" s="352">
        <v>0</v>
      </c>
      <c r="H598" s="352">
        <v>0</v>
      </c>
      <c r="I598" s="352">
        <v>0</v>
      </c>
      <c r="J598" s="19">
        <v>81</v>
      </c>
      <c r="K598" s="19">
        <v>15</v>
      </c>
      <c r="L598" s="19">
        <v>0</v>
      </c>
      <c r="M598" s="19">
        <v>62</v>
      </c>
      <c r="N598" s="19">
        <v>19</v>
      </c>
      <c r="O598" s="19">
        <v>0</v>
      </c>
      <c r="P598" s="19">
        <v>0</v>
      </c>
      <c r="Q598" s="19">
        <v>22</v>
      </c>
      <c r="R598" s="19">
        <v>9</v>
      </c>
      <c r="S598" s="19">
        <v>72</v>
      </c>
      <c r="T598" s="19">
        <v>12</v>
      </c>
      <c r="U598" s="19">
        <v>17</v>
      </c>
      <c r="V598" s="19">
        <v>2</v>
      </c>
      <c r="W598" s="248" t="s">
        <v>166</v>
      </c>
      <c r="X598" s="243" t="s">
        <v>166</v>
      </c>
      <c r="Y598" s="19" t="s">
        <v>166</v>
      </c>
      <c r="Z598" s="22" t="s">
        <v>166</v>
      </c>
      <c r="AA598" s="272" t="s">
        <v>166</v>
      </c>
    </row>
    <row r="599" spans="1:27" ht="15.95" customHeight="1" collapsed="1" thickBot="1" x14ac:dyDescent="0.3">
      <c r="A599" s="438"/>
      <c r="B599" s="448"/>
      <c r="C599" s="399" t="s">
        <v>157</v>
      </c>
      <c r="D599" s="412"/>
      <c r="E599" s="48" t="s">
        <v>15</v>
      </c>
      <c r="F599" s="141">
        <v>0</v>
      </c>
      <c r="G599" s="363">
        <v>0</v>
      </c>
      <c r="H599" s="363">
        <v>0</v>
      </c>
      <c r="I599" s="363">
        <v>0</v>
      </c>
      <c r="J599" s="295">
        <v>22</v>
      </c>
      <c r="K599" s="198">
        <v>12</v>
      </c>
      <c r="L599" s="198">
        <v>0</v>
      </c>
      <c r="M599" s="31">
        <v>16</v>
      </c>
      <c r="N599" s="72">
        <v>6</v>
      </c>
      <c r="O599" s="157">
        <v>0</v>
      </c>
      <c r="P599" s="157">
        <v>0</v>
      </c>
      <c r="Q599" s="20">
        <v>8</v>
      </c>
      <c r="R599" s="157">
        <v>5</v>
      </c>
      <c r="S599" s="157">
        <v>19</v>
      </c>
      <c r="T599" s="157">
        <v>4</v>
      </c>
      <c r="U599" s="157">
        <v>7</v>
      </c>
      <c r="V599" s="157">
        <v>1</v>
      </c>
      <c r="W599" s="257">
        <v>38</v>
      </c>
      <c r="X599" s="257">
        <v>17</v>
      </c>
      <c r="Y599" s="157">
        <v>2</v>
      </c>
      <c r="Z599" s="157">
        <v>12</v>
      </c>
      <c r="AA599" s="277">
        <v>7.6</v>
      </c>
    </row>
    <row r="600" spans="1:27" ht="15.95" customHeight="1" thickBot="1" x14ac:dyDescent="0.3">
      <c r="A600" s="438"/>
      <c r="B600" s="448"/>
      <c r="C600" s="401"/>
      <c r="D600" s="402"/>
      <c r="E600" s="48" t="s">
        <v>16</v>
      </c>
      <c r="F600" s="141">
        <v>0</v>
      </c>
      <c r="G600" s="363">
        <v>0</v>
      </c>
      <c r="H600" s="363">
        <v>0</v>
      </c>
      <c r="I600" s="363">
        <v>0</v>
      </c>
      <c r="J600" s="295">
        <v>59</v>
      </c>
      <c r="K600" s="198">
        <v>3</v>
      </c>
      <c r="L600" s="198">
        <v>0</v>
      </c>
      <c r="M600" s="31">
        <v>46</v>
      </c>
      <c r="N600" s="72">
        <v>13</v>
      </c>
      <c r="O600" s="157">
        <v>0</v>
      </c>
      <c r="P600" s="157">
        <v>0</v>
      </c>
      <c r="Q600" s="20">
        <v>14</v>
      </c>
      <c r="R600" s="157">
        <v>4</v>
      </c>
      <c r="S600" s="157">
        <v>53</v>
      </c>
      <c r="T600" s="157">
        <v>8</v>
      </c>
      <c r="U600" s="157">
        <v>10</v>
      </c>
      <c r="V600" s="157">
        <v>1</v>
      </c>
      <c r="W600" s="257">
        <v>39</v>
      </c>
      <c r="X600" s="257">
        <v>20</v>
      </c>
      <c r="Y600" s="157">
        <v>10</v>
      </c>
      <c r="Z600" s="157">
        <v>185</v>
      </c>
      <c r="AA600" s="277">
        <v>74</v>
      </c>
    </row>
    <row r="601" spans="1:27" ht="15.95" customHeight="1" thickBot="1" x14ac:dyDescent="0.3">
      <c r="A601" s="439"/>
      <c r="B601" s="451"/>
      <c r="C601" s="403"/>
      <c r="D601" s="404"/>
      <c r="E601" s="114" t="s">
        <v>17</v>
      </c>
      <c r="F601" s="141">
        <v>0</v>
      </c>
      <c r="G601" s="352">
        <v>0</v>
      </c>
      <c r="H601" s="352">
        <v>0</v>
      </c>
      <c r="I601" s="352">
        <v>0</v>
      </c>
      <c r="J601" s="114">
        <v>81</v>
      </c>
      <c r="K601" s="138">
        <v>15</v>
      </c>
      <c r="L601" s="138">
        <v>0</v>
      </c>
      <c r="M601" s="138">
        <v>62</v>
      </c>
      <c r="N601" s="138">
        <v>19</v>
      </c>
      <c r="O601" s="138">
        <v>0</v>
      </c>
      <c r="P601" s="138">
        <v>0</v>
      </c>
      <c r="Q601" s="138">
        <v>22</v>
      </c>
      <c r="R601" s="138">
        <v>9</v>
      </c>
      <c r="S601" s="138">
        <v>72</v>
      </c>
      <c r="T601" s="138">
        <v>12</v>
      </c>
      <c r="U601" s="138">
        <v>17</v>
      </c>
      <c r="V601" s="138">
        <v>2</v>
      </c>
      <c r="W601" s="145" t="s">
        <v>167</v>
      </c>
      <c r="X601" s="145" t="s">
        <v>167</v>
      </c>
      <c r="Y601" s="115" t="s">
        <v>167</v>
      </c>
      <c r="Z601" s="116" t="s">
        <v>167</v>
      </c>
      <c r="AA601" s="271" t="s">
        <v>167</v>
      </c>
    </row>
    <row r="602" spans="1:27" ht="15.95" hidden="1" customHeight="1" outlineLevel="1" thickBot="1" x14ac:dyDescent="0.3">
      <c r="A602" s="437">
        <v>25</v>
      </c>
      <c r="B602" s="440" t="s">
        <v>107</v>
      </c>
      <c r="C602" s="405">
        <v>169</v>
      </c>
      <c r="D602" s="427" t="s">
        <v>108</v>
      </c>
      <c r="E602" s="74" t="s">
        <v>15</v>
      </c>
      <c r="F602" s="141">
        <v>0</v>
      </c>
      <c r="G602" s="359"/>
      <c r="H602" s="359"/>
      <c r="I602" s="359"/>
      <c r="J602" s="295">
        <v>14</v>
      </c>
      <c r="K602" s="194">
        <v>9</v>
      </c>
      <c r="L602" s="195"/>
      <c r="M602" s="25">
        <v>9</v>
      </c>
      <c r="N602" s="163">
        <v>5</v>
      </c>
      <c r="O602" s="99"/>
      <c r="P602" s="15"/>
      <c r="Q602" s="107">
        <v>10</v>
      </c>
      <c r="R602" s="15">
        <v>1</v>
      </c>
      <c r="S602" s="99">
        <v>12</v>
      </c>
      <c r="T602" s="15"/>
      <c r="U602" s="99">
        <v>9</v>
      </c>
      <c r="V602" s="15"/>
      <c r="W602" s="258"/>
      <c r="X602" s="259">
        <v>37.5</v>
      </c>
      <c r="Y602" s="106">
        <v>14</v>
      </c>
      <c r="Z602" s="123">
        <v>6</v>
      </c>
      <c r="AA602" s="286">
        <v>16</v>
      </c>
    </row>
    <row r="603" spans="1:27" ht="15.95" hidden="1" customHeight="1" outlineLevel="1" thickBot="1" x14ac:dyDescent="0.3">
      <c r="A603" s="438"/>
      <c r="B603" s="441"/>
      <c r="C603" s="406"/>
      <c r="D603" s="397"/>
      <c r="E603" s="36" t="s">
        <v>16</v>
      </c>
      <c r="F603" s="141">
        <v>0</v>
      </c>
      <c r="G603" s="351"/>
      <c r="H603" s="351"/>
      <c r="I603" s="351"/>
      <c r="J603" s="295">
        <v>104</v>
      </c>
      <c r="K603" s="183"/>
      <c r="L603" s="186"/>
      <c r="M603" s="51">
        <v>75</v>
      </c>
      <c r="N603" s="164">
        <v>29</v>
      </c>
      <c r="O603" s="61"/>
      <c r="P603" s="60"/>
      <c r="Q603" s="62">
        <v>73</v>
      </c>
      <c r="R603" s="60">
        <v>10</v>
      </c>
      <c r="S603" s="61">
        <v>58</v>
      </c>
      <c r="T603" s="60">
        <v>2</v>
      </c>
      <c r="U603" s="61">
        <v>47</v>
      </c>
      <c r="V603" s="60">
        <v>5</v>
      </c>
      <c r="W603" s="260">
        <v>37</v>
      </c>
      <c r="X603" s="261">
        <v>15.9</v>
      </c>
      <c r="Y603" s="64">
        <v>20</v>
      </c>
      <c r="Z603" s="124">
        <v>170</v>
      </c>
      <c r="AA603" s="283">
        <v>86.8</v>
      </c>
    </row>
    <row r="604" spans="1:27" ht="15.95" hidden="1" customHeight="1" outlineLevel="1" thickBot="1" x14ac:dyDescent="0.3">
      <c r="A604" s="438"/>
      <c r="B604" s="441"/>
      <c r="C604" s="407"/>
      <c r="D604" s="398"/>
      <c r="E604" s="19" t="s">
        <v>17</v>
      </c>
      <c r="F604" s="141">
        <v>0</v>
      </c>
      <c r="G604" s="352">
        <v>0</v>
      </c>
      <c r="H604" s="352">
        <v>0</v>
      </c>
      <c r="I604" s="352">
        <v>0</v>
      </c>
      <c r="J604" s="19">
        <v>118</v>
      </c>
      <c r="K604" s="19">
        <v>9</v>
      </c>
      <c r="L604" s="19">
        <v>0</v>
      </c>
      <c r="M604" s="19">
        <v>84</v>
      </c>
      <c r="N604" s="19">
        <v>34</v>
      </c>
      <c r="O604" s="19">
        <v>0</v>
      </c>
      <c r="P604" s="19">
        <v>0</v>
      </c>
      <c r="Q604" s="19">
        <v>83</v>
      </c>
      <c r="R604" s="19">
        <v>11</v>
      </c>
      <c r="S604" s="19">
        <v>70</v>
      </c>
      <c r="T604" s="19">
        <v>2</v>
      </c>
      <c r="U604" s="19">
        <v>56</v>
      </c>
      <c r="V604" s="19">
        <v>5</v>
      </c>
      <c r="W604" s="248" t="s">
        <v>166</v>
      </c>
      <c r="X604" s="243" t="s">
        <v>166</v>
      </c>
      <c r="Y604" s="19" t="s">
        <v>166</v>
      </c>
      <c r="Z604" s="22" t="s">
        <v>166</v>
      </c>
      <c r="AA604" s="272" t="s">
        <v>166</v>
      </c>
    </row>
    <row r="605" spans="1:27" ht="15.95" hidden="1" customHeight="1" outlineLevel="1" thickBot="1" x14ac:dyDescent="0.3">
      <c r="A605" s="438"/>
      <c r="B605" s="441"/>
      <c r="C605" s="405">
        <v>170</v>
      </c>
      <c r="D605" s="396" t="s">
        <v>109</v>
      </c>
      <c r="E605" s="74" t="s">
        <v>15</v>
      </c>
      <c r="F605" s="141">
        <v>0</v>
      </c>
      <c r="G605" s="359"/>
      <c r="H605" s="359"/>
      <c r="I605" s="359"/>
      <c r="J605" s="295"/>
      <c r="K605" s="194"/>
      <c r="L605" s="195"/>
      <c r="M605" s="25"/>
      <c r="N605" s="163"/>
      <c r="O605" s="99"/>
      <c r="P605" s="15"/>
      <c r="Q605" s="107"/>
      <c r="R605" s="15"/>
      <c r="S605" s="99"/>
      <c r="T605" s="15"/>
      <c r="U605" s="99"/>
      <c r="V605" s="15"/>
      <c r="W605" s="258"/>
      <c r="X605" s="259"/>
      <c r="Y605" s="106"/>
      <c r="Z605" s="123"/>
      <c r="AA605" s="286"/>
    </row>
    <row r="606" spans="1:27" ht="15.95" hidden="1" customHeight="1" outlineLevel="1" thickBot="1" x14ac:dyDescent="0.3">
      <c r="A606" s="438"/>
      <c r="B606" s="441"/>
      <c r="C606" s="406"/>
      <c r="D606" s="397"/>
      <c r="E606" s="35" t="s">
        <v>16</v>
      </c>
      <c r="F606" s="141">
        <v>0</v>
      </c>
      <c r="G606" s="351"/>
      <c r="H606" s="351"/>
      <c r="I606" s="351"/>
      <c r="J606" s="295">
        <v>18</v>
      </c>
      <c r="K606" s="194"/>
      <c r="L606" s="195"/>
      <c r="M606" s="25">
        <v>14</v>
      </c>
      <c r="N606" s="163">
        <v>4</v>
      </c>
      <c r="O606" s="99"/>
      <c r="P606" s="15"/>
      <c r="Q606" s="107">
        <v>10</v>
      </c>
      <c r="R606" s="15">
        <v>1</v>
      </c>
      <c r="S606" s="99">
        <v>3</v>
      </c>
      <c r="T606" s="15"/>
      <c r="U606" s="99">
        <v>5</v>
      </c>
      <c r="V606" s="15"/>
      <c r="W606" s="258">
        <v>35</v>
      </c>
      <c r="X606" s="259">
        <v>13</v>
      </c>
      <c r="Y606" s="106">
        <v>25</v>
      </c>
      <c r="Z606" s="123">
        <v>140</v>
      </c>
      <c r="AA606" s="286">
        <v>79</v>
      </c>
    </row>
    <row r="607" spans="1:27" ht="15.95" hidden="1" customHeight="1" outlineLevel="1" thickBot="1" x14ac:dyDescent="0.3">
      <c r="A607" s="438"/>
      <c r="B607" s="441"/>
      <c r="C607" s="407"/>
      <c r="D607" s="397"/>
      <c r="E607" s="40" t="s">
        <v>17</v>
      </c>
      <c r="F607" s="141">
        <v>0</v>
      </c>
      <c r="G607" s="352">
        <v>0</v>
      </c>
      <c r="H607" s="352">
        <v>0</v>
      </c>
      <c r="I607" s="352">
        <v>0</v>
      </c>
      <c r="J607" s="19">
        <v>18</v>
      </c>
      <c r="K607" s="19">
        <v>0</v>
      </c>
      <c r="L607" s="19">
        <v>0</v>
      </c>
      <c r="M607" s="19">
        <v>14</v>
      </c>
      <c r="N607" s="19">
        <v>4</v>
      </c>
      <c r="O607" s="19">
        <v>0</v>
      </c>
      <c r="P607" s="19">
        <v>0</v>
      </c>
      <c r="Q607" s="19">
        <v>10</v>
      </c>
      <c r="R607" s="19">
        <v>1</v>
      </c>
      <c r="S607" s="19">
        <v>3</v>
      </c>
      <c r="T607" s="19">
        <v>0</v>
      </c>
      <c r="U607" s="19">
        <v>5</v>
      </c>
      <c r="V607" s="19">
        <v>0</v>
      </c>
      <c r="W607" s="248" t="s">
        <v>166</v>
      </c>
      <c r="X607" s="243" t="s">
        <v>166</v>
      </c>
      <c r="Y607" s="19" t="s">
        <v>166</v>
      </c>
      <c r="Z607" s="22" t="s">
        <v>166</v>
      </c>
      <c r="AA607" s="272" t="s">
        <v>166</v>
      </c>
    </row>
    <row r="608" spans="1:27" ht="15.95" hidden="1" customHeight="1" outlineLevel="1" thickBot="1" x14ac:dyDescent="0.3">
      <c r="A608" s="438"/>
      <c r="B608" s="441"/>
      <c r="C608" s="405">
        <v>171</v>
      </c>
      <c r="D608" s="435" t="s">
        <v>110</v>
      </c>
      <c r="E608" s="68" t="s">
        <v>15</v>
      </c>
      <c r="F608" s="141">
        <v>0</v>
      </c>
      <c r="G608" s="359"/>
      <c r="H608" s="359"/>
      <c r="I608" s="359"/>
      <c r="J608" s="295"/>
      <c r="K608" s="194"/>
      <c r="L608" s="195"/>
      <c r="M608" s="25"/>
      <c r="N608" s="163"/>
      <c r="O608" s="99"/>
      <c r="P608" s="15"/>
      <c r="Q608" s="107"/>
      <c r="R608" s="15"/>
      <c r="S608" s="99"/>
      <c r="T608" s="15"/>
      <c r="U608" s="99"/>
      <c r="V608" s="15"/>
      <c r="W608" s="258"/>
      <c r="X608" s="259"/>
      <c r="Y608" s="106"/>
      <c r="Z608" s="123"/>
      <c r="AA608" s="286"/>
    </row>
    <row r="609" spans="1:27" ht="15.95" hidden="1" customHeight="1" outlineLevel="1" thickBot="1" x14ac:dyDescent="0.3">
      <c r="A609" s="438"/>
      <c r="B609" s="441"/>
      <c r="C609" s="406"/>
      <c r="D609" s="394"/>
      <c r="E609" s="36" t="s">
        <v>16</v>
      </c>
      <c r="F609" s="141">
        <v>0</v>
      </c>
      <c r="G609" s="351"/>
      <c r="H609" s="351"/>
      <c r="I609" s="351"/>
      <c r="J609" s="295">
        <v>46</v>
      </c>
      <c r="K609" s="194"/>
      <c r="L609" s="195"/>
      <c r="M609" s="25">
        <v>37</v>
      </c>
      <c r="N609" s="163">
        <v>9</v>
      </c>
      <c r="O609" s="99"/>
      <c r="P609" s="15"/>
      <c r="Q609" s="107">
        <v>23</v>
      </c>
      <c r="R609" s="15"/>
      <c r="S609" s="99"/>
      <c r="T609" s="15">
        <v>7</v>
      </c>
      <c r="U609" s="99">
        <v>9</v>
      </c>
      <c r="V609" s="15"/>
      <c r="W609" s="258">
        <v>35.5</v>
      </c>
      <c r="X609" s="259">
        <v>13.9</v>
      </c>
      <c r="Y609" s="106">
        <v>10</v>
      </c>
      <c r="Z609" s="123">
        <v>150</v>
      </c>
      <c r="AA609" s="286">
        <v>71.7</v>
      </c>
    </row>
    <row r="610" spans="1:27" ht="15.95" hidden="1" customHeight="1" outlineLevel="1" thickBot="1" x14ac:dyDescent="0.3">
      <c r="A610" s="438"/>
      <c r="B610" s="441"/>
      <c r="C610" s="407"/>
      <c r="D610" s="395"/>
      <c r="E610" s="19" t="s">
        <v>17</v>
      </c>
      <c r="F610" s="141">
        <v>0</v>
      </c>
      <c r="G610" s="352">
        <v>0</v>
      </c>
      <c r="H610" s="352">
        <v>0</v>
      </c>
      <c r="I610" s="352">
        <v>0</v>
      </c>
      <c r="J610" s="19">
        <v>46</v>
      </c>
      <c r="K610" s="19">
        <v>0</v>
      </c>
      <c r="L610" s="19">
        <v>0</v>
      </c>
      <c r="M610" s="19">
        <v>37</v>
      </c>
      <c r="N610" s="19">
        <v>9</v>
      </c>
      <c r="O610" s="19">
        <v>0</v>
      </c>
      <c r="P610" s="19">
        <v>0</v>
      </c>
      <c r="Q610" s="19">
        <v>23</v>
      </c>
      <c r="R610" s="19">
        <v>0</v>
      </c>
      <c r="S610" s="19">
        <v>0</v>
      </c>
      <c r="T610" s="19">
        <v>7</v>
      </c>
      <c r="U610" s="19">
        <v>9</v>
      </c>
      <c r="V610" s="19">
        <v>0</v>
      </c>
      <c r="W610" s="248" t="s">
        <v>166</v>
      </c>
      <c r="X610" s="243" t="s">
        <v>166</v>
      </c>
      <c r="Y610" s="19" t="s">
        <v>166</v>
      </c>
      <c r="Z610" s="22" t="s">
        <v>166</v>
      </c>
      <c r="AA610" s="272" t="s">
        <v>166</v>
      </c>
    </row>
    <row r="611" spans="1:27" ht="15.95" hidden="1" customHeight="1" outlineLevel="1" thickBot="1" x14ac:dyDescent="0.3">
      <c r="A611" s="438"/>
      <c r="B611" s="448"/>
      <c r="C611" s="405">
        <v>172</v>
      </c>
      <c r="D611" s="396" t="s">
        <v>163</v>
      </c>
      <c r="E611" s="68" t="s">
        <v>15</v>
      </c>
      <c r="F611" s="141">
        <v>0</v>
      </c>
      <c r="G611" s="359"/>
      <c r="H611" s="359"/>
      <c r="I611" s="359"/>
      <c r="J611" s="295"/>
      <c r="K611" s="194"/>
      <c r="L611" s="195"/>
      <c r="M611" s="25"/>
      <c r="N611" s="163"/>
      <c r="O611" s="99"/>
      <c r="P611" s="15"/>
      <c r="Q611" s="107"/>
      <c r="R611" s="15"/>
      <c r="S611" s="99"/>
      <c r="T611" s="15"/>
      <c r="U611" s="99"/>
      <c r="V611" s="15"/>
      <c r="W611" s="258"/>
      <c r="X611" s="259"/>
      <c r="Y611" s="106"/>
      <c r="Z611" s="123"/>
      <c r="AA611" s="286"/>
    </row>
    <row r="612" spans="1:27" ht="15.95" hidden="1" customHeight="1" outlineLevel="1" thickBot="1" x14ac:dyDescent="0.3">
      <c r="A612" s="438"/>
      <c r="B612" s="448"/>
      <c r="C612" s="406"/>
      <c r="D612" s="397"/>
      <c r="E612" s="36" t="s">
        <v>16</v>
      </c>
      <c r="F612" s="141">
        <v>0</v>
      </c>
      <c r="G612" s="351"/>
      <c r="H612" s="351"/>
      <c r="I612" s="351"/>
      <c r="J612" s="295">
        <v>11</v>
      </c>
      <c r="K612" s="183"/>
      <c r="L612" s="186"/>
      <c r="M612" s="51">
        <v>10</v>
      </c>
      <c r="N612" s="164">
        <v>1</v>
      </c>
      <c r="O612" s="61"/>
      <c r="P612" s="60"/>
      <c r="Q612" s="62">
        <v>9</v>
      </c>
      <c r="R612" s="60">
        <v>3</v>
      </c>
      <c r="S612" s="61">
        <v>7</v>
      </c>
      <c r="T612" s="60">
        <v>11</v>
      </c>
      <c r="U612" s="61">
        <v>7</v>
      </c>
      <c r="V612" s="60"/>
      <c r="W612" s="260">
        <v>40.5</v>
      </c>
      <c r="X612" s="261">
        <v>21.2</v>
      </c>
      <c r="Y612" s="64">
        <v>60</v>
      </c>
      <c r="Z612" s="124">
        <v>180</v>
      </c>
      <c r="AA612" s="283">
        <v>102.7</v>
      </c>
    </row>
    <row r="613" spans="1:27" ht="15.95" hidden="1" customHeight="1" outlineLevel="1" thickBot="1" x14ac:dyDescent="0.3">
      <c r="A613" s="438"/>
      <c r="B613" s="448"/>
      <c r="C613" s="407"/>
      <c r="D613" s="398"/>
      <c r="E613" s="19" t="s">
        <v>17</v>
      </c>
      <c r="F613" s="141">
        <v>0</v>
      </c>
      <c r="G613" s="352">
        <v>0</v>
      </c>
      <c r="H613" s="352">
        <v>0</v>
      </c>
      <c r="I613" s="352">
        <v>0</v>
      </c>
      <c r="J613" s="19">
        <v>11</v>
      </c>
      <c r="K613" s="19">
        <v>0</v>
      </c>
      <c r="L613" s="19">
        <v>0</v>
      </c>
      <c r="M613" s="19">
        <v>10</v>
      </c>
      <c r="N613" s="19">
        <v>1</v>
      </c>
      <c r="O613" s="19">
        <v>0</v>
      </c>
      <c r="P613" s="19">
        <v>0</v>
      </c>
      <c r="Q613" s="19">
        <v>9</v>
      </c>
      <c r="R613" s="19">
        <v>3</v>
      </c>
      <c r="S613" s="19">
        <v>7</v>
      </c>
      <c r="T613" s="19">
        <v>11</v>
      </c>
      <c r="U613" s="19">
        <v>7</v>
      </c>
      <c r="V613" s="19">
        <v>0</v>
      </c>
      <c r="W613" s="248" t="s">
        <v>166</v>
      </c>
      <c r="X613" s="243" t="s">
        <v>166</v>
      </c>
      <c r="Y613" s="19" t="s">
        <v>166</v>
      </c>
      <c r="Z613" s="22" t="s">
        <v>166</v>
      </c>
      <c r="AA613" s="272" t="s">
        <v>166</v>
      </c>
    </row>
    <row r="614" spans="1:27" ht="15.95" customHeight="1" collapsed="1" thickBot="1" x14ac:dyDescent="0.3">
      <c r="A614" s="438"/>
      <c r="B614" s="448"/>
      <c r="C614" s="436" t="s">
        <v>158</v>
      </c>
      <c r="D614" s="412"/>
      <c r="E614" s="73" t="s">
        <v>15</v>
      </c>
      <c r="F614" s="141">
        <v>0</v>
      </c>
      <c r="G614" s="363">
        <v>0</v>
      </c>
      <c r="H614" s="363">
        <v>0</v>
      </c>
      <c r="I614" s="363">
        <v>0</v>
      </c>
      <c r="J614" s="295">
        <v>14</v>
      </c>
      <c r="K614" s="198">
        <v>9</v>
      </c>
      <c r="L614" s="198">
        <v>0</v>
      </c>
      <c r="M614" s="31">
        <v>9</v>
      </c>
      <c r="N614" s="72">
        <v>5</v>
      </c>
      <c r="O614" s="157">
        <v>0</v>
      </c>
      <c r="P614" s="157">
        <v>0</v>
      </c>
      <c r="Q614" s="20">
        <v>10</v>
      </c>
      <c r="R614" s="157">
        <v>1</v>
      </c>
      <c r="S614" s="157">
        <v>12</v>
      </c>
      <c r="T614" s="157">
        <v>0</v>
      </c>
      <c r="U614" s="157">
        <v>9</v>
      </c>
      <c r="V614" s="157">
        <v>0</v>
      </c>
      <c r="W614" s="257">
        <v>37.5</v>
      </c>
      <c r="X614" s="257">
        <v>14</v>
      </c>
      <c r="Y614" s="157">
        <v>6</v>
      </c>
      <c r="Z614" s="157">
        <v>16</v>
      </c>
      <c r="AA614" s="277">
        <v>10.1</v>
      </c>
    </row>
    <row r="615" spans="1:27" ht="15.95" customHeight="1" thickBot="1" x14ac:dyDescent="0.3">
      <c r="A615" s="438"/>
      <c r="B615" s="448"/>
      <c r="C615" s="401"/>
      <c r="D615" s="402"/>
      <c r="E615" s="48" t="s">
        <v>16</v>
      </c>
      <c r="F615" s="141">
        <v>0</v>
      </c>
      <c r="G615" s="363">
        <v>0</v>
      </c>
      <c r="H615" s="363">
        <v>0</v>
      </c>
      <c r="I615" s="363">
        <v>0</v>
      </c>
      <c r="J615" s="295">
        <v>179</v>
      </c>
      <c r="K615" s="198">
        <v>0</v>
      </c>
      <c r="L615" s="198">
        <v>0</v>
      </c>
      <c r="M615" s="31">
        <v>136</v>
      </c>
      <c r="N615" s="72">
        <v>43</v>
      </c>
      <c r="O615" s="157">
        <v>0</v>
      </c>
      <c r="P615" s="157">
        <v>0</v>
      </c>
      <c r="Q615" s="20">
        <v>115</v>
      </c>
      <c r="R615" s="157">
        <v>14</v>
      </c>
      <c r="S615" s="157">
        <v>68</v>
      </c>
      <c r="T615" s="157">
        <v>20</v>
      </c>
      <c r="U615" s="157">
        <v>68</v>
      </c>
      <c r="V615" s="157">
        <v>5</v>
      </c>
      <c r="W615" s="257">
        <v>37</v>
      </c>
      <c r="X615" s="257">
        <v>16</v>
      </c>
      <c r="Y615" s="157">
        <v>28.75</v>
      </c>
      <c r="Z615" s="157">
        <v>160</v>
      </c>
      <c r="AA615" s="277">
        <v>85.05</v>
      </c>
    </row>
    <row r="616" spans="1:27" ht="19.5" customHeight="1" thickBot="1" x14ac:dyDescent="0.3">
      <c r="A616" s="439"/>
      <c r="B616" s="451"/>
      <c r="C616" s="403"/>
      <c r="D616" s="404"/>
      <c r="E616" s="117" t="s">
        <v>17</v>
      </c>
      <c r="F616" s="141">
        <v>0</v>
      </c>
      <c r="G616" s="352">
        <v>0</v>
      </c>
      <c r="H616" s="352">
        <v>0</v>
      </c>
      <c r="I616" s="352">
        <v>0</v>
      </c>
      <c r="J616" s="114">
        <v>193</v>
      </c>
      <c r="K616" s="138">
        <v>9</v>
      </c>
      <c r="L616" s="138">
        <v>0</v>
      </c>
      <c r="M616" s="138">
        <v>145</v>
      </c>
      <c r="N616" s="138">
        <v>48</v>
      </c>
      <c r="O616" s="138">
        <v>0</v>
      </c>
      <c r="P616" s="138">
        <v>0</v>
      </c>
      <c r="Q616" s="138">
        <v>125</v>
      </c>
      <c r="R616" s="138">
        <v>15</v>
      </c>
      <c r="S616" s="138">
        <v>80</v>
      </c>
      <c r="T616" s="138">
        <v>20</v>
      </c>
      <c r="U616" s="138">
        <v>77</v>
      </c>
      <c r="V616" s="138">
        <v>5</v>
      </c>
      <c r="W616" s="145" t="s">
        <v>167</v>
      </c>
      <c r="X616" s="145" t="s">
        <v>167</v>
      </c>
      <c r="Y616" s="115" t="s">
        <v>167</v>
      </c>
      <c r="Z616" s="116" t="s">
        <v>167</v>
      </c>
      <c r="AA616" s="271" t="s">
        <v>167</v>
      </c>
    </row>
    <row r="617" spans="1:27" ht="18.75" customHeight="1" thickBot="1" x14ac:dyDescent="0.3">
      <c r="A617" s="478" t="s">
        <v>17</v>
      </c>
      <c r="B617" s="479"/>
      <c r="C617" s="479"/>
      <c r="D617" s="480"/>
      <c r="E617" s="48" t="s">
        <v>15</v>
      </c>
      <c r="F617" s="371">
        <v>117</v>
      </c>
      <c r="G617" s="372">
        <v>113</v>
      </c>
      <c r="H617" s="372">
        <v>4</v>
      </c>
      <c r="I617" s="372">
        <v>0</v>
      </c>
      <c r="J617" s="295">
        <v>952</v>
      </c>
      <c r="K617" s="299">
        <v>356</v>
      </c>
      <c r="L617" s="299">
        <v>15</v>
      </c>
      <c r="M617" s="153">
        <v>759</v>
      </c>
      <c r="N617" s="153">
        <v>193</v>
      </c>
      <c r="O617" s="153">
        <v>0</v>
      </c>
      <c r="P617" s="153">
        <v>0</v>
      </c>
      <c r="Q617" s="20">
        <v>424</v>
      </c>
      <c r="R617" s="153">
        <v>168</v>
      </c>
      <c r="S617" s="153">
        <v>605</v>
      </c>
      <c r="T617" s="153">
        <v>174</v>
      </c>
      <c r="U617" s="153">
        <v>336</v>
      </c>
      <c r="V617" s="153">
        <v>46</v>
      </c>
      <c r="W617" s="232">
        <v>38.391319444444441</v>
      </c>
      <c r="X617" s="232">
        <v>16.11451388888889</v>
      </c>
      <c r="Y617" s="153">
        <v>5.5763888888888893</v>
      </c>
      <c r="Z617" s="153">
        <v>15.715277777777779</v>
      </c>
      <c r="AA617" s="272">
        <v>10.279583333333333</v>
      </c>
    </row>
    <row r="618" spans="1:27" ht="18.75" customHeight="1" thickBot="1" x14ac:dyDescent="0.3">
      <c r="A618" s="481"/>
      <c r="B618" s="482"/>
      <c r="C618" s="482"/>
      <c r="D618" s="483"/>
      <c r="E618" s="48" t="s">
        <v>234</v>
      </c>
      <c r="F618" s="371">
        <v>0</v>
      </c>
      <c r="G618" s="372">
        <v>0</v>
      </c>
      <c r="H618" s="372">
        <v>0</v>
      </c>
      <c r="I618" s="372">
        <v>0</v>
      </c>
      <c r="J618" s="295">
        <v>262</v>
      </c>
      <c r="K618" s="299">
        <v>0</v>
      </c>
      <c r="L618" s="299">
        <v>0</v>
      </c>
      <c r="M618" s="153">
        <v>207</v>
      </c>
      <c r="N618" s="153">
        <v>55</v>
      </c>
      <c r="O618" s="153">
        <v>0</v>
      </c>
      <c r="P618" s="153">
        <v>0</v>
      </c>
      <c r="Q618" s="20">
        <v>118</v>
      </c>
      <c r="R618" s="153">
        <v>42</v>
      </c>
      <c r="S618" s="153">
        <v>128</v>
      </c>
      <c r="T618" s="153">
        <v>18</v>
      </c>
      <c r="U618" s="153">
        <v>62</v>
      </c>
      <c r="V618" s="153">
        <v>5</v>
      </c>
      <c r="W618" s="232">
        <v>38.924999999999997</v>
      </c>
      <c r="X618" s="232">
        <v>18.425000000000001</v>
      </c>
      <c r="Y618" s="153">
        <v>20.25</v>
      </c>
      <c r="Z618" s="153">
        <v>152.5</v>
      </c>
      <c r="AA618" s="272">
        <v>84.9</v>
      </c>
    </row>
    <row r="619" spans="1:27" ht="18.75" customHeight="1" thickBot="1" x14ac:dyDescent="0.3">
      <c r="A619" s="481"/>
      <c r="B619" s="482"/>
      <c r="C619" s="482"/>
      <c r="D619" s="483"/>
      <c r="E619" s="74" t="s">
        <v>241</v>
      </c>
      <c r="F619" s="371">
        <v>67</v>
      </c>
      <c r="G619" s="372">
        <v>67</v>
      </c>
      <c r="H619" s="372">
        <v>0</v>
      </c>
      <c r="I619" s="372">
        <v>0</v>
      </c>
      <c r="J619" s="295">
        <v>7511</v>
      </c>
      <c r="K619" s="231">
        <v>239</v>
      </c>
      <c r="L619" s="231">
        <v>174</v>
      </c>
      <c r="M619" s="210">
        <v>6076</v>
      </c>
      <c r="N619" s="210">
        <v>1435</v>
      </c>
      <c r="O619" s="210">
        <v>12</v>
      </c>
      <c r="P619" s="210">
        <v>1</v>
      </c>
      <c r="Q619" s="20">
        <v>3135</v>
      </c>
      <c r="R619" s="210">
        <v>1288</v>
      </c>
      <c r="S619" s="210">
        <v>4257</v>
      </c>
      <c r="T619" s="210">
        <v>1203</v>
      </c>
      <c r="U619" s="210">
        <v>1932</v>
      </c>
      <c r="V619" s="210">
        <v>174</v>
      </c>
      <c r="W619" s="232">
        <v>37.071240048840053</v>
      </c>
      <c r="X619" s="232">
        <v>15.734005472305473</v>
      </c>
      <c r="Y619" s="210">
        <v>24.798655233655232</v>
      </c>
      <c r="Z619" s="210">
        <v>160.10331113331114</v>
      </c>
      <c r="AA619" s="272">
        <v>81.956276023976031</v>
      </c>
    </row>
    <row r="620" spans="1:27" ht="15.75" customHeight="1" thickBot="1" x14ac:dyDescent="0.3">
      <c r="A620" s="484"/>
      <c r="B620" s="485"/>
      <c r="C620" s="485"/>
      <c r="D620" s="486"/>
      <c r="E620" s="114" t="s">
        <v>17</v>
      </c>
      <c r="F620" s="371">
        <v>184</v>
      </c>
      <c r="G620" s="372">
        <v>180</v>
      </c>
      <c r="H620" s="372">
        <v>4</v>
      </c>
      <c r="I620" s="372">
        <v>0</v>
      </c>
      <c r="J620" s="147">
        <v>8725</v>
      </c>
      <c r="K620" s="144">
        <v>595</v>
      </c>
      <c r="L620" s="144">
        <v>189</v>
      </c>
      <c r="M620" s="144">
        <v>7042</v>
      </c>
      <c r="N620" s="144">
        <v>1683</v>
      </c>
      <c r="O620" s="144">
        <v>12</v>
      </c>
      <c r="P620" s="144">
        <v>1</v>
      </c>
      <c r="Q620" s="144">
        <v>3677</v>
      </c>
      <c r="R620" s="144">
        <v>1498</v>
      </c>
      <c r="S620" s="144">
        <v>4990</v>
      </c>
      <c r="T620" s="144">
        <v>1395</v>
      </c>
      <c r="U620" s="144">
        <v>2330</v>
      </c>
      <c r="V620" s="144">
        <v>225</v>
      </c>
      <c r="W620" s="232" t="s">
        <v>166</v>
      </c>
      <c r="X620" s="232" t="s">
        <v>166</v>
      </c>
      <c r="Y620" s="145" t="s">
        <v>167</v>
      </c>
      <c r="Z620" s="146" t="s">
        <v>167</v>
      </c>
      <c r="AA620" s="272" t="s">
        <v>167</v>
      </c>
    </row>
    <row r="621" spans="1:27" s="5" customFormat="1" ht="18.75" hidden="1" customHeight="1" outlineLevel="1" x14ac:dyDescent="0.25">
      <c r="A621" s="80"/>
      <c r="B621" s="80"/>
      <c r="C621" s="80"/>
      <c r="D621" s="80"/>
      <c r="E621" s="49"/>
      <c r="F621" s="49"/>
      <c r="G621" s="368"/>
      <c r="H621" s="368"/>
      <c r="I621" s="368"/>
      <c r="J621" s="49"/>
      <c r="K621" s="65"/>
      <c r="L621" s="65"/>
      <c r="M621" s="65"/>
      <c r="N621" s="65"/>
      <c r="O621" s="65"/>
      <c r="P621" s="65"/>
      <c r="Q621" s="65"/>
      <c r="R621" s="65"/>
      <c r="S621" s="65"/>
      <c r="T621" s="65"/>
      <c r="U621" s="65"/>
      <c r="V621" s="65"/>
      <c r="W621" s="278"/>
      <c r="X621" s="279"/>
      <c r="Y621" s="49"/>
      <c r="Z621" s="49"/>
      <c r="AA621" s="293"/>
    </row>
    <row r="622" spans="1:27" s="49" customFormat="1" ht="18" collapsed="1" thickBot="1" x14ac:dyDescent="0.3">
      <c r="G622" s="368"/>
      <c r="H622" s="368"/>
      <c r="I622" s="368"/>
    </row>
    <row r="623" spans="1:27" s="49" customFormat="1" ht="32.25" customHeight="1" thickBot="1" x14ac:dyDescent="0.3">
      <c r="D623" s="392" t="s">
        <v>204</v>
      </c>
      <c r="E623" s="374">
        <v>8725</v>
      </c>
      <c r="G623" s="368"/>
      <c r="H623" s="368"/>
      <c r="I623" s="368"/>
      <c r="J623" s="475" t="s">
        <v>183</v>
      </c>
      <c r="K623" s="476"/>
      <c r="L623" s="476"/>
      <c r="M623" s="476"/>
      <c r="N623" s="476"/>
      <c r="O623" s="476"/>
      <c r="P623" s="476"/>
      <c r="Q623" s="476"/>
      <c r="R623" s="388">
        <v>174</v>
      </c>
      <c r="U623" s="475" t="s">
        <v>127</v>
      </c>
      <c r="V623" s="476"/>
      <c r="W623" s="476"/>
      <c r="X623" s="476"/>
      <c r="Y623" s="476"/>
      <c r="Z623" s="477"/>
      <c r="AA623" s="388">
        <v>25</v>
      </c>
    </row>
    <row r="624" spans="1:27" s="49" customFormat="1" x14ac:dyDescent="0.25">
      <c r="G624" s="368"/>
      <c r="H624" s="368"/>
      <c r="I624" s="368"/>
    </row>
    <row r="625" spans="7:10" s="49" customFormat="1" ht="25.5" customHeight="1" x14ac:dyDescent="0.25">
      <c r="G625" s="368"/>
      <c r="H625" s="368"/>
      <c r="I625" s="368"/>
      <c r="J625" s="65"/>
    </row>
    <row r="626" spans="7:10" s="49" customFormat="1" ht="25.5" customHeight="1" x14ac:dyDescent="0.25">
      <c r="G626" s="368"/>
      <c r="H626" s="368"/>
      <c r="I626" s="368"/>
    </row>
    <row r="627" spans="7:10" s="49" customFormat="1" ht="45.75" customHeight="1" x14ac:dyDescent="0.25">
      <c r="G627" s="368"/>
      <c r="H627" s="368"/>
      <c r="I627" s="368"/>
    </row>
    <row r="628" spans="7:10" s="49" customFormat="1" x14ac:dyDescent="0.25">
      <c r="G628" s="368"/>
      <c r="H628" s="368"/>
      <c r="I628" s="368"/>
    </row>
    <row r="629" spans="7:10" s="49" customFormat="1" x14ac:dyDescent="0.25">
      <c r="G629" s="368"/>
      <c r="H629" s="368"/>
      <c r="I629" s="368"/>
    </row>
    <row r="630" spans="7:10" s="49" customFormat="1" x14ac:dyDescent="0.25">
      <c r="G630" s="368"/>
      <c r="H630" s="368"/>
      <c r="I630" s="368"/>
    </row>
    <row r="631" spans="7:10" s="49" customFormat="1" x14ac:dyDescent="0.25">
      <c r="G631" s="368"/>
      <c r="H631" s="368"/>
      <c r="I631" s="368"/>
    </row>
    <row r="632" spans="7:10" s="49" customFormat="1" x14ac:dyDescent="0.25">
      <c r="G632" s="368"/>
      <c r="H632" s="368"/>
      <c r="I632" s="368"/>
    </row>
    <row r="633" spans="7:10" s="49" customFormat="1" x14ac:dyDescent="0.25">
      <c r="G633" s="368"/>
      <c r="H633" s="368"/>
      <c r="I633" s="368"/>
    </row>
    <row r="634" spans="7:10" s="49" customFormat="1" ht="107.25" customHeight="1" x14ac:dyDescent="0.25">
      <c r="G634" s="368"/>
      <c r="H634" s="368"/>
      <c r="I634" s="368"/>
    </row>
    <row r="635" spans="7:10" s="49" customFormat="1" x14ac:dyDescent="0.25">
      <c r="G635" s="368"/>
      <c r="H635" s="368"/>
      <c r="I635" s="368"/>
    </row>
    <row r="636" spans="7:10" s="49" customFormat="1" x14ac:dyDescent="0.25">
      <c r="G636" s="368"/>
      <c r="H636" s="368"/>
      <c r="I636" s="368"/>
    </row>
    <row r="637" spans="7:10" s="49" customFormat="1" ht="31.5" customHeight="1" x14ac:dyDescent="0.25">
      <c r="G637" s="368"/>
      <c r="H637" s="368"/>
      <c r="I637" s="368"/>
    </row>
    <row r="638" spans="7:10" s="49" customFormat="1" x14ac:dyDescent="0.25">
      <c r="G638" s="368"/>
      <c r="H638" s="368"/>
      <c r="I638" s="368"/>
    </row>
    <row r="639" spans="7:10" s="49" customFormat="1" ht="39.75" customHeight="1" x14ac:dyDescent="0.25">
      <c r="G639" s="368"/>
      <c r="H639" s="368"/>
      <c r="I639" s="368"/>
    </row>
    <row r="640" spans="7:10" s="49" customFormat="1" ht="57.75" customHeight="1" x14ac:dyDescent="0.25">
      <c r="G640" s="368"/>
      <c r="H640" s="368"/>
      <c r="I640" s="368"/>
    </row>
    <row r="641" spans="7:9" s="49" customFormat="1" x14ac:dyDescent="0.25">
      <c r="G641" s="368"/>
      <c r="H641" s="368"/>
      <c r="I641" s="368"/>
    </row>
    <row r="642" spans="7:9" s="49" customFormat="1" x14ac:dyDescent="0.25">
      <c r="G642" s="368"/>
      <c r="H642" s="368"/>
      <c r="I642" s="368"/>
    </row>
    <row r="643" spans="7:9" s="49" customFormat="1" x14ac:dyDescent="0.25">
      <c r="G643" s="368"/>
      <c r="H643" s="368"/>
      <c r="I643" s="368"/>
    </row>
    <row r="644" spans="7:9" s="49" customFormat="1" x14ac:dyDescent="0.25">
      <c r="G644" s="368"/>
      <c r="H644" s="368"/>
      <c r="I644" s="368"/>
    </row>
    <row r="645" spans="7:9" s="49" customFormat="1" x14ac:dyDescent="0.25">
      <c r="G645" s="368"/>
      <c r="H645" s="368"/>
      <c r="I645" s="368"/>
    </row>
    <row r="646" spans="7:9" s="49" customFormat="1" x14ac:dyDescent="0.25">
      <c r="G646" s="368"/>
      <c r="H646" s="368"/>
      <c r="I646" s="368"/>
    </row>
    <row r="647" spans="7:9" s="49" customFormat="1" x14ac:dyDescent="0.25">
      <c r="G647" s="368"/>
      <c r="H647" s="368"/>
      <c r="I647" s="368"/>
    </row>
    <row r="648" spans="7:9" s="49" customFormat="1" x14ac:dyDescent="0.25">
      <c r="G648" s="368"/>
      <c r="H648" s="368"/>
      <c r="I648" s="368"/>
    </row>
    <row r="649" spans="7:9" s="49" customFormat="1" x14ac:dyDescent="0.25">
      <c r="G649" s="368"/>
      <c r="H649" s="368"/>
      <c r="I649" s="368"/>
    </row>
    <row r="650" spans="7:9" s="49" customFormat="1" x14ac:dyDescent="0.25">
      <c r="G650" s="368"/>
      <c r="H650" s="368"/>
      <c r="I650" s="368"/>
    </row>
    <row r="651" spans="7:9" s="49" customFormat="1" x14ac:dyDescent="0.25">
      <c r="G651" s="368"/>
      <c r="H651" s="368"/>
      <c r="I651" s="368"/>
    </row>
    <row r="652" spans="7:9" s="49" customFormat="1" x14ac:dyDescent="0.25">
      <c r="G652" s="368"/>
      <c r="H652" s="368"/>
      <c r="I652" s="368"/>
    </row>
    <row r="653" spans="7:9" s="49" customFormat="1" x14ac:dyDescent="0.25">
      <c r="G653" s="368"/>
      <c r="H653" s="368"/>
      <c r="I653" s="368"/>
    </row>
    <row r="654" spans="7:9" s="49" customFormat="1" x14ac:dyDescent="0.25">
      <c r="G654" s="368"/>
      <c r="H654" s="368"/>
      <c r="I654" s="368"/>
    </row>
    <row r="655" spans="7:9" s="49" customFormat="1" x14ac:dyDescent="0.25">
      <c r="G655" s="368"/>
      <c r="H655" s="368"/>
      <c r="I655" s="368"/>
    </row>
    <row r="656" spans="7:9" s="49" customFormat="1" x14ac:dyDescent="0.25">
      <c r="G656" s="368"/>
      <c r="H656" s="368"/>
      <c r="I656" s="368"/>
    </row>
    <row r="657" spans="7:9" s="49" customFormat="1" x14ac:dyDescent="0.25">
      <c r="G657" s="368"/>
      <c r="H657" s="368"/>
      <c r="I657" s="368"/>
    </row>
    <row r="658" spans="7:9" s="49" customFormat="1" x14ac:dyDescent="0.25">
      <c r="G658" s="368"/>
      <c r="H658" s="368"/>
      <c r="I658" s="368"/>
    </row>
    <row r="659" spans="7:9" s="49" customFormat="1" x14ac:dyDescent="0.25">
      <c r="G659" s="368"/>
      <c r="H659" s="368"/>
      <c r="I659" s="368"/>
    </row>
    <row r="660" spans="7:9" s="49" customFormat="1" x14ac:dyDescent="0.25">
      <c r="G660" s="368"/>
      <c r="H660" s="368"/>
      <c r="I660" s="368"/>
    </row>
    <row r="661" spans="7:9" s="49" customFormat="1" x14ac:dyDescent="0.25">
      <c r="G661" s="368"/>
      <c r="H661" s="368"/>
      <c r="I661" s="368"/>
    </row>
    <row r="662" spans="7:9" s="49" customFormat="1" x14ac:dyDescent="0.25">
      <c r="G662" s="368"/>
      <c r="H662" s="368"/>
      <c r="I662" s="368"/>
    </row>
    <row r="663" spans="7:9" s="49" customFormat="1" x14ac:dyDescent="0.25">
      <c r="G663" s="368"/>
      <c r="H663" s="368"/>
      <c r="I663" s="368"/>
    </row>
    <row r="664" spans="7:9" s="49" customFormat="1" x14ac:dyDescent="0.25">
      <c r="G664" s="368"/>
      <c r="H664" s="368"/>
      <c r="I664" s="368"/>
    </row>
    <row r="665" spans="7:9" s="49" customFormat="1" x14ac:dyDescent="0.25">
      <c r="G665" s="368"/>
      <c r="H665" s="368"/>
      <c r="I665" s="368"/>
    </row>
    <row r="666" spans="7:9" s="49" customFormat="1" x14ac:dyDescent="0.25">
      <c r="G666" s="368"/>
      <c r="H666" s="368"/>
      <c r="I666" s="368"/>
    </row>
    <row r="667" spans="7:9" s="49" customFormat="1" x14ac:dyDescent="0.25">
      <c r="G667" s="368"/>
      <c r="H667" s="368"/>
      <c r="I667" s="368"/>
    </row>
    <row r="668" spans="7:9" s="49" customFormat="1" x14ac:dyDescent="0.25">
      <c r="G668" s="368"/>
      <c r="H668" s="368"/>
      <c r="I668" s="368"/>
    </row>
    <row r="669" spans="7:9" s="49" customFormat="1" x14ac:dyDescent="0.25">
      <c r="G669" s="368"/>
      <c r="H669" s="368"/>
      <c r="I669" s="368"/>
    </row>
    <row r="670" spans="7:9" s="49" customFormat="1" x14ac:dyDescent="0.25">
      <c r="G670" s="368"/>
      <c r="H670" s="368"/>
      <c r="I670" s="368"/>
    </row>
    <row r="671" spans="7:9" s="49" customFormat="1" x14ac:dyDescent="0.25">
      <c r="G671" s="368"/>
      <c r="H671" s="368"/>
      <c r="I671" s="368"/>
    </row>
    <row r="672" spans="7:9" s="49" customFormat="1" x14ac:dyDescent="0.25">
      <c r="G672" s="368"/>
      <c r="H672" s="368"/>
      <c r="I672" s="368"/>
    </row>
    <row r="673" spans="7:9" s="49" customFormat="1" x14ac:dyDescent="0.25">
      <c r="G673" s="368"/>
      <c r="H673" s="368"/>
      <c r="I673" s="368"/>
    </row>
    <row r="674" spans="7:9" s="49" customFormat="1" x14ac:dyDescent="0.25">
      <c r="G674" s="368"/>
      <c r="H674" s="368"/>
      <c r="I674" s="368"/>
    </row>
    <row r="675" spans="7:9" s="49" customFormat="1" x14ac:dyDescent="0.25">
      <c r="G675" s="368"/>
      <c r="H675" s="368"/>
      <c r="I675" s="368"/>
    </row>
    <row r="676" spans="7:9" s="49" customFormat="1" x14ac:dyDescent="0.25">
      <c r="G676" s="368"/>
      <c r="H676" s="368"/>
      <c r="I676" s="368"/>
    </row>
    <row r="677" spans="7:9" s="49" customFormat="1" x14ac:dyDescent="0.25">
      <c r="G677" s="368"/>
      <c r="H677" s="368"/>
      <c r="I677" s="368"/>
    </row>
    <row r="678" spans="7:9" s="49" customFormat="1" x14ac:dyDescent="0.25">
      <c r="G678" s="368"/>
      <c r="H678" s="368"/>
      <c r="I678" s="368"/>
    </row>
    <row r="679" spans="7:9" s="49" customFormat="1" x14ac:dyDescent="0.25">
      <c r="G679" s="368"/>
      <c r="H679" s="368"/>
      <c r="I679" s="368"/>
    </row>
    <row r="680" spans="7:9" s="49" customFormat="1" x14ac:dyDescent="0.25">
      <c r="G680" s="368"/>
      <c r="H680" s="368"/>
      <c r="I680" s="368"/>
    </row>
    <row r="681" spans="7:9" s="49" customFormat="1" x14ac:dyDescent="0.25">
      <c r="G681" s="368"/>
      <c r="H681" s="368"/>
      <c r="I681" s="368"/>
    </row>
    <row r="682" spans="7:9" s="49" customFormat="1" x14ac:dyDescent="0.25">
      <c r="G682" s="368"/>
      <c r="H682" s="368"/>
      <c r="I682" s="368"/>
    </row>
    <row r="683" spans="7:9" s="49" customFormat="1" x14ac:dyDescent="0.25">
      <c r="G683" s="368"/>
      <c r="H683" s="368"/>
      <c r="I683" s="368"/>
    </row>
    <row r="684" spans="7:9" s="49" customFormat="1" x14ac:dyDescent="0.25">
      <c r="G684" s="368"/>
      <c r="H684" s="368"/>
      <c r="I684" s="368"/>
    </row>
    <row r="685" spans="7:9" s="49" customFormat="1" x14ac:dyDescent="0.25">
      <c r="G685" s="368"/>
      <c r="H685" s="368"/>
      <c r="I685" s="368"/>
    </row>
    <row r="686" spans="7:9" s="49" customFormat="1" x14ac:dyDescent="0.25">
      <c r="G686" s="368"/>
      <c r="H686" s="368"/>
      <c r="I686" s="368"/>
    </row>
    <row r="687" spans="7:9" s="49" customFormat="1" x14ac:dyDescent="0.25">
      <c r="G687" s="368"/>
      <c r="H687" s="368"/>
      <c r="I687" s="368"/>
    </row>
    <row r="688" spans="7:9" s="49" customFormat="1" x14ac:dyDescent="0.25">
      <c r="G688" s="368"/>
      <c r="H688" s="368"/>
      <c r="I688" s="368"/>
    </row>
    <row r="689" spans="7:9" s="49" customFormat="1" x14ac:dyDescent="0.25">
      <c r="G689" s="368"/>
      <c r="H689" s="368"/>
      <c r="I689" s="368"/>
    </row>
    <row r="690" spans="7:9" s="49" customFormat="1" x14ac:dyDescent="0.25">
      <c r="G690" s="368"/>
      <c r="H690" s="368"/>
      <c r="I690" s="368"/>
    </row>
    <row r="691" spans="7:9" s="49" customFormat="1" x14ac:dyDescent="0.25">
      <c r="G691" s="368"/>
      <c r="H691" s="368"/>
      <c r="I691" s="368"/>
    </row>
    <row r="692" spans="7:9" s="49" customFormat="1" x14ac:dyDescent="0.25">
      <c r="G692" s="368"/>
      <c r="H692" s="368"/>
      <c r="I692" s="368"/>
    </row>
    <row r="693" spans="7:9" s="49" customFormat="1" x14ac:dyDescent="0.25">
      <c r="G693" s="368"/>
      <c r="H693" s="368"/>
      <c r="I693" s="368"/>
    </row>
    <row r="694" spans="7:9" s="49" customFormat="1" x14ac:dyDescent="0.25">
      <c r="G694" s="368"/>
      <c r="H694" s="368"/>
      <c r="I694" s="368"/>
    </row>
    <row r="695" spans="7:9" s="49" customFormat="1" x14ac:dyDescent="0.25">
      <c r="G695" s="368"/>
      <c r="H695" s="368"/>
      <c r="I695" s="368"/>
    </row>
    <row r="696" spans="7:9" s="49" customFormat="1" x14ac:dyDescent="0.25">
      <c r="G696" s="368"/>
      <c r="H696" s="368"/>
      <c r="I696" s="368"/>
    </row>
    <row r="697" spans="7:9" s="49" customFormat="1" x14ac:dyDescent="0.25">
      <c r="G697" s="368"/>
      <c r="H697" s="368"/>
      <c r="I697" s="368"/>
    </row>
    <row r="698" spans="7:9" s="49" customFormat="1" x14ac:dyDescent="0.25">
      <c r="G698" s="368"/>
      <c r="H698" s="368"/>
      <c r="I698" s="368"/>
    </row>
    <row r="699" spans="7:9" s="49" customFormat="1" x14ac:dyDescent="0.25">
      <c r="G699" s="368"/>
      <c r="H699" s="368"/>
      <c r="I699" s="368"/>
    </row>
    <row r="700" spans="7:9" s="49" customFormat="1" x14ac:dyDescent="0.25">
      <c r="G700" s="368"/>
      <c r="H700" s="368"/>
      <c r="I700" s="368"/>
    </row>
    <row r="701" spans="7:9" s="49" customFormat="1" x14ac:dyDescent="0.25">
      <c r="G701" s="368"/>
      <c r="H701" s="368"/>
      <c r="I701" s="368"/>
    </row>
    <row r="702" spans="7:9" s="49" customFormat="1" x14ac:dyDescent="0.25">
      <c r="G702" s="368"/>
      <c r="H702" s="368"/>
      <c r="I702" s="368"/>
    </row>
    <row r="703" spans="7:9" s="49" customFormat="1" x14ac:dyDescent="0.25">
      <c r="G703" s="368"/>
      <c r="H703" s="368"/>
      <c r="I703" s="368"/>
    </row>
    <row r="704" spans="7:9" s="49" customFormat="1" x14ac:dyDescent="0.25">
      <c r="G704" s="368"/>
      <c r="H704" s="368"/>
      <c r="I704" s="368"/>
    </row>
    <row r="705" spans="7:9" s="49" customFormat="1" x14ac:dyDescent="0.25">
      <c r="G705" s="368"/>
      <c r="H705" s="368"/>
      <c r="I705" s="368"/>
    </row>
    <row r="706" spans="7:9" s="49" customFormat="1" x14ac:dyDescent="0.25">
      <c r="G706" s="368"/>
      <c r="H706" s="368"/>
      <c r="I706" s="368"/>
    </row>
    <row r="707" spans="7:9" s="49" customFormat="1" x14ac:dyDescent="0.25">
      <c r="G707" s="368"/>
      <c r="H707" s="368"/>
      <c r="I707" s="368"/>
    </row>
    <row r="708" spans="7:9" s="49" customFormat="1" x14ac:dyDescent="0.25">
      <c r="G708" s="368"/>
      <c r="H708" s="368"/>
      <c r="I708" s="368"/>
    </row>
    <row r="709" spans="7:9" s="49" customFormat="1" x14ac:dyDescent="0.25">
      <c r="G709" s="368"/>
      <c r="H709" s="368"/>
      <c r="I709" s="368"/>
    </row>
    <row r="710" spans="7:9" s="49" customFormat="1" x14ac:dyDescent="0.25">
      <c r="G710" s="368"/>
      <c r="H710" s="368"/>
      <c r="I710" s="368"/>
    </row>
    <row r="711" spans="7:9" s="49" customFormat="1" x14ac:dyDescent="0.25">
      <c r="G711" s="368"/>
      <c r="H711" s="368"/>
      <c r="I711" s="368"/>
    </row>
    <row r="712" spans="7:9" s="49" customFormat="1" x14ac:dyDescent="0.25">
      <c r="G712" s="368"/>
      <c r="H712" s="368"/>
      <c r="I712" s="368"/>
    </row>
    <row r="713" spans="7:9" s="49" customFormat="1" x14ac:dyDescent="0.25">
      <c r="G713" s="368"/>
      <c r="H713" s="368"/>
      <c r="I713" s="368"/>
    </row>
    <row r="714" spans="7:9" s="49" customFormat="1" x14ac:dyDescent="0.25">
      <c r="G714" s="368"/>
      <c r="H714" s="368"/>
      <c r="I714" s="368"/>
    </row>
    <row r="715" spans="7:9" s="49" customFormat="1" x14ac:dyDescent="0.25">
      <c r="G715" s="368"/>
      <c r="H715" s="368"/>
      <c r="I715" s="368"/>
    </row>
    <row r="716" spans="7:9" s="49" customFormat="1" x14ac:dyDescent="0.25">
      <c r="G716" s="368"/>
      <c r="H716" s="368"/>
      <c r="I716" s="368"/>
    </row>
    <row r="717" spans="7:9" s="49" customFormat="1" x14ac:dyDescent="0.25">
      <c r="G717" s="368"/>
      <c r="H717" s="368"/>
      <c r="I717" s="368"/>
    </row>
    <row r="718" spans="7:9" s="49" customFormat="1" x14ac:dyDescent="0.25">
      <c r="G718" s="368"/>
      <c r="H718" s="368"/>
      <c r="I718" s="368"/>
    </row>
    <row r="719" spans="7:9" s="49" customFormat="1" x14ac:dyDescent="0.25">
      <c r="G719" s="368"/>
      <c r="H719" s="368"/>
      <c r="I719" s="368"/>
    </row>
    <row r="720" spans="7:9" s="49" customFormat="1" x14ac:dyDescent="0.25">
      <c r="G720" s="368"/>
      <c r="H720" s="368"/>
      <c r="I720" s="368"/>
    </row>
    <row r="721" spans="7:9" s="49" customFormat="1" x14ac:dyDescent="0.25">
      <c r="G721" s="368"/>
      <c r="H721" s="368"/>
      <c r="I721" s="368"/>
    </row>
    <row r="722" spans="7:9" s="49" customFormat="1" x14ac:dyDescent="0.25">
      <c r="G722" s="368"/>
      <c r="H722" s="368"/>
      <c r="I722" s="368"/>
    </row>
    <row r="723" spans="7:9" s="49" customFormat="1" x14ac:dyDescent="0.25">
      <c r="G723" s="368"/>
      <c r="H723" s="368"/>
      <c r="I723" s="368"/>
    </row>
    <row r="724" spans="7:9" s="49" customFormat="1" x14ac:dyDescent="0.25">
      <c r="G724" s="368"/>
      <c r="H724" s="368"/>
      <c r="I724" s="368"/>
    </row>
    <row r="725" spans="7:9" s="49" customFormat="1" x14ac:dyDescent="0.25">
      <c r="G725" s="368"/>
      <c r="H725" s="368"/>
      <c r="I725" s="368"/>
    </row>
    <row r="726" spans="7:9" s="49" customFormat="1" x14ac:dyDescent="0.25">
      <c r="G726" s="368"/>
      <c r="H726" s="368"/>
      <c r="I726" s="368"/>
    </row>
    <row r="727" spans="7:9" s="49" customFormat="1" x14ac:dyDescent="0.25">
      <c r="G727" s="368"/>
      <c r="H727" s="368"/>
      <c r="I727" s="368"/>
    </row>
    <row r="728" spans="7:9" s="49" customFormat="1" x14ac:dyDescent="0.25">
      <c r="G728" s="368"/>
      <c r="H728" s="368"/>
      <c r="I728" s="368"/>
    </row>
    <row r="729" spans="7:9" s="49" customFormat="1" x14ac:dyDescent="0.25">
      <c r="G729" s="368"/>
      <c r="H729" s="368"/>
      <c r="I729" s="368"/>
    </row>
    <row r="730" spans="7:9" s="49" customFormat="1" x14ac:dyDescent="0.25">
      <c r="G730" s="368"/>
      <c r="H730" s="368"/>
      <c r="I730" s="368"/>
    </row>
    <row r="731" spans="7:9" s="49" customFormat="1" x14ac:dyDescent="0.25">
      <c r="G731" s="368"/>
      <c r="H731" s="368"/>
      <c r="I731" s="368"/>
    </row>
    <row r="732" spans="7:9" s="49" customFormat="1" x14ac:dyDescent="0.25">
      <c r="G732" s="368"/>
      <c r="H732" s="368"/>
      <c r="I732" s="368"/>
    </row>
    <row r="733" spans="7:9" s="49" customFormat="1" x14ac:dyDescent="0.25">
      <c r="G733" s="368"/>
      <c r="H733" s="368"/>
      <c r="I733" s="368"/>
    </row>
    <row r="734" spans="7:9" s="49" customFormat="1" x14ac:dyDescent="0.25">
      <c r="G734" s="368"/>
      <c r="H734" s="368"/>
      <c r="I734" s="368"/>
    </row>
    <row r="735" spans="7:9" s="49" customFormat="1" x14ac:dyDescent="0.25">
      <c r="G735" s="368"/>
      <c r="H735" s="368"/>
      <c r="I735" s="368"/>
    </row>
    <row r="736" spans="7:9" s="49" customFormat="1" x14ac:dyDescent="0.25">
      <c r="G736" s="368"/>
      <c r="H736" s="368"/>
      <c r="I736" s="368"/>
    </row>
    <row r="737" spans="7:9" s="49" customFormat="1" x14ac:dyDescent="0.25">
      <c r="G737" s="368"/>
      <c r="H737" s="368"/>
      <c r="I737" s="368"/>
    </row>
    <row r="738" spans="7:9" s="49" customFormat="1" x14ac:dyDescent="0.25">
      <c r="G738" s="368"/>
      <c r="H738" s="368"/>
      <c r="I738" s="368"/>
    </row>
    <row r="739" spans="7:9" s="49" customFormat="1" x14ac:dyDescent="0.25">
      <c r="G739" s="368"/>
      <c r="H739" s="368"/>
      <c r="I739" s="368"/>
    </row>
    <row r="740" spans="7:9" s="49" customFormat="1" x14ac:dyDescent="0.25">
      <c r="G740" s="368"/>
      <c r="H740" s="368"/>
      <c r="I740" s="368"/>
    </row>
    <row r="741" spans="7:9" s="49" customFormat="1" x14ac:dyDescent="0.25">
      <c r="G741" s="368"/>
      <c r="H741" s="368"/>
      <c r="I741" s="368"/>
    </row>
    <row r="742" spans="7:9" s="49" customFormat="1" x14ac:dyDescent="0.25">
      <c r="G742" s="368"/>
      <c r="H742" s="368"/>
      <c r="I742" s="368"/>
    </row>
    <row r="743" spans="7:9" s="49" customFormat="1" x14ac:dyDescent="0.25">
      <c r="G743" s="368"/>
      <c r="H743" s="368"/>
      <c r="I743" s="368"/>
    </row>
    <row r="744" spans="7:9" s="49" customFormat="1" x14ac:dyDescent="0.25">
      <c r="G744" s="368"/>
      <c r="H744" s="368"/>
      <c r="I744" s="368"/>
    </row>
    <row r="745" spans="7:9" s="49" customFormat="1" x14ac:dyDescent="0.25">
      <c r="G745" s="368"/>
      <c r="H745" s="368"/>
      <c r="I745" s="368"/>
    </row>
    <row r="746" spans="7:9" s="49" customFormat="1" x14ac:dyDescent="0.25">
      <c r="G746" s="368"/>
      <c r="H746" s="368"/>
      <c r="I746" s="368"/>
    </row>
    <row r="747" spans="7:9" s="49" customFormat="1" x14ac:dyDescent="0.25">
      <c r="G747" s="368"/>
      <c r="H747" s="368"/>
      <c r="I747" s="368"/>
    </row>
    <row r="748" spans="7:9" s="49" customFormat="1" x14ac:dyDescent="0.25">
      <c r="G748" s="368"/>
      <c r="H748" s="368"/>
      <c r="I748" s="368"/>
    </row>
    <row r="749" spans="7:9" s="49" customFormat="1" x14ac:dyDescent="0.25">
      <c r="G749" s="368"/>
      <c r="H749" s="368"/>
      <c r="I749" s="368"/>
    </row>
    <row r="750" spans="7:9" s="49" customFormat="1" x14ac:dyDescent="0.25">
      <c r="G750" s="368"/>
      <c r="H750" s="368"/>
      <c r="I750" s="368"/>
    </row>
    <row r="751" spans="7:9" s="49" customFormat="1" x14ac:dyDescent="0.25">
      <c r="G751" s="368"/>
      <c r="H751" s="368"/>
      <c r="I751" s="368"/>
    </row>
    <row r="752" spans="7:9" s="49" customFormat="1" x14ac:dyDescent="0.25">
      <c r="G752" s="368"/>
      <c r="H752" s="368"/>
      <c r="I752" s="368"/>
    </row>
    <row r="753" spans="7:9" s="49" customFormat="1" x14ac:dyDescent="0.25">
      <c r="G753" s="368"/>
      <c r="H753" s="368"/>
      <c r="I753" s="368"/>
    </row>
    <row r="754" spans="7:9" s="49" customFormat="1" x14ac:dyDescent="0.25">
      <c r="G754" s="368"/>
      <c r="H754" s="368"/>
      <c r="I754" s="368"/>
    </row>
    <row r="755" spans="7:9" s="49" customFormat="1" x14ac:dyDescent="0.25">
      <c r="G755" s="368"/>
      <c r="H755" s="368"/>
      <c r="I755" s="368"/>
    </row>
    <row r="756" spans="7:9" s="49" customFormat="1" x14ac:dyDescent="0.25">
      <c r="G756" s="368"/>
      <c r="H756" s="368"/>
      <c r="I756" s="368"/>
    </row>
    <row r="757" spans="7:9" s="49" customFormat="1" x14ac:dyDescent="0.25">
      <c r="G757" s="368"/>
      <c r="H757" s="368"/>
      <c r="I757" s="368"/>
    </row>
    <row r="758" spans="7:9" s="49" customFormat="1" x14ac:dyDescent="0.25">
      <c r="G758" s="368"/>
      <c r="H758" s="368"/>
      <c r="I758" s="368"/>
    </row>
    <row r="759" spans="7:9" s="49" customFormat="1" x14ac:dyDescent="0.25">
      <c r="G759" s="368"/>
      <c r="H759" s="368"/>
      <c r="I759" s="368"/>
    </row>
    <row r="760" spans="7:9" s="49" customFormat="1" x14ac:dyDescent="0.25">
      <c r="G760" s="368"/>
      <c r="H760" s="368"/>
      <c r="I760" s="368"/>
    </row>
    <row r="761" spans="7:9" s="49" customFormat="1" x14ac:dyDescent="0.25">
      <c r="G761" s="368"/>
      <c r="H761" s="368"/>
      <c r="I761" s="368"/>
    </row>
    <row r="762" spans="7:9" s="49" customFormat="1" x14ac:dyDescent="0.25">
      <c r="G762" s="368"/>
      <c r="H762" s="368"/>
      <c r="I762" s="368"/>
    </row>
    <row r="763" spans="7:9" s="49" customFormat="1" x14ac:dyDescent="0.25">
      <c r="G763" s="368"/>
      <c r="H763" s="368"/>
      <c r="I763" s="368"/>
    </row>
    <row r="764" spans="7:9" s="49" customFormat="1" x14ac:dyDescent="0.25">
      <c r="G764" s="368"/>
      <c r="H764" s="368"/>
      <c r="I764" s="368"/>
    </row>
    <row r="765" spans="7:9" s="49" customFormat="1" x14ac:dyDescent="0.25">
      <c r="G765" s="368"/>
      <c r="H765" s="368"/>
      <c r="I765" s="368"/>
    </row>
    <row r="766" spans="7:9" s="49" customFormat="1" x14ac:dyDescent="0.25">
      <c r="G766" s="368"/>
      <c r="H766" s="368"/>
      <c r="I766" s="368"/>
    </row>
    <row r="767" spans="7:9" s="49" customFormat="1" x14ac:dyDescent="0.25">
      <c r="G767" s="368"/>
      <c r="H767" s="368"/>
      <c r="I767" s="368"/>
    </row>
    <row r="768" spans="7:9" s="49" customFormat="1" x14ac:dyDescent="0.25">
      <c r="G768" s="368"/>
      <c r="H768" s="368"/>
      <c r="I768" s="368"/>
    </row>
    <row r="769" spans="7:9" s="49" customFormat="1" x14ac:dyDescent="0.25">
      <c r="G769" s="368"/>
      <c r="H769" s="368"/>
      <c r="I769" s="368"/>
    </row>
    <row r="770" spans="7:9" s="49" customFormat="1" x14ac:dyDescent="0.25">
      <c r="G770" s="368"/>
      <c r="H770" s="368"/>
      <c r="I770" s="368"/>
    </row>
    <row r="771" spans="7:9" s="49" customFormat="1" x14ac:dyDescent="0.25">
      <c r="G771" s="368"/>
      <c r="H771" s="368"/>
      <c r="I771" s="368"/>
    </row>
    <row r="772" spans="7:9" s="49" customFormat="1" x14ac:dyDescent="0.25">
      <c r="G772" s="368"/>
      <c r="H772" s="368"/>
      <c r="I772" s="368"/>
    </row>
    <row r="773" spans="7:9" s="49" customFormat="1" x14ac:dyDescent="0.25">
      <c r="G773" s="368"/>
      <c r="H773" s="368"/>
      <c r="I773" s="368"/>
    </row>
    <row r="774" spans="7:9" s="49" customFormat="1" x14ac:dyDescent="0.25">
      <c r="G774" s="368"/>
      <c r="H774" s="368"/>
      <c r="I774" s="368"/>
    </row>
    <row r="775" spans="7:9" s="49" customFormat="1" x14ac:dyDescent="0.25">
      <c r="G775" s="368"/>
      <c r="H775" s="368"/>
      <c r="I775" s="368"/>
    </row>
    <row r="776" spans="7:9" s="49" customFormat="1" x14ac:dyDescent="0.25">
      <c r="G776" s="368"/>
      <c r="H776" s="368"/>
      <c r="I776" s="368"/>
    </row>
    <row r="777" spans="7:9" s="49" customFormat="1" x14ac:dyDescent="0.25">
      <c r="G777" s="368"/>
      <c r="H777" s="368"/>
      <c r="I777" s="368"/>
    </row>
    <row r="778" spans="7:9" s="49" customFormat="1" x14ac:dyDescent="0.25">
      <c r="G778" s="368"/>
      <c r="H778" s="368"/>
      <c r="I778" s="368"/>
    </row>
    <row r="779" spans="7:9" s="49" customFormat="1" x14ac:dyDescent="0.25">
      <c r="G779" s="368"/>
      <c r="H779" s="368"/>
      <c r="I779" s="368"/>
    </row>
    <row r="780" spans="7:9" s="49" customFormat="1" x14ac:dyDescent="0.25">
      <c r="G780" s="368"/>
      <c r="H780" s="368"/>
      <c r="I780" s="368"/>
    </row>
    <row r="781" spans="7:9" s="49" customFormat="1" x14ac:dyDescent="0.25">
      <c r="G781" s="368"/>
      <c r="H781" s="368"/>
      <c r="I781" s="368"/>
    </row>
    <row r="782" spans="7:9" s="49" customFormat="1" x14ac:dyDescent="0.25">
      <c r="G782" s="368"/>
      <c r="H782" s="368"/>
      <c r="I782" s="368"/>
    </row>
    <row r="783" spans="7:9" s="49" customFormat="1" x14ac:dyDescent="0.25">
      <c r="G783" s="368"/>
      <c r="H783" s="368"/>
      <c r="I783" s="368"/>
    </row>
    <row r="784" spans="7:9" s="49" customFormat="1" x14ac:dyDescent="0.25">
      <c r="G784" s="368"/>
      <c r="H784" s="368"/>
      <c r="I784" s="368"/>
    </row>
    <row r="785" spans="7:9" s="49" customFormat="1" x14ac:dyDescent="0.25">
      <c r="G785" s="368"/>
      <c r="H785" s="368"/>
      <c r="I785" s="368"/>
    </row>
  </sheetData>
  <mergeCells count="434">
    <mergeCell ref="C221:D223"/>
    <mergeCell ref="C239:C241"/>
    <mergeCell ref="C42:C44"/>
    <mergeCell ref="D42:D44"/>
    <mergeCell ref="C45:C47"/>
    <mergeCell ref="D45:D47"/>
    <mergeCell ref="D206:D208"/>
    <mergeCell ref="D85:D87"/>
    <mergeCell ref="C54:C56"/>
    <mergeCell ref="C60:C62"/>
    <mergeCell ref="C57:C59"/>
    <mergeCell ref="D94:D96"/>
    <mergeCell ref="C299:C301"/>
    <mergeCell ref="D299:D301"/>
    <mergeCell ref="D224:D226"/>
    <mergeCell ref="D230:D232"/>
    <mergeCell ref="U623:Z623"/>
    <mergeCell ref="C593:D595"/>
    <mergeCell ref="C587:C589"/>
    <mergeCell ref="A617:D620"/>
    <mergeCell ref="C605:C607"/>
    <mergeCell ref="A596:A601"/>
    <mergeCell ref="A575:A595"/>
    <mergeCell ref="A602:A616"/>
    <mergeCell ref="B575:B595"/>
    <mergeCell ref="B602:B616"/>
    <mergeCell ref="C611:C613"/>
    <mergeCell ref="C602:C604"/>
    <mergeCell ref="C599:D601"/>
    <mergeCell ref="D596:D598"/>
    <mergeCell ref="B596:B601"/>
    <mergeCell ref="C608:C610"/>
    <mergeCell ref="D602:D604"/>
    <mergeCell ref="D590:D592"/>
    <mergeCell ref="C590:C592"/>
    <mergeCell ref="C584:C586"/>
    <mergeCell ref="D575:D577"/>
    <mergeCell ref="D584:D586"/>
    <mergeCell ref="B536:B574"/>
    <mergeCell ref="D554:D556"/>
    <mergeCell ref="D581:D583"/>
    <mergeCell ref="C581:C583"/>
    <mergeCell ref="A470:A481"/>
    <mergeCell ref="C476:C478"/>
    <mergeCell ref="D476:D478"/>
    <mergeCell ref="J623:Q623"/>
    <mergeCell ref="D605:D607"/>
    <mergeCell ref="D611:D613"/>
    <mergeCell ref="D608:D610"/>
    <mergeCell ref="C521:C523"/>
    <mergeCell ref="C530:C532"/>
    <mergeCell ref="D524:D526"/>
    <mergeCell ref="D521:D523"/>
    <mergeCell ref="D530:D532"/>
    <mergeCell ref="C614:D616"/>
    <mergeCell ref="C575:C577"/>
    <mergeCell ref="D560:D562"/>
    <mergeCell ref="D548:D550"/>
    <mergeCell ref="C554:C556"/>
    <mergeCell ref="C596:C598"/>
    <mergeCell ref="D587:D589"/>
    <mergeCell ref="B470:B481"/>
    <mergeCell ref="C446:C448"/>
    <mergeCell ref="C443:C445"/>
    <mergeCell ref="C473:C475"/>
    <mergeCell ref="C470:C472"/>
    <mergeCell ref="C467:D469"/>
    <mergeCell ref="D446:D448"/>
    <mergeCell ref="C479:D481"/>
    <mergeCell ref="C449:C451"/>
    <mergeCell ref="C452:C454"/>
    <mergeCell ref="D452:D454"/>
    <mergeCell ref="C464:C466"/>
    <mergeCell ref="A272:A280"/>
    <mergeCell ref="B272:B280"/>
    <mergeCell ref="A281:A295"/>
    <mergeCell ref="B281:B295"/>
    <mergeCell ref="A203:A223"/>
    <mergeCell ref="B203:B223"/>
    <mergeCell ref="B257:B271"/>
    <mergeCell ref="A257:A271"/>
    <mergeCell ref="D536:D538"/>
    <mergeCell ref="B296:B307"/>
    <mergeCell ref="A296:A307"/>
    <mergeCell ref="A428:A442"/>
    <mergeCell ref="B428:B442"/>
    <mergeCell ref="A389:A427"/>
    <mergeCell ref="B389:B427"/>
    <mergeCell ref="A308:A328"/>
    <mergeCell ref="B308:B328"/>
    <mergeCell ref="A329:A370"/>
    <mergeCell ref="B329:B370"/>
    <mergeCell ref="A371:A388"/>
    <mergeCell ref="B371:B388"/>
    <mergeCell ref="A443:A469"/>
    <mergeCell ref="B443:B469"/>
    <mergeCell ref="C455:C457"/>
    <mergeCell ref="A158:A175"/>
    <mergeCell ref="B158:B175"/>
    <mergeCell ref="D185:D187"/>
    <mergeCell ref="D188:D190"/>
    <mergeCell ref="D203:D205"/>
    <mergeCell ref="A224:A256"/>
    <mergeCell ref="C236:C238"/>
    <mergeCell ref="C230:C232"/>
    <mergeCell ref="B224:B256"/>
    <mergeCell ref="C233:C235"/>
    <mergeCell ref="C206:C208"/>
    <mergeCell ref="C251:C253"/>
    <mergeCell ref="C224:C226"/>
    <mergeCell ref="A194:A202"/>
    <mergeCell ref="B194:B202"/>
    <mergeCell ref="A176:A193"/>
    <mergeCell ref="B176:B193"/>
    <mergeCell ref="D248:D250"/>
    <mergeCell ref="C248:C250"/>
    <mergeCell ref="D251:D253"/>
    <mergeCell ref="C218:C220"/>
    <mergeCell ref="C200:D202"/>
    <mergeCell ref="C215:C217"/>
    <mergeCell ref="D215:D217"/>
    <mergeCell ref="C518:C520"/>
    <mergeCell ref="C548:C550"/>
    <mergeCell ref="C524:C526"/>
    <mergeCell ref="D545:D547"/>
    <mergeCell ref="D551:D553"/>
    <mergeCell ref="C539:C541"/>
    <mergeCell ref="D539:D541"/>
    <mergeCell ref="C578:C580"/>
    <mergeCell ref="D542:D544"/>
    <mergeCell ref="D557:D559"/>
    <mergeCell ref="D563:D565"/>
    <mergeCell ref="D578:D580"/>
    <mergeCell ref="C572:D574"/>
    <mergeCell ref="D569:D571"/>
    <mergeCell ref="C536:C538"/>
    <mergeCell ref="C563:C565"/>
    <mergeCell ref="C542:C544"/>
    <mergeCell ref="C557:C559"/>
    <mergeCell ref="C560:C562"/>
    <mergeCell ref="C551:C553"/>
    <mergeCell ref="C545:C547"/>
    <mergeCell ref="C533:D535"/>
    <mergeCell ref="C566:C568"/>
    <mergeCell ref="D566:D568"/>
    <mergeCell ref="D88:D90"/>
    <mergeCell ref="D91:D93"/>
    <mergeCell ref="D33:D35"/>
    <mergeCell ref="D57:D59"/>
    <mergeCell ref="D48:D50"/>
    <mergeCell ref="D39:D41"/>
    <mergeCell ref="D36:D38"/>
    <mergeCell ref="D82:D84"/>
    <mergeCell ref="D60:D62"/>
    <mergeCell ref="D78:D81"/>
    <mergeCell ref="D100:D102"/>
    <mergeCell ref="D112:D114"/>
    <mergeCell ref="D133:D135"/>
    <mergeCell ref="D145:D147"/>
    <mergeCell ref="C103:C105"/>
    <mergeCell ref="C212:C214"/>
    <mergeCell ref="C209:C211"/>
    <mergeCell ref="D170:D172"/>
    <mergeCell ref="D109:D111"/>
    <mergeCell ref="D106:D108"/>
    <mergeCell ref="C148:C150"/>
    <mergeCell ref="C112:C114"/>
    <mergeCell ref="D115:D117"/>
    <mergeCell ref="C115:C117"/>
    <mergeCell ref="C179:C181"/>
    <mergeCell ref="D179:D181"/>
    <mergeCell ref="D182:D184"/>
    <mergeCell ref="D194:D196"/>
    <mergeCell ref="C203:C205"/>
    <mergeCell ref="C139:C141"/>
    <mergeCell ref="C170:C172"/>
    <mergeCell ref="D209:D211"/>
    <mergeCell ref="C158:C160"/>
    <mergeCell ref="C164:C166"/>
    <mergeCell ref="C118:C120"/>
    <mergeCell ref="D118:D120"/>
    <mergeCell ref="D121:D123"/>
    <mergeCell ref="C121:C123"/>
    <mergeCell ref="D130:D132"/>
    <mergeCell ref="C188:C190"/>
    <mergeCell ref="C197:C199"/>
    <mergeCell ref="D176:D178"/>
    <mergeCell ref="C182:C184"/>
    <mergeCell ref="C191:D193"/>
    <mergeCell ref="D197:D199"/>
    <mergeCell ref="C185:C187"/>
    <mergeCell ref="C194:C196"/>
    <mergeCell ref="C176:C178"/>
    <mergeCell ref="D245:D247"/>
    <mergeCell ref="C227:C229"/>
    <mergeCell ref="D239:D241"/>
    <mergeCell ref="C242:C244"/>
    <mergeCell ref="D491:D493"/>
    <mergeCell ref="C434:C436"/>
    <mergeCell ref="D236:D238"/>
    <mergeCell ref="D233:D235"/>
    <mergeCell ref="D422:D424"/>
    <mergeCell ref="D416:D418"/>
    <mergeCell ref="D374:D376"/>
    <mergeCell ref="D470:D472"/>
    <mergeCell ref="C353:C355"/>
    <mergeCell ref="D242:D244"/>
    <mergeCell ref="C344:C346"/>
    <mergeCell ref="C245:C247"/>
    <mergeCell ref="D227:D229"/>
    <mergeCell ref="C254:D256"/>
    <mergeCell ref="C338:C340"/>
    <mergeCell ref="C329:C331"/>
    <mergeCell ref="C323:C325"/>
    <mergeCell ref="C326:D328"/>
    <mergeCell ref="C332:C334"/>
    <mergeCell ref="D329:D331"/>
    <mergeCell ref="D515:D517"/>
    <mergeCell ref="D449:D451"/>
    <mergeCell ref="D455:D457"/>
    <mergeCell ref="D218:D220"/>
    <mergeCell ref="D518:D520"/>
    <mergeCell ref="D127:D129"/>
    <mergeCell ref="D434:D436"/>
    <mergeCell ref="D437:D439"/>
    <mergeCell ref="D443:D445"/>
    <mergeCell ref="D506:D508"/>
    <mergeCell ref="D148:D150"/>
    <mergeCell ref="D142:D144"/>
    <mergeCell ref="D139:D141"/>
    <mergeCell ref="D164:D166"/>
    <mergeCell ref="D212:D214"/>
    <mergeCell ref="C173:D175"/>
    <mergeCell ref="C167:C169"/>
    <mergeCell ref="C161:C163"/>
    <mergeCell ref="D167:D169"/>
    <mergeCell ref="D161:D163"/>
    <mergeCell ref="D158:D160"/>
    <mergeCell ref="C428:C430"/>
    <mergeCell ref="C431:C433"/>
    <mergeCell ref="D431:D433"/>
    <mergeCell ref="C515:C517"/>
    <mergeCell ref="C527:C529"/>
    <mergeCell ref="C437:C439"/>
    <mergeCell ref="C257:C260"/>
    <mergeCell ref="C398:C400"/>
    <mergeCell ref="C512:D514"/>
    <mergeCell ref="C506:C508"/>
    <mergeCell ref="D395:D397"/>
    <mergeCell ref="D392:D394"/>
    <mergeCell ref="C374:C376"/>
    <mergeCell ref="C371:C373"/>
    <mergeCell ref="C335:C337"/>
    <mergeCell ref="C401:C403"/>
    <mergeCell ref="C389:C391"/>
    <mergeCell ref="C359:C361"/>
    <mergeCell ref="D353:D355"/>
    <mergeCell ref="C350:C352"/>
    <mergeCell ref="C416:C418"/>
    <mergeCell ref="D410:D412"/>
    <mergeCell ref="C395:C397"/>
    <mergeCell ref="D419:D421"/>
    <mergeCell ref="C458:C460"/>
    <mergeCell ref="D458:D460"/>
    <mergeCell ref="C461:C463"/>
    <mergeCell ref="C509:C511"/>
    <mergeCell ref="D509:D511"/>
    <mergeCell ref="D527:D529"/>
    <mergeCell ref="A536:A574"/>
    <mergeCell ref="C569:C571"/>
    <mergeCell ref="D494:D496"/>
    <mergeCell ref="D497:D499"/>
    <mergeCell ref="D398:D400"/>
    <mergeCell ref="D407:D409"/>
    <mergeCell ref="D404:D406"/>
    <mergeCell ref="D482:D484"/>
    <mergeCell ref="C440:D442"/>
    <mergeCell ref="C491:C493"/>
    <mergeCell ref="A482:A514"/>
    <mergeCell ref="B482:B514"/>
    <mergeCell ref="C494:C496"/>
    <mergeCell ref="C485:C487"/>
    <mergeCell ref="C503:C505"/>
    <mergeCell ref="A515:A535"/>
    <mergeCell ref="B515:B535"/>
    <mergeCell ref="C488:C490"/>
    <mergeCell ref="D503:D505"/>
    <mergeCell ref="D473:D475"/>
    <mergeCell ref="D413:D415"/>
    <mergeCell ref="A78:A157"/>
    <mergeCell ref="D136:D138"/>
    <mergeCell ref="B78:B157"/>
    <mergeCell ref="C142:C144"/>
    <mergeCell ref="C109:C111"/>
    <mergeCell ref="C133:C135"/>
    <mergeCell ref="C136:C138"/>
    <mergeCell ref="C130:C132"/>
    <mergeCell ref="C124:C126"/>
    <mergeCell ref="D124:D126"/>
    <mergeCell ref="C145:C147"/>
    <mergeCell ref="C127:C129"/>
    <mergeCell ref="D103:D105"/>
    <mergeCell ref="C85:C87"/>
    <mergeCell ref="C94:C96"/>
    <mergeCell ref="D97:D99"/>
    <mergeCell ref="C88:C90"/>
    <mergeCell ref="C97:C99"/>
    <mergeCell ref="C91:C93"/>
    <mergeCell ref="C100:C102"/>
    <mergeCell ref="C151:C153"/>
    <mergeCell ref="D151:D153"/>
    <mergeCell ref="C154:D157"/>
    <mergeCell ref="C106:C108"/>
    <mergeCell ref="C82:C84"/>
    <mergeCell ref="C78:C81"/>
    <mergeCell ref="D63:D65"/>
    <mergeCell ref="D12:D14"/>
    <mergeCell ref="D66:D68"/>
    <mergeCell ref="D72:D74"/>
    <mergeCell ref="D15:D17"/>
    <mergeCell ref="C15:C17"/>
    <mergeCell ref="C18:C20"/>
    <mergeCell ref="C21:C23"/>
    <mergeCell ref="C30:C32"/>
    <mergeCell ref="C48:C50"/>
    <mergeCell ref="C24:C26"/>
    <mergeCell ref="D24:D26"/>
    <mergeCell ref="D27:D29"/>
    <mergeCell ref="D30:D32"/>
    <mergeCell ref="D54:D56"/>
    <mergeCell ref="A54:A77"/>
    <mergeCell ref="B54:B77"/>
    <mergeCell ref="C27:C29"/>
    <mergeCell ref="C33:C35"/>
    <mergeCell ref="C72:C74"/>
    <mergeCell ref="C69:C71"/>
    <mergeCell ref="C66:C68"/>
    <mergeCell ref="A3:A53"/>
    <mergeCell ref="C3:C5"/>
    <mergeCell ref="C63:C65"/>
    <mergeCell ref="C51:D53"/>
    <mergeCell ref="C12:C14"/>
    <mergeCell ref="C39:C41"/>
    <mergeCell ref="D18:D20"/>
    <mergeCell ref="D69:D71"/>
    <mergeCell ref="C6:C8"/>
    <mergeCell ref="D21:D23"/>
    <mergeCell ref="C9:C11"/>
    <mergeCell ref="C36:C38"/>
    <mergeCell ref="B3:B53"/>
    <mergeCell ref="C75:D77"/>
    <mergeCell ref="D6:D8"/>
    <mergeCell ref="D9:D11"/>
    <mergeCell ref="D3:D5"/>
    <mergeCell ref="D257:D260"/>
    <mergeCell ref="C261:C264"/>
    <mergeCell ref="D296:D298"/>
    <mergeCell ref="C308:C310"/>
    <mergeCell ref="C317:C319"/>
    <mergeCell ref="C314:C316"/>
    <mergeCell ref="C302:C304"/>
    <mergeCell ref="D314:D316"/>
    <mergeCell ref="C293:D295"/>
    <mergeCell ref="D290:D292"/>
    <mergeCell ref="D281:D283"/>
    <mergeCell ref="C290:C292"/>
    <mergeCell ref="D287:D289"/>
    <mergeCell ref="C281:C283"/>
    <mergeCell ref="C287:C289"/>
    <mergeCell ref="D261:D264"/>
    <mergeCell ref="D265:D267"/>
    <mergeCell ref="C268:D271"/>
    <mergeCell ref="C272:C274"/>
    <mergeCell ref="C284:C286"/>
    <mergeCell ref="D272:D274"/>
    <mergeCell ref="D275:D277"/>
    <mergeCell ref="C265:C267"/>
    <mergeCell ref="D284:D286"/>
    <mergeCell ref="C278:D280"/>
    <mergeCell ref="C275:C277"/>
    <mergeCell ref="D341:D343"/>
    <mergeCell ref="C404:C406"/>
    <mergeCell ref="D359:D361"/>
    <mergeCell ref="D371:D373"/>
    <mergeCell ref="D362:D364"/>
    <mergeCell ref="D356:D358"/>
    <mergeCell ref="C377:C379"/>
    <mergeCell ref="D377:D379"/>
    <mergeCell ref="D350:D352"/>
    <mergeCell ref="D308:D310"/>
    <mergeCell ref="C305:D307"/>
    <mergeCell ref="D323:D325"/>
    <mergeCell ref="D311:D313"/>
    <mergeCell ref="D344:D346"/>
    <mergeCell ref="C392:C394"/>
    <mergeCell ref="C347:C349"/>
    <mergeCell ref="D380:D382"/>
    <mergeCell ref="D389:D391"/>
    <mergeCell ref="C356:C358"/>
    <mergeCell ref="C296:C298"/>
    <mergeCell ref="C341:C343"/>
    <mergeCell ref="C362:C364"/>
    <mergeCell ref="D500:D502"/>
    <mergeCell ref="C419:C421"/>
    <mergeCell ref="C422:C424"/>
    <mergeCell ref="C383:C385"/>
    <mergeCell ref="D383:D385"/>
    <mergeCell ref="C500:C502"/>
    <mergeCell ref="C497:C499"/>
    <mergeCell ref="C407:C409"/>
    <mergeCell ref="C386:D388"/>
    <mergeCell ref="D485:D487"/>
    <mergeCell ref="C425:D427"/>
    <mergeCell ref="D428:D430"/>
    <mergeCell ref="D401:D403"/>
    <mergeCell ref="C482:C484"/>
    <mergeCell ref="C410:C412"/>
    <mergeCell ref="C413:C415"/>
    <mergeCell ref="C380:C382"/>
    <mergeCell ref="D461:D463"/>
    <mergeCell ref="D464:D466"/>
    <mergeCell ref="D488:D490"/>
    <mergeCell ref="D317:D319"/>
    <mergeCell ref="C320:C322"/>
    <mergeCell ref="C311:C313"/>
    <mergeCell ref="D347:D349"/>
    <mergeCell ref="D338:D340"/>
    <mergeCell ref="D302:D304"/>
    <mergeCell ref="D332:D334"/>
    <mergeCell ref="D335:D337"/>
    <mergeCell ref="C368:D370"/>
    <mergeCell ref="D320:D322"/>
    <mergeCell ref="C365:C367"/>
    <mergeCell ref="D365:D367"/>
  </mergeCells>
  <phoneticPr fontId="2" type="noConversion"/>
  <pageMargins left="0.55118110236220474" right="0.23622047244094491" top="0.39370078740157483" bottom="0.35433070866141736" header="0.23622047244094491" footer="0.15748031496062992"/>
  <pageSetup paperSize="9" scale="60" pageOrder="overThenDown" orientation="landscape" r:id="rId1"/>
  <headerFooter alignWithMargins="0">
    <oddHeader>&amp;C&amp;"Times New Roman,полужирный"&amp;16Хворі на опіодну залежність, які приймають ЗПТ на 01.01.2016 року</oddHead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2:N1000"/>
  <sheetViews>
    <sheetView workbookViewId="0">
      <selection activeCell="B6" sqref="B6:N1000"/>
    </sheetView>
  </sheetViews>
  <sheetFormatPr defaultRowHeight="15" x14ac:dyDescent="0.25"/>
  <sheetData>
    <row r="2" spans="2:14" ht="15" customHeight="1" x14ac:dyDescent="0.25">
      <c r="B2" s="491" t="s">
        <v>256</v>
      </c>
      <c r="C2" s="487" t="s">
        <v>257</v>
      </c>
      <c r="D2" s="491" t="s">
        <v>258</v>
      </c>
      <c r="E2" s="491" t="s">
        <v>259</v>
      </c>
      <c r="F2" s="487" t="s">
        <v>260</v>
      </c>
      <c r="G2" s="487" t="s">
        <v>261</v>
      </c>
      <c r="I2" s="491" t="s">
        <v>256</v>
      </c>
      <c r="J2" s="487" t="s">
        <v>257</v>
      </c>
      <c r="K2" s="491" t="s">
        <v>258</v>
      </c>
      <c r="L2" s="491" t="s">
        <v>259</v>
      </c>
      <c r="M2" s="487" t="s">
        <v>260</v>
      </c>
      <c r="N2" s="487" t="s">
        <v>261</v>
      </c>
    </row>
    <row r="3" spans="2:14" ht="15" customHeight="1" x14ac:dyDescent="0.25">
      <c r="B3" s="491"/>
      <c r="C3" s="488"/>
      <c r="D3" s="491"/>
      <c r="E3" s="491"/>
      <c r="F3" s="488"/>
      <c r="G3" s="488"/>
      <c r="I3" s="491"/>
      <c r="J3" s="488"/>
      <c r="K3" s="491"/>
      <c r="L3" s="491"/>
      <c r="M3" s="488"/>
      <c r="N3" s="488"/>
    </row>
    <row r="4" spans="2:14" x14ac:dyDescent="0.25">
      <c r="B4" s="492"/>
      <c r="C4" s="489"/>
      <c r="D4" s="492"/>
      <c r="E4" s="492"/>
      <c r="F4" s="489"/>
      <c r="G4" s="489"/>
      <c r="I4" s="492"/>
      <c r="J4" s="489"/>
      <c r="K4" s="492"/>
      <c r="L4" s="492"/>
      <c r="M4" s="489"/>
      <c r="N4" s="489"/>
    </row>
    <row r="5" spans="2:14" x14ac:dyDescent="0.25">
      <c r="B5" s="492"/>
      <c r="C5" s="490"/>
      <c r="D5" s="492"/>
      <c r="E5" s="492"/>
      <c r="F5" s="490"/>
      <c r="G5" s="490"/>
      <c r="I5" s="492"/>
      <c r="J5" s="490"/>
      <c r="K5" s="492"/>
      <c r="L5" s="492"/>
      <c r="M5" s="490"/>
      <c r="N5" s="490"/>
    </row>
    <row r="6" spans="2:14" x14ac:dyDescent="0.25">
      <c r="B6" t="e">
        <f>IF('01.07.2016'!#REF!="НД",1,0)</f>
        <v>#REF!</v>
      </c>
      <c r="C6" t="e">
        <f>IF('01.07.2016'!#REF!="СНІДцентр",1,0)</f>
        <v>#REF!</v>
      </c>
      <c r="D6" t="e">
        <f>IF('01.07.2016'!#REF!="ПТБ",1,0)</f>
        <v>#REF!</v>
      </c>
      <c r="E6" t="e">
        <f>OR('01.07.2016'!#REF!="ПМСД",'01.07.2016'!#REF!="поліклініка")</f>
        <v>#REF!</v>
      </c>
      <c r="F6" t="e">
        <f>IF('01.07.2016'!#REF!="Психоневрол.",1,0)</f>
        <v>#REF!</v>
      </c>
      <c r="G6" t="e">
        <f>OR('01.07.2016'!#REF!="Інше",'01.07.2016'!#REF!="ЦРЛ",'01.07.2016'!#REF!="МЛ",'01.07.2016'!#REF!="Інфекційна")</f>
        <v>#REF!</v>
      </c>
      <c r="I6" t="e">
        <f>SUM(B6:B3317)</f>
        <v>#REF!</v>
      </c>
      <c r="J6" t="e">
        <f t="shared" ref="J6:K21" si="0">SUM(C6:C3317)</f>
        <v>#REF!</v>
      </c>
      <c r="K6" t="e">
        <f t="shared" si="0"/>
        <v>#REF!</v>
      </c>
      <c r="L6" t="e">
        <f>N(E6)</f>
        <v>#REF!</v>
      </c>
      <c r="N6" t="e">
        <f>N(G6)</f>
        <v>#REF!</v>
      </c>
    </row>
    <row r="7" spans="2:14" x14ac:dyDescent="0.25">
      <c r="B7" t="e">
        <f>IF('01.07.2016'!#REF!="НД",1,0)</f>
        <v>#REF!</v>
      </c>
      <c r="C7" t="e">
        <f>IF('01.07.2016'!#REF!="СНІДцентр",1,0)</f>
        <v>#REF!</v>
      </c>
      <c r="D7" t="e">
        <f>IF('01.07.2016'!#REF!="ПТБ",1,0)</f>
        <v>#REF!</v>
      </c>
      <c r="E7" t="e">
        <f>OR('01.07.2016'!#REF!="ПМСД",'01.07.2016'!#REF!="поліклініка")</f>
        <v>#REF!</v>
      </c>
      <c r="F7" t="e">
        <f>IF('01.07.2016'!#REF!="Психоневрол.",1,0)</f>
        <v>#REF!</v>
      </c>
      <c r="G7" t="e">
        <f>OR('01.07.2016'!#REF!="Інше",'01.07.2016'!#REF!="ЦРЛ",'01.07.2016'!#REF!="МЛ",'01.07.2016'!#REF!="Інфекційна")</f>
        <v>#REF!</v>
      </c>
      <c r="I7" t="e">
        <f t="shared" ref="I7:K22" si="1">SUM(B7:B3318)</f>
        <v>#REF!</v>
      </c>
      <c r="J7" t="e">
        <f t="shared" si="0"/>
        <v>#REF!</v>
      </c>
      <c r="K7" t="e">
        <f t="shared" si="0"/>
        <v>#REF!</v>
      </c>
      <c r="L7" t="e">
        <f t="shared" ref="L7:L70" si="2">N(E7)</f>
        <v>#REF!</v>
      </c>
      <c r="N7" t="e">
        <f t="shared" ref="N7:N70" si="3">N(G7)</f>
        <v>#REF!</v>
      </c>
    </row>
    <row r="8" spans="2:14" x14ac:dyDescent="0.25">
      <c r="B8" t="e">
        <f>IF('01.07.2016'!#REF!="НД",1,0)</f>
        <v>#REF!</v>
      </c>
      <c r="C8" t="e">
        <f>IF('01.07.2016'!#REF!="СНІДцентр",1,0)</f>
        <v>#REF!</v>
      </c>
      <c r="D8" t="e">
        <f>IF('01.07.2016'!#REF!="ПТБ",1,0)</f>
        <v>#REF!</v>
      </c>
      <c r="E8" t="e">
        <f>OR('01.07.2016'!#REF!="ПМСД",'01.07.2016'!#REF!="поліклініка")</f>
        <v>#REF!</v>
      </c>
      <c r="F8" t="e">
        <f>IF('01.07.2016'!#REF!="Психоневрол.",1,0)</f>
        <v>#REF!</v>
      </c>
      <c r="G8" t="e">
        <f>OR('01.07.2016'!#REF!="Інше",'01.07.2016'!#REF!="ЦРЛ",'01.07.2016'!#REF!="МЛ",'01.07.2016'!#REF!="Інфекційна")</f>
        <v>#REF!</v>
      </c>
      <c r="I8" t="e">
        <f t="shared" si="1"/>
        <v>#REF!</v>
      </c>
      <c r="J8" t="e">
        <f t="shared" si="0"/>
        <v>#REF!</v>
      </c>
      <c r="K8" t="e">
        <f t="shared" si="0"/>
        <v>#REF!</v>
      </c>
      <c r="L8" t="e">
        <f t="shared" si="2"/>
        <v>#REF!</v>
      </c>
      <c r="N8" t="e">
        <f t="shared" si="3"/>
        <v>#REF!</v>
      </c>
    </row>
    <row r="9" spans="2:14" x14ac:dyDescent="0.25">
      <c r="B9" t="e">
        <f>IF('01.07.2016'!#REF!="НД",1,0)</f>
        <v>#REF!</v>
      </c>
      <c r="C9" t="e">
        <f>IF('01.07.2016'!#REF!="СНІДцентр",1,0)</f>
        <v>#REF!</v>
      </c>
      <c r="D9" t="e">
        <f>IF('01.07.2016'!#REF!="ПТБ",1,0)</f>
        <v>#REF!</v>
      </c>
      <c r="E9" t="e">
        <f>OR('01.07.2016'!#REF!="ПМСД",'01.07.2016'!#REF!="поліклініка")</f>
        <v>#REF!</v>
      </c>
      <c r="F9" t="e">
        <f>IF('01.07.2016'!#REF!="Психоневрол.",1,0)</f>
        <v>#REF!</v>
      </c>
      <c r="G9" t="e">
        <f>OR('01.07.2016'!#REF!="Інше",'01.07.2016'!#REF!="ЦРЛ",'01.07.2016'!#REF!="МЛ",'01.07.2016'!#REF!="Інфекційна")</f>
        <v>#REF!</v>
      </c>
      <c r="I9" t="e">
        <f t="shared" si="1"/>
        <v>#REF!</v>
      </c>
      <c r="J9" t="e">
        <f t="shared" si="0"/>
        <v>#REF!</v>
      </c>
      <c r="K9" t="e">
        <f t="shared" si="0"/>
        <v>#REF!</v>
      </c>
      <c r="L9" t="e">
        <f t="shared" si="2"/>
        <v>#REF!</v>
      </c>
      <c r="N9" t="e">
        <f t="shared" si="3"/>
        <v>#REF!</v>
      </c>
    </row>
    <row r="10" spans="2:14" x14ac:dyDescent="0.25">
      <c r="B10" t="e">
        <f>IF('01.07.2016'!#REF!="НД",1,0)</f>
        <v>#REF!</v>
      </c>
      <c r="C10" t="e">
        <f>IF('01.07.2016'!#REF!="СНІДцентр",1,0)</f>
        <v>#REF!</v>
      </c>
      <c r="D10" t="e">
        <f>IF('01.07.2016'!#REF!="ПТБ",1,0)</f>
        <v>#REF!</v>
      </c>
      <c r="E10" t="e">
        <f>OR('01.07.2016'!#REF!="ПМСД",'01.07.2016'!#REF!="поліклініка")</f>
        <v>#REF!</v>
      </c>
      <c r="F10" t="e">
        <f>IF('01.07.2016'!#REF!="Психоневрол.",1,0)</f>
        <v>#REF!</v>
      </c>
      <c r="G10" t="e">
        <f>OR('01.07.2016'!#REF!="Інше",'01.07.2016'!#REF!="ЦРЛ",'01.07.2016'!#REF!="МЛ",'01.07.2016'!#REF!="Інфекційна")</f>
        <v>#REF!</v>
      </c>
      <c r="I10" t="e">
        <f t="shared" si="1"/>
        <v>#REF!</v>
      </c>
      <c r="J10" t="e">
        <f t="shared" si="0"/>
        <v>#REF!</v>
      </c>
      <c r="K10" t="e">
        <f t="shared" si="0"/>
        <v>#REF!</v>
      </c>
      <c r="L10" t="e">
        <f t="shared" si="2"/>
        <v>#REF!</v>
      </c>
      <c r="N10" t="e">
        <f t="shared" si="3"/>
        <v>#REF!</v>
      </c>
    </row>
    <row r="11" spans="2:14" x14ac:dyDescent="0.25">
      <c r="B11" t="e">
        <f>IF('01.07.2016'!#REF!="НД",1,0)</f>
        <v>#REF!</v>
      </c>
      <c r="C11" t="e">
        <f>IF('01.07.2016'!#REF!="СНІДцентр",1,0)</f>
        <v>#REF!</v>
      </c>
      <c r="D11" t="e">
        <f>IF('01.07.2016'!#REF!="ПТБ",1,0)</f>
        <v>#REF!</v>
      </c>
      <c r="E11" t="e">
        <f>OR('01.07.2016'!#REF!="ПМСД",'01.07.2016'!#REF!="поліклініка")</f>
        <v>#REF!</v>
      </c>
      <c r="F11" t="e">
        <f>IF('01.07.2016'!#REF!="Психоневрол.",1,0)</f>
        <v>#REF!</v>
      </c>
      <c r="G11" t="e">
        <f>OR('01.07.2016'!#REF!="Інше",'01.07.2016'!#REF!="ЦРЛ",'01.07.2016'!#REF!="МЛ",'01.07.2016'!#REF!="Інфекційна")</f>
        <v>#REF!</v>
      </c>
      <c r="I11" t="e">
        <f t="shared" si="1"/>
        <v>#REF!</v>
      </c>
      <c r="J11" t="e">
        <f t="shared" si="0"/>
        <v>#REF!</v>
      </c>
      <c r="K11" t="e">
        <f t="shared" si="0"/>
        <v>#REF!</v>
      </c>
      <c r="L11" t="e">
        <f t="shared" si="2"/>
        <v>#REF!</v>
      </c>
      <c r="N11" t="e">
        <f t="shared" si="3"/>
        <v>#REF!</v>
      </c>
    </row>
    <row r="12" spans="2:14" x14ac:dyDescent="0.25">
      <c r="B12" t="e">
        <f>IF('01.07.2016'!#REF!="НД",1,0)</f>
        <v>#REF!</v>
      </c>
      <c r="C12" t="e">
        <f>IF('01.07.2016'!#REF!="СНІДцентр",1,0)</f>
        <v>#REF!</v>
      </c>
      <c r="D12" t="e">
        <f>IF('01.07.2016'!#REF!="ПТБ",1,0)</f>
        <v>#REF!</v>
      </c>
      <c r="E12" t="e">
        <f>OR('01.07.2016'!#REF!="ПМСД",'01.07.2016'!#REF!="поліклініка")</f>
        <v>#REF!</v>
      </c>
      <c r="F12" t="e">
        <f>IF('01.07.2016'!#REF!="Психоневрол.",1,0)</f>
        <v>#REF!</v>
      </c>
      <c r="G12" t="e">
        <f>OR('01.07.2016'!#REF!="Інше",'01.07.2016'!#REF!="ЦРЛ",'01.07.2016'!#REF!="МЛ",'01.07.2016'!#REF!="Інфекційна")</f>
        <v>#REF!</v>
      </c>
      <c r="I12" t="e">
        <f t="shared" si="1"/>
        <v>#REF!</v>
      </c>
      <c r="J12" t="e">
        <f t="shared" si="0"/>
        <v>#REF!</v>
      </c>
      <c r="K12" t="e">
        <f t="shared" si="0"/>
        <v>#REF!</v>
      </c>
      <c r="L12" t="e">
        <f t="shared" si="2"/>
        <v>#REF!</v>
      </c>
      <c r="N12" t="e">
        <f t="shared" si="3"/>
        <v>#REF!</v>
      </c>
    </row>
    <row r="13" spans="2:14" x14ac:dyDescent="0.25">
      <c r="B13" t="e">
        <f>IF('01.07.2016'!#REF!="НД",1,0)</f>
        <v>#REF!</v>
      </c>
      <c r="C13" t="e">
        <f>IF('01.07.2016'!#REF!="СНІДцентр",1,0)</f>
        <v>#REF!</v>
      </c>
      <c r="D13" t="e">
        <f>IF('01.07.2016'!#REF!="ПТБ",1,0)</f>
        <v>#REF!</v>
      </c>
      <c r="E13" t="e">
        <f>OR('01.07.2016'!#REF!="ПМСД",'01.07.2016'!#REF!="поліклініка")</f>
        <v>#REF!</v>
      </c>
      <c r="F13" t="e">
        <f>IF('01.07.2016'!#REF!="Психоневрол.",1,0)</f>
        <v>#REF!</v>
      </c>
      <c r="G13" t="e">
        <f>OR('01.07.2016'!#REF!="Інше",'01.07.2016'!#REF!="ЦРЛ",'01.07.2016'!#REF!="МЛ",'01.07.2016'!#REF!="Інфекційна")</f>
        <v>#REF!</v>
      </c>
      <c r="I13" t="e">
        <f t="shared" si="1"/>
        <v>#REF!</v>
      </c>
      <c r="J13" t="e">
        <f t="shared" si="0"/>
        <v>#REF!</v>
      </c>
      <c r="K13" t="e">
        <f t="shared" si="0"/>
        <v>#REF!</v>
      </c>
      <c r="L13" t="e">
        <f t="shared" si="2"/>
        <v>#REF!</v>
      </c>
      <c r="N13" t="e">
        <f t="shared" si="3"/>
        <v>#REF!</v>
      </c>
    </row>
    <row r="14" spans="2:14" x14ac:dyDescent="0.25">
      <c r="B14" t="e">
        <f>IF('01.07.2016'!#REF!="НД",1,0)</f>
        <v>#REF!</v>
      </c>
      <c r="C14" t="e">
        <f>IF('01.07.2016'!#REF!="СНІДцентр",1,0)</f>
        <v>#REF!</v>
      </c>
      <c r="D14" t="e">
        <f>IF('01.07.2016'!#REF!="ПТБ",1,0)</f>
        <v>#REF!</v>
      </c>
      <c r="E14" t="e">
        <f>OR('01.07.2016'!#REF!="ПМСД",'01.07.2016'!#REF!="поліклініка")</f>
        <v>#REF!</v>
      </c>
      <c r="F14" t="e">
        <f>IF('01.07.2016'!#REF!="Психоневрол.",1,0)</f>
        <v>#REF!</v>
      </c>
      <c r="G14" t="e">
        <f>OR('01.07.2016'!#REF!="Інше",'01.07.2016'!#REF!="ЦРЛ",'01.07.2016'!#REF!="МЛ",'01.07.2016'!#REF!="Інфекційна")</f>
        <v>#REF!</v>
      </c>
      <c r="I14" t="e">
        <f t="shared" si="1"/>
        <v>#REF!</v>
      </c>
      <c r="J14" t="e">
        <f t="shared" si="0"/>
        <v>#REF!</v>
      </c>
      <c r="K14" t="e">
        <f t="shared" si="0"/>
        <v>#REF!</v>
      </c>
      <c r="L14" t="e">
        <f t="shared" si="2"/>
        <v>#REF!</v>
      </c>
      <c r="N14" t="e">
        <f t="shared" si="3"/>
        <v>#REF!</v>
      </c>
    </row>
    <row r="15" spans="2:14" x14ac:dyDescent="0.25">
      <c r="B15" t="e">
        <f>IF('01.07.2016'!#REF!="НД",1,0)</f>
        <v>#REF!</v>
      </c>
      <c r="C15" t="e">
        <f>IF('01.07.2016'!#REF!="СНІДцентр",1,0)</f>
        <v>#REF!</v>
      </c>
      <c r="D15" t="e">
        <f>IF('01.07.2016'!#REF!="ПТБ",1,0)</f>
        <v>#REF!</v>
      </c>
      <c r="E15" t="e">
        <f>OR('01.07.2016'!#REF!="ПМСД",'01.07.2016'!#REF!="поліклініка")</f>
        <v>#REF!</v>
      </c>
      <c r="F15" t="e">
        <f>IF('01.07.2016'!#REF!="Психоневрол.",1,0)</f>
        <v>#REF!</v>
      </c>
      <c r="G15" t="e">
        <f>OR('01.07.2016'!#REF!="Інше",'01.07.2016'!#REF!="ЦРЛ",'01.07.2016'!#REF!="МЛ",'01.07.2016'!#REF!="Інфекційна")</f>
        <v>#REF!</v>
      </c>
      <c r="I15" t="e">
        <f t="shared" si="1"/>
        <v>#REF!</v>
      </c>
      <c r="J15" t="e">
        <f t="shared" si="0"/>
        <v>#REF!</v>
      </c>
      <c r="K15" t="e">
        <f t="shared" si="0"/>
        <v>#REF!</v>
      </c>
      <c r="L15" t="e">
        <f t="shared" si="2"/>
        <v>#REF!</v>
      </c>
      <c r="N15" t="e">
        <f t="shared" si="3"/>
        <v>#REF!</v>
      </c>
    </row>
    <row r="16" spans="2:14" x14ac:dyDescent="0.25">
      <c r="B16" t="e">
        <f>IF('01.07.2016'!#REF!="НД",1,0)</f>
        <v>#REF!</v>
      </c>
      <c r="C16" t="e">
        <f>IF('01.07.2016'!#REF!="СНІДцентр",1,0)</f>
        <v>#REF!</v>
      </c>
      <c r="D16" t="e">
        <f>IF('01.07.2016'!#REF!="ПТБ",1,0)</f>
        <v>#REF!</v>
      </c>
      <c r="E16" t="e">
        <f>OR('01.07.2016'!#REF!="ПМСД",'01.07.2016'!#REF!="поліклініка")</f>
        <v>#REF!</v>
      </c>
      <c r="F16" t="e">
        <f>IF('01.07.2016'!#REF!="Психоневрол.",1,0)</f>
        <v>#REF!</v>
      </c>
      <c r="G16" t="e">
        <f>OR('01.07.2016'!#REF!="Інше",'01.07.2016'!#REF!="ЦРЛ",'01.07.2016'!#REF!="МЛ",'01.07.2016'!#REF!="Інфекційна")</f>
        <v>#REF!</v>
      </c>
      <c r="I16" t="e">
        <f t="shared" si="1"/>
        <v>#REF!</v>
      </c>
      <c r="J16" t="e">
        <f t="shared" si="0"/>
        <v>#REF!</v>
      </c>
      <c r="K16" t="e">
        <f t="shared" si="0"/>
        <v>#REF!</v>
      </c>
      <c r="L16" t="e">
        <f t="shared" si="2"/>
        <v>#REF!</v>
      </c>
      <c r="N16" t="e">
        <f t="shared" si="3"/>
        <v>#REF!</v>
      </c>
    </row>
    <row r="17" spans="2:14" x14ac:dyDescent="0.25">
      <c r="B17" t="e">
        <f>IF('01.07.2016'!#REF!="НД",1,0)</f>
        <v>#REF!</v>
      </c>
      <c r="C17" t="e">
        <f>IF('01.07.2016'!#REF!="СНІДцентр",1,0)</f>
        <v>#REF!</v>
      </c>
      <c r="D17" t="e">
        <f>IF('01.07.2016'!#REF!="ПТБ",1,0)</f>
        <v>#REF!</v>
      </c>
      <c r="E17" t="e">
        <f>OR('01.07.2016'!#REF!="ПМСД",'01.07.2016'!#REF!="поліклініка")</f>
        <v>#REF!</v>
      </c>
      <c r="F17" t="e">
        <f>IF('01.07.2016'!#REF!="Психоневрол.",1,0)</f>
        <v>#REF!</v>
      </c>
      <c r="G17" t="e">
        <f>OR('01.07.2016'!#REF!="Інше",'01.07.2016'!#REF!="ЦРЛ",'01.07.2016'!#REF!="МЛ",'01.07.2016'!#REF!="Інфекційна")</f>
        <v>#REF!</v>
      </c>
      <c r="I17" t="e">
        <f t="shared" si="1"/>
        <v>#REF!</v>
      </c>
      <c r="J17" t="e">
        <f t="shared" si="0"/>
        <v>#REF!</v>
      </c>
      <c r="K17" t="e">
        <f t="shared" si="0"/>
        <v>#REF!</v>
      </c>
      <c r="L17" t="e">
        <f t="shared" si="2"/>
        <v>#REF!</v>
      </c>
      <c r="N17" t="e">
        <f t="shared" si="3"/>
        <v>#REF!</v>
      </c>
    </row>
    <row r="18" spans="2:14" x14ac:dyDescent="0.25">
      <c r="B18" t="e">
        <f>IF('01.07.2016'!#REF!="НД",1,0)</f>
        <v>#REF!</v>
      </c>
      <c r="C18" t="e">
        <f>IF('01.07.2016'!#REF!="СНІДцентр",1,0)</f>
        <v>#REF!</v>
      </c>
      <c r="D18" t="e">
        <f>IF('01.07.2016'!#REF!="ПТБ",1,0)</f>
        <v>#REF!</v>
      </c>
      <c r="E18" t="e">
        <f>OR('01.07.2016'!#REF!="ПМСД",'01.07.2016'!#REF!="поліклініка")</f>
        <v>#REF!</v>
      </c>
      <c r="F18" t="e">
        <f>IF('01.07.2016'!#REF!="Психоневрол.",1,0)</f>
        <v>#REF!</v>
      </c>
      <c r="G18" t="e">
        <f>OR('01.07.2016'!#REF!="Інше",'01.07.2016'!#REF!="ЦРЛ",'01.07.2016'!#REF!="МЛ",'01.07.2016'!#REF!="Інфекційна")</f>
        <v>#REF!</v>
      </c>
      <c r="I18" t="e">
        <f t="shared" si="1"/>
        <v>#REF!</v>
      </c>
      <c r="J18" t="e">
        <f t="shared" si="0"/>
        <v>#REF!</v>
      </c>
      <c r="K18" t="e">
        <f t="shared" si="0"/>
        <v>#REF!</v>
      </c>
      <c r="L18" t="e">
        <f t="shared" si="2"/>
        <v>#REF!</v>
      </c>
      <c r="N18" t="e">
        <f t="shared" si="3"/>
        <v>#REF!</v>
      </c>
    </row>
    <row r="19" spans="2:14" x14ac:dyDescent="0.25">
      <c r="B19" t="e">
        <f>IF('01.07.2016'!#REF!="НД",1,0)</f>
        <v>#REF!</v>
      </c>
      <c r="C19" t="e">
        <f>IF('01.07.2016'!#REF!="СНІДцентр",1,0)</f>
        <v>#REF!</v>
      </c>
      <c r="D19" t="e">
        <f>IF('01.07.2016'!#REF!="ПТБ",1,0)</f>
        <v>#REF!</v>
      </c>
      <c r="E19" t="e">
        <f>OR('01.07.2016'!#REF!="ПМСД",'01.07.2016'!#REF!="поліклініка")</f>
        <v>#REF!</v>
      </c>
      <c r="F19" t="e">
        <f>IF('01.07.2016'!#REF!="Психоневрол.",1,0)</f>
        <v>#REF!</v>
      </c>
      <c r="G19" t="e">
        <f>OR('01.07.2016'!#REF!="Інше",'01.07.2016'!#REF!="ЦРЛ",'01.07.2016'!#REF!="МЛ",'01.07.2016'!#REF!="Інфекційна")</f>
        <v>#REF!</v>
      </c>
      <c r="I19" t="e">
        <f t="shared" si="1"/>
        <v>#REF!</v>
      </c>
      <c r="J19" t="e">
        <f t="shared" si="0"/>
        <v>#REF!</v>
      </c>
      <c r="K19" t="e">
        <f t="shared" si="0"/>
        <v>#REF!</v>
      </c>
      <c r="L19" t="e">
        <f t="shared" si="2"/>
        <v>#REF!</v>
      </c>
      <c r="N19" t="e">
        <f t="shared" si="3"/>
        <v>#REF!</v>
      </c>
    </row>
    <row r="20" spans="2:14" x14ac:dyDescent="0.25">
      <c r="B20" t="e">
        <f>IF('01.07.2016'!#REF!="НД",1,0)</f>
        <v>#REF!</v>
      </c>
      <c r="C20" t="e">
        <f>IF('01.07.2016'!#REF!="СНІДцентр",1,0)</f>
        <v>#REF!</v>
      </c>
      <c r="D20" t="e">
        <f>IF('01.07.2016'!#REF!="ПТБ",1,0)</f>
        <v>#REF!</v>
      </c>
      <c r="E20" t="e">
        <f>OR('01.07.2016'!#REF!="ПМСД",'01.07.2016'!#REF!="поліклініка")</f>
        <v>#REF!</v>
      </c>
      <c r="F20" t="e">
        <f>IF('01.07.2016'!#REF!="Психоневрол.",1,0)</f>
        <v>#REF!</v>
      </c>
      <c r="G20" t="e">
        <f>OR('01.07.2016'!#REF!="Інше",'01.07.2016'!#REF!="ЦРЛ",'01.07.2016'!#REF!="МЛ",'01.07.2016'!#REF!="Інфекційна")</f>
        <v>#REF!</v>
      </c>
      <c r="I20" t="e">
        <f t="shared" si="1"/>
        <v>#REF!</v>
      </c>
      <c r="J20" t="e">
        <f t="shared" si="0"/>
        <v>#REF!</v>
      </c>
      <c r="K20" t="e">
        <f t="shared" si="0"/>
        <v>#REF!</v>
      </c>
      <c r="L20" t="e">
        <f t="shared" si="2"/>
        <v>#REF!</v>
      </c>
      <c r="N20" t="e">
        <f t="shared" si="3"/>
        <v>#REF!</v>
      </c>
    </row>
    <row r="21" spans="2:14" x14ac:dyDescent="0.25">
      <c r="B21" t="e">
        <f>IF('01.07.2016'!#REF!="НД",1,0)</f>
        <v>#REF!</v>
      </c>
      <c r="C21" t="e">
        <f>IF('01.07.2016'!#REF!="СНІДцентр",1,0)</f>
        <v>#REF!</v>
      </c>
      <c r="D21" t="e">
        <f>IF('01.07.2016'!#REF!="ПТБ",1,0)</f>
        <v>#REF!</v>
      </c>
      <c r="E21" t="e">
        <f>OR('01.07.2016'!#REF!="ПМСД",'01.07.2016'!#REF!="поліклініка")</f>
        <v>#REF!</v>
      </c>
      <c r="F21" t="e">
        <f>IF('01.07.2016'!#REF!="Психоневрол.",1,0)</f>
        <v>#REF!</v>
      </c>
      <c r="G21" t="e">
        <f>OR('01.07.2016'!#REF!="Інше",'01.07.2016'!#REF!="ЦРЛ",'01.07.2016'!#REF!="МЛ",'01.07.2016'!#REF!="Інфекційна")</f>
        <v>#REF!</v>
      </c>
      <c r="I21" t="e">
        <f t="shared" si="1"/>
        <v>#REF!</v>
      </c>
      <c r="J21" t="e">
        <f t="shared" si="0"/>
        <v>#REF!</v>
      </c>
      <c r="K21" t="e">
        <f t="shared" si="0"/>
        <v>#REF!</v>
      </c>
      <c r="L21" t="e">
        <f t="shared" si="2"/>
        <v>#REF!</v>
      </c>
      <c r="N21" t="e">
        <f t="shared" si="3"/>
        <v>#REF!</v>
      </c>
    </row>
    <row r="22" spans="2:14" x14ac:dyDescent="0.25">
      <c r="B22" t="e">
        <f>IF('01.07.2016'!#REF!="НД",1,0)</f>
        <v>#REF!</v>
      </c>
      <c r="C22" t="e">
        <f>IF('01.07.2016'!#REF!="СНІДцентр",1,0)</f>
        <v>#REF!</v>
      </c>
      <c r="D22" t="e">
        <f>IF('01.07.2016'!#REF!="ПТБ",1,0)</f>
        <v>#REF!</v>
      </c>
      <c r="E22" t="e">
        <f>OR('01.07.2016'!#REF!="ПМСД",'01.07.2016'!#REF!="поліклініка")</f>
        <v>#REF!</v>
      </c>
      <c r="F22" t="e">
        <f>IF('01.07.2016'!#REF!="Психоневрол.",1,0)</f>
        <v>#REF!</v>
      </c>
      <c r="G22" t="e">
        <f>OR('01.07.2016'!#REF!="Інше",'01.07.2016'!#REF!="ЦРЛ",'01.07.2016'!#REF!="МЛ",'01.07.2016'!#REF!="Інфекційна")</f>
        <v>#REF!</v>
      </c>
      <c r="I22" t="e">
        <f t="shared" si="1"/>
        <v>#REF!</v>
      </c>
      <c r="J22" t="e">
        <f t="shared" si="1"/>
        <v>#REF!</v>
      </c>
      <c r="K22" t="e">
        <f t="shared" si="1"/>
        <v>#REF!</v>
      </c>
      <c r="L22" t="e">
        <f t="shared" si="2"/>
        <v>#REF!</v>
      </c>
      <c r="N22" t="e">
        <f t="shared" si="3"/>
        <v>#REF!</v>
      </c>
    </row>
    <row r="23" spans="2:14" x14ac:dyDescent="0.25">
      <c r="B23" t="e">
        <f>IF('01.07.2016'!#REF!="НД",1,0)</f>
        <v>#REF!</v>
      </c>
      <c r="C23" t="e">
        <f>IF('01.07.2016'!#REF!="СНІДцентр",1,0)</f>
        <v>#REF!</v>
      </c>
      <c r="D23" t="e">
        <f>IF('01.07.2016'!#REF!="ПТБ",1,0)</f>
        <v>#REF!</v>
      </c>
      <c r="E23" t="e">
        <f>OR('01.07.2016'!#REF!="ПМСД",'01.07.2016'!#REF!="поліклініка")</f>
        <v>#REF!</v>
      </c>
      <c r="F23" t="e">
        <f>IF('01.07.2016'!#REF!="Психоневрол.",1,0)</f>
        <v>#REF!</v>
      </c>
      <c r="G23" t="e">
        <f>OR('01.07.2016'!#REF!="Інше",'01.07.2016'!#REF!="ЦРЛ",'01.07.2016'!#REF!="МЛ",'01.07.2016'!#REF!="Інфекційна")</f>
        <v>#REF!</v>
      </c>
      <c r="I23" t="e">
        <f t="shared" ref="I23:K38" si="4">SUM(B23:B3334)</f>
        <v>#REF!</v>
      </c>
      <c r="J23" t="e">
        <f t="shared" si="4"/>
        <v>#REF!</v>
      </c>
      <c r="K23" t="e">
        <f t="shared" si="4"/>
        <v>#REF!</v>
      </c>
      <c r="L23" t="e">
        <f t="shared" si="2"/>
        <v>#REF!</v>
      </c>
      <c r="N23" t="e">
        <f t="shared" si="3"/>
        <v>#REF!</v>
      </c>
    </row>
    <row r="24" spans="2:14" x14ac:dyDescent="0.25">
      <c r="B24" t="e">
        <f>IF('01.07.2016'!#REF!="НД",1,0)</f>
        <v>#REF!</v>
      </c>
      <c r="C24" t="e">
        <f>IF('01.07.2016'!#REF!="СНІДцентр",1,0)</f>
        <v>#REF!</v>
      </c>
      <c r="D24" t="e">
        <f>IF('01.07.2016'!#REF!="ПТБ",1,0)</f>
        <v>#REF!</v>
      </c>
      <c r="E24" t="e">
        <f>OR('01.07.2016'!#REF!="ПМСД",'01.07.2016'!#REF!="поліклініка")</f>
        <v>#REF!</v>
      </c>
      <c r="F24" t="e">
        <f>IF('01.07.2016'!#REF!="Психоневрол.",1,0)</f>
        <v>#REF!</v>
      </c>
      <c r="G24" t="e">
        <f>OR('01.07.2016'!#REF!="Інше",'01.07.2016'!#REF!="ЦРЛ",'01.07.2016'!#REF!="МЛ",'01.07.2016'!#REF!="Інфекційна")</f>
        <v>#REF!</v>
      </c>
      <c r="I24" t="e">
        <f t="shared" si="4"/>
        <v>#REF!</v>
      </c>
      <c r="J24" t="e">
        <f t="shared" si="4"/>
        <v>#REF!</v>
      </c>
      <c r="K24" t="e">
        <f t="shared" si="4"/>
        <v>#REF!</v>
      </c>
      <c r="L24" t="e">
        <f t="shared" si="2"/>
        <v>#REF!</v>
      </c>
      <c r="N24" t="e">
        <f t="shared" si="3"/>
        <v>#REF!</v>
      </c>
    </row>
    <row r="25" spans="2:14" x14ac:dyDescent="0.25">
      <c r="B25" t="e">
        <f>IF('01.07.2016'!#REF!="НД",1,0)</f>
        <v>#REF!</v>
      </c>
      <c r="C25" t="e">
        <f>IF('01.07.2016'!#REF!="СНІДцентр",1,0)</f>
        <v>#REF!</v>
      </c>
      <c r="D25" t="e">
        <f>IF('01.07.2016'!#REF!="ПТБ",1,0)</f>
        <v>#REF!</v>
      </c>
      <c r="E25" t="e">
        <f>OR('01.07.2016'!#REF!="ПМСД",'01.07.2016'!#REF!="поліклініка")</f>
        <v>#REF!</v>
      </c>
      <c r="F25" t="e">
        <f>IF('01.07.2016'!#REF!="Психоневрол.",1,0)</f>
        <v>#REF!</v>
      </c>
      <c r="G25" t="e">
        <f>OR('01.07.2016'!#REF!="Інше",'01.07.2016'!#REF!="ЦРЛ",'01.07.2016'!#REF!="МЛ",'01.07.2016'!#REF!="Інфекційна")</f>
        <v>#REF!</v>
      </c>
      <c r="I25" t="e">
        <f t="shared" si="4"/>
        <v>#REF!</v>
      </c>
      <c r="J25" t="e">
        <f t="shared" si="4"/>
        <v>#REF!</v>
      </c>
      <c r="K25" t="e">
        <f t="shared" si="4"/>
        <v>#REF!</v>
      </c>
      <c r="L25" t="e">
        <f t="shared" si="2"/>
        <v>#REF!</v>
      </c>
      <c r="N25" t="e">
        <f t="shared" si="3"/>
        <v>#REF!</v>
      </c>
    </row>
    <row r="26" spans="2:14" x14ac:dyDescent="0.25">
      <c r="B26" t="e">
        <f>IF('01.07.2016'!#REF!="НД",1,0)</f>
        <v>#REF!</v>
      </c>
      <c r="C26" t="e">
        <f>IF('01.07.2016'!#REF!="СНІДцентр",1,0)</f>
        <v>#REF!</v>
      </c>
      <c r="D26" t="e">
        <f>IF('01.07.2016'!#REF!="ПТБ",1,0)</f>
        <v>#REF!</v>
      </c>
      <c r="E26" t="e">
        <f>OR('01.07.2016'!#REF!="ПМСД",'01.07.2016'!#REF!="поліклініка")</f>
        <v>#REF!</v>
      </c>
      <c r="F26" t="e">
        <f>IF('01.07.2016'!#REF!="Психоневрол.",1,0)</f>
        <v>#REF!</v>
      </c>
      <c r="G26" t="e">
        <f>OR('01.07.2016'!#REF!="Інше",'01.07.2016'!#REF!="ЦРЛ",'01.07.2016'!#REF!="МЛ",'01.07.2016'!#REF!="Інфекційна")</f>
        <v>#REF!</v>
      </c>
      <c r="I26" t="e">
        <f t="shared" si="4"/>
        <v>#REF!</v>
      </c>
      <c r="J26" t="e">
        <f t="shared" si="4"/>
        <v>#REF!</v>
      </c>
      <c r="K26" t="e">
        <f t="shared" si="4"/>
        <v>#REF!</v>
      </c>
      <c r="L26" t="e">
        <f t="shared" si="2"/>
        <v>#REF!</v>
      </c>
      <c r="N26" t="e">
        <f t="shared" si="3"/>
        <v>#REF!</v>
      </c>
    </row>
    <row r="27" spans="2:14" x14ac:dyDescent="0.25">
      <c r="B27" t="e">
        <f>IF('01.07.2016'!#REF!="НД",1,0)</f>
        <v>#REF!</v>
      </c>
      <c r="C27" t="e">
        <f>IF('01.07.2016'!#REF!="СНІДцентр",1,0)</f>
        <v>#REF!</v>
      </c>
      <c r="D27" t="e">
        <f>IF('01.07.2016'!#REF!="ПТБ",1,0)</f>
        <v>#REF!</v>
      </c>
      <c r="E27" t="e">
        <f>OR('01.07.2016'!#REF!="ПМСД",'01.07.2016'!#REF!="поліклініка")</f>
        <v>#REF!</v>
      </c>
      <c r="F27" t="e">
        <f>IF('01.07.2016'!#REF!="Психоневрол.",1,0)</f>
        <v>#REF!</v>
      </c>
      <c r="G27" t="e">
        <f>OR('01.07.2016'!#REF!="Інше",'01.07.2016'!#REF!="ЦРЛ",'01.07.2016'!#REF!="МЛ",'01.07.2016'!#REF!="Інфекційна")</f>
        <v>#REF!</v>
      </c>
      <c r="I27" t="e">
        <f t="shared" si="4"/>
        <v>#REF!</v>
      </c>
      <c r="J27" t="e">
        <f t="shared" si="4"/>
        <v>#REF!</v>
      </c>
      <c r="K27" t="e">
        <f t="shared" si="4"/>
        <v>#REF!</v>
      </c>
      <c r="L27" t="e">
        <f t="shared" si="2"/>
        <v>#REF!</v>
      </c>
      <c r="N27" t="e">
        <f t="shared" si="3"/>
        <v>#REF!</v>
      </c>
    </row>
    <row r="28" spans="2:14" x14ac:dyDescent="0.25">
      <c r="B28" t="e">
        <f>IF('01.07.2016'!#REF!="НД",1,0)</f>
        <v>#REF!</v>
      </c>
      <c r="C28" t="e">
        <f>IF('01.07.2016'!#REF!="СНІДцентр",1,0)</f>
        <v>#REF!</v>
      </c>
      <c r="D28" t="e">
        <f>IF('01.07.2016'!#REF!="ПТБ",1,0)</f>
        <v>#REF!</v>
      </c>
      <c r="E28" t="e">
        <f>OR('01.07.2016'!#REF!="ПМСД",'01.07.2016'!#REF!="поліклініка")</f>
        <v>#REF!</v>
      </c>
      <c r="F28" t="e">
        <f>IF('01.07.2016'!#REF!="Психоневрол.",1,0)</f>
        <v>#REF!</v>
      </c>
      <c r="G28" t="e">
        <f>OR('01.07.2016'!#REF!="Інше",'01.07.2016'!#REF!="ЦРЛ",'01.07.2016'!#REF!="МЛ",'01.07.2016'!#REF!="Інфекційна")</f>
        <v>#REF!</v>
      </c>
      <c r="I28" t="e">
        <f t="shared" si="4"/>
        <v>#REF!</v>
      </c>
      <c r="J28" t="e">
        <f t="shared" si="4"/>
        <v>#REF!</v>
      </c>
      <c r="K28" t="e">
        <f t="shared" si="4"/>
        <v>#REF!</v>
      </c>
      <c r="L28" t="e">
        <f t="shared" si="2"/>
        <v>#REF!</v>
      </c>
      <c r="N28" t="e">
        <f t="shared" si="3"/>
        <v>#REF!</v>
      </c>
    </row>
    <row r="29" spans="2:14" x14ac:dyDescent="0.25">
      <c r="B29" t="e">
        <f>IF('01.07.2016'!#REF!="НД",1,0)</f>
        <v>#REF!</v>
      </c>
      <c r="C29" t="e">
        <f>IF('01.07.2016'!#REF!="СНІДцентр",1,0)</f>
        <v>#REF!</v>
      </c>
      <c r="D29" t="e">
        <f>IF('01.07.2016'!#REF!="ПТБ",1,0)</f>
        <v>#REF!</v>
      </c>
      <c r="E29" t="e">
        <f>OR('01.07.2016'!#REF!="ПМСД",'01.07.2016'!#REF!="поліклініка")</f>
        <v>#REF!</v>
      </c>
      <c r="F29" t="e">
        <f>IF('01.07.2016'!#REF!="Психоневрол.",1,0)</f>
        <v>#REF!</v>
      </c>
      <c r="G29" t="e">
        <f>OR('01.07.2016'!#REF!="Інше",'01.07.2016'!#REF!="ЦРЛ",'01.07.2016'!#REF!="МЛ",'01.07.2016'!#REF!="Інфекційна")</f>
        <v>#REF!</v>
      </c>
      <c r="I29" t="e">
        <f t="shared" si="4"/>
        <v>#REF!</v>
      </c>
      <c r="J29" t="e">
        <f t="shared" si="4"/>
        <v>#REF!</v>
      </c>
      <c r="K29" t="e">
        <f t="shared" si="4"/>
        <v>#REF!</v>
      </c>
      <c r="L29" t="e">
        <f t="shared" si="2"/>
        <v>#REF!</v>
      </c>
      <c r="N29" t="e">
        <f t="shared" si="3"/>
        <v>#REF!</v>
      </c>
    </row>
    <row r="30" spans="2:14" x14ac:dyDescent="0.25">
      <c r="B30" t="e">
        <f>IF('01.07.2016'!#REF!="НД",1,0)</f>
        <v>#REF!</v>
      </c>
      <c r="C30" t="e">
        <f>IF('01.07.2016'!#REF!="СНІДцентр",1,0)</f>
        <v>#REF!</v>
      </c>
      <c r="D30" t="e">
        <f>IF('01.07.2016'!#REF!="ПТБ",1,0)</f>
        <v>#REF!</v>
      </c>
      <c r="E30" t="e">
        <f>OR('01.07.2016'!#REF!="ПМСД",'01.07.2016'!#REF!="поліклініка")</f>
        <v>#REF!</v>
      </c>
      <c r="F30" t="e">
        <f>IF('01.07.2016'!#REF!="Психоневрол.",1,0)</f>
        <v>#REF!</v>
      </c>
      <c r="G30" t="e">
        <f>OR('01.07.2016'!#REF!="Інше",'01.07.2016'!#REF!="ЦРЛ",'01.07.2016'!#REF!="МЛ",'01.07.2016'!#REF!="Інфекційна")</f>
        <v>#REF!</v>
      </c>
      <c r="I30" t="e">
        <f t="shared" si="4"/>
        <v>#REF!</v>
      </c>
      <c r="J30" t="e">
        <f t="shared" si="4"/>
        <v>#REF!</v>
      </c>
      <c r="K30" t="e">
        <f t="shared" si="4"/>
        <v>#REF!</v>
      </c>
      <c r="L30" t="e">
        <f t="shared" si="2"/>
        <v>#REF!</v>
      </c>
      <c r="N30" t="e">
        <f t="shared" si="3"/>
        <v>#REF!</v>
      </c>
    </row>
    <row r="31" spans="2:14" x14ac:dyDescent="0.25">
      <c r="B31" t="e">
        <f>IF('01.07.2016'!#REF!="НД",1,0)</f>
        <v>#REF!</v>
      </c>
      <c r="C31" t="e">
        <f>IF('01.07.2016'!#REF!="СНІДцентр",1,0)</f>
        <v>#REF!</v>
      </c>
      <c r="D31" t="e">
        <f>IF('01.07.2016'!#REF!="ПТБ",1,0)</f>
        <v>#REF!</v>
      </c>
      <c r="E31" t="e">
        <f>OR('01.07.2016'!#REF!="ПМСД",'01.07.2016'!#REF!="поліклініка")</f>
        <v>#REF!</v>
      </c>
      <c r="F31" t="e">
        <f>IF('01.07.2016'!#REF!="Психоневрол.",1,0)</f>
        <v>#REF!</v>
      </c>
      <c r="G31" t="e">
        <f>OR('01.07.2016'!#REF!="Інше",'01.07.2016'!#REF!="ЦРЛ",'01.07.2016'!#REF!="МЛ",'01.07.2016'!#REF!="Інфекційна")</f>
        <v>#REF!</v>
      </c>
      <c r="I31" t="e">
        <f t="shared" si="4"/>
        <v>#REF!</v>
      </c>
      <c r="J31" t="e">
        <f t="shared" si="4"/>
        <v>#REF!</v>
      </c>
      <c r="K31" t="e">
        <f t="shared" si="4"/>
        <v>#REF!</v>
      </c>
      <c r="L31" t="e">
        <f t="shared" si="2"/>
        <v>#REF!</v>
      </c>
      <c r="N31" t="e">
        <f t="shared" si="3"/>
        <v>#REF!</v>
      </c>
    </row>
    <row r="32" spans="2:14" x14ac:dyDescent="0.25">
      <c r="B32" t="e">
        <f>IF('01.07.2016'!#REF!="НД",1,0)</f>
        <v>#REF!</v>
      </c>
      <c r="C32" t="e">
        <f>IF('01.07.2016'!#REF!="СНІДцентр",1,0)</f>
        <v>#REF!</v>
      </c>
      <c r="D32" t="e">
        <f>IF('01.07.2016'!#REF!="ПТБ",1,0)</f>
        <v>#REF!</v>
      </c>
      <c r="E32" t="e">
        <f>OR('01.07.2016'!#REF!="ПМСД",'01.07.2016'!#REF!="поліклініка")</f>
        <v>#REF!</v>
      </c>
      <c r="F32" t="e">
        <f>IF('01.07.2016'!#REF!="Психоневрол.",1,0)</f>
        <v>#REF!</v>
      </c>
      <c r="G32" t="e">
        <f>OR('01.07.2016'!#REF!="Інше",'01.07.2016'!#REF!="ЦРЛ",'01.07.2016'!#REF!="МЛ",'01.07.2016'!#REF!="Інфекційна")</f>
        <v>#REF!</v>
      </c>
      <c r="I32" t="e">
        <f t="shared" si="4"/>
        <v>#REF!</v>
      </c>
      <c r="J32" t="e">
        <f t="shared" si="4"/>
        <v>#REF!</v>
      </c>
      <c r="K32" t="e">
        <f t="shared" si="4"/>
        <v>#REF!</v>
      </c>
      <c r="L32" t="e">
        <f t="shared" si="2"/>
        <v>#REF!</v>
      </c>
      <c r="N32" t="e">
        <f t="shared" si="3"/>
        <v>#REF!</v>
      </c>
    </row>
    <row r="33" spans="2:14" x14ac:dyDescent="0.25">
      <c r="B33" t="e">
        <f>IF('01.07.2016'!#REF!="НД",1,0)</f>
        <v>#REF!</v>
      </c>
      <c r="C33" t="e">
        <f>IF('01.07.2016'!#REF!="СНІДцентр",1,0)</f>
        <v>#REF!</v>
      </c>
      <c r="D33" t="e">
        <f>IF('01.07.2016'!#REF!="ПТБ",1,0)</f>
        <v>#REF!</v>
      </c>
      <c r="E33" t="e">
        <f>OR('01.07.2016'!#REF!="ПМСД",'01.07.2016'!#REF!="поліклініка")</f>
        <v>#REF!</v>
      </c>
      <c r="F33" t="e">
        <f>IF('01.07.2016'!#REF!="Психоневрол.",1,0)</f>
        <v>#REF!</v>
      </c>
      <c r="G33" t="e">
        <f>OR('01.07.2016'!#REF!="Інше",'01.07.2016'!#REF!="ЦРЛ",'01.07.2016'!#REF!="МЛ",'01.07.2016'!#REF!="Інфекційна")</f>
        <v>#REF!</v>
      </c>
      <c r="I33" t="e">
        <f t="shared" si="4"/>
        <v>#REF!</v>
      </c>
      <c r="J33" t="e">
        <f t="shared" si="4"/>
        <v>#REF!</v>
      </c>
      <c r="K33" t="e">
        <f t="shared" si="4"/>
        <v>#REF!</v>
      </c>
      <c r="L33" t="e">
        <f t="shared" si="2"/>
        <v>#REF!</v>
      </c>
      <c r="N33" t="e">
        <f t="shared" si="3"/>
        <v>#REF!</v>
      </c>
    </row>
    <row r="34" spans="2:14" x14ac:dyDescent="0.25">
      <c r="B34" t="e">
        <f>IF('01.07.2016'!#REF!="НД",1,0)</f>
        <v>#REF!</v>
      </c>
      <c r="C34" t="e">
        <f>IF('01.07.2016'!#REF!="СНІДцентр",1,0)</f>
        <v>#REF!</v>
      </c>
      <c r="D34" t="e">
        <f>IF('01.07.2016'!#REF!="ПТБ",1,0)</f>
        <v>#REF!</v>
      </c>
      <c r="E34" t="e">
        <f>OR('01.07.2016'!#REF!="ПМСД",'01.07.2016'!#REF!="поліклініка")</f>
        <v>#REF!</v>
      </c>
      <c r="F34" t="e">
        <f>IF('01.07.2016'!#REF!="Психоневрол.",1,0)</f>
        <v>#REF!</v>
      </c>
      <c r="G34" t="e">
        <f>OR('01.07.2016'!#REF!="Інше",'01.07.2016'!#REF!="ЦРЛ",'01.07.2016'!#REF!="МЛ",'01.07.2016'!#REF!="Інфекційна")</f>
        <v>#REF!</v>
      </c>
      <c r="I34" t="e">
        <f t="shared" si="4"/>
        <v>#REF!</v>
      </c>
      <c r="J34" t="e">
        <f t="shared" si="4"/>
        <v>#REF!</v>
      </c>
      <c r="K34" t="e">
        <f t="shared" si="4"/>
        <v>#REF!</v>
      </c>
      <c r="L34" t="e">
        <f t="shared" si="2"/>
        <v>#REF!</v>
      </c>
      <c r="N34" t="e">
        <f t="shared" si="3"/>
        <v>#REF!</v>
      </c>
    </row>
    <row r="35" spans="2:14" x14ac:dyDescent="0.25">
      <c r="B35" t="e">
        <f>IF('01.07.2016'!#REF!="НД",1,0)</f>
        <v>#REF!</v>
      </c>
      <c r="C35" t="e">
        <f>IF('01.07.2016'!#REF!="СНІДцентр",1,0)</f>
        <v>#REF!</v>
      </c>
      <c r="D35" t="e">
        <f>IF('01.07.2016'!#REF!="ПТБ",1,0)</f>
        <v>#REF!</v>
      </c>
      <c r="E35" t="e">
        <f>OR('01.07.2016'!#REF!="ПМСД",'01.07.2016'!#REF!="поліклініка")</f>
        <v>#REF!</v>
      </c>
      <c r="F35" t="e">
        <f>IF('01.07.2016'!#REF!="Психоневрол.",1,0)</f>
        <v>#REF!</v>
      </c>
      <c r="G35" t="e">
        <f>OR('01.07.2016'!#REF!="Інше",'01.07.2016'!#REF!="ЦРЛ",'01.07.2016'!#REF!="МЛ",'01.07.2016'!#REF!="Інфекційна")</f>
        <v>#REF!</v>
      </c>
      <c r="I35" t="e">
        <f t="shared" si="4"/>
        <v>#REF!</v>
      </c>
      <c r="J35" t="e">
        <f t="shared" si="4"/>
        <v>#REF!</v>
      </c>
      <c r="K35" t="e">
        <f t="shared" si="4"/>
        <v>#REF!</v>
      </c>
      <c r="L35" t="e">
        <f t="shared" si="2"/>
        <v>#REF!</v>
      </c>
      <c r="N35" t="e">
        <f t="shared" si="3"/>
        <v>#REF!</v>
      </c>
    </row>
    <row r="36" spans="2:14" x14ac:dyDescent="0.25">
      <c r="B36" t="e">
        <f>IF('01.07.2016'!#REF!="НД",1,0)</f>
        <v>#REF!</v>
      </c>
      <c r="C36" t="e">
        <f>IF('01.07.2016'!#REF!="СНІДцентр",1,0)</f>
        <v>#REF!</v>
      </c>
      <c r="D36" t="e">
        <f>IF('01.07.2016'!#REF!="ПТБ",1,0)</f>
        <v>#REF!</v>
      </c>
      <c r="E36" t="e">
        <f>OR('01.07.2016'!#REF!="ПМСД",'01.07.2016'!#REF!="поліклініка")</f>
        <v>#REF!</v>
      </c>
      <c r="F36" t="e">
        <f>IF('01.07.2016'!#REF!="Психоневрол.",1,0)</f>
        <v>#REF!</v>
      </c>
      <c r="G36" t="e">
        <f>OR('01.07.2016'!#REF!="Інше",'01.07.2016'!#REF!="ЦРЛ",'01.07.2016'!#REF!="МЛ",'01.07.2016'!#REF!="Інфекційна")</f>
        <v>#REF!</v>
      </c>
      <c r="I36" t="e">
        <f t="shared" si="4"/>
        <v>#REF!</v>
      </c>
      <c r="J36" t="e">
        <f t="shared" si="4"/>
        <v>#REF!</v>
      </c>
      <c r="K36" t="e">
        <f t="shared" si="4"/>
        <v>#REF!</v>
      </c>
      <c r="L36" t="e">
        <f t="shared" si="2"/>
        <v>#REF!</v>
      </c>
      <c r="N36" t="e">
        <f t="shared" si="3"/>
        <v>#REF!</v>
      </c>
    </row>
    <row r="37" spans="2:14" x14ac:dyDescent="0.25">
      <c r="B37" t="e">
        <f>IF('01.07.2016'!#REF!="НД",1,0)</f>
        <v>#REF!</v>
      </c>
      <c r="C37" t="e">
        <f>IF('01.07.2016'!#REF!="СНІДцентр",1,0)</f>
        <v>#REF!</v>
      </c>
      <c r="D37" t="e">
        <f>IF('01.07.2016'!#REF!="ПТБ",1,0)</f>
        <v>#REF!</v>
      </c>
      <c r="E37" t="e">
        <f>OR('01.07.2016'!#REF!="ПМСД",'01.07.2016'!#REF!="поліклініка")</f>
        <v>#REF!</v>
      </c>
      <c r="F37" t="e">
        <f>IF('01.07.2016'!#REF!="Психоневрол.",1,0)</f>
        <v>#REF!</v>
      </c>
      <c r="G37" t="e">
        <f>OR('01.07.2016'!#REF!="Інше",'01.07.2016'!#REF!="ЦРЛ",'01.07.2016'!#REF!="МЛ",'01.07.2016'!#REF!="Інфекційна")</f>
        <v>#REF!</v>
      </c>
      <c r="I37" t="e">
        <f t="shared" si="4"/>
        <v>#REF!</v>
      </c>
      <c r="J37" t="e">
        <f t="shared" si="4"/>
        <v>#REF!</v>
      </c>
      <c r="K37" t="e">
        <f t="shared" si="4"/>
        <v>#REF!</v>
      </c>
      <c r="L37" t="e">
        <f t="shared" si="2"/>
        <v>#REF!</v>
      </c>
      <c r="N37" t="e">
        <f t="shared" si="3"/>
        <v>#REF!</v>
      </c>
    </row>
    <row r="38" spans="2:14" x14ac:dyDescent="0.25">
      <c r="B38" t="e">
        <f>IF('01.07.2016'!#REF!="НД",1,0)</f>
        <v>#REF!</v>
      </c>
      <c r="C38" t="e">
        <f>IF('01.07.2016'!#REF!="СНІДцентр",1,0)</f>
        <v>#REF!</v>
      </c>
      <c r="D38" t="e">
        <f>IF('01.07.2016'!#REF!="ПТБ",1,0)</f>
        <v>#REF!</v>
      </c>
      <c r="E38" t="e">
        <f>OR('01.07.2016'!#REF!="ПМСД",'01.07.2016'!#REF!="поліклініка")</f>
        <v>#REF!</v>
      </c>
      <c r="F38" t="e">
        <f>IF('01.07.2016'!#REF!="Психоневрол.",1,0)</f>
        <v>#REF!</v>
      </c>
      <c r="G38" t="e">
        <f>OR('01.07.2016'!#REF!="Інше",'01.07.2016'!#REF!="ЦРЛ",'01.07.2016'!#REF!="МЛ",'01.07.2016'!#REF!="Інфекційна")</f>
        <v>#REF!</v>
      </c>
      <c r="I38" t="e">
        <f t="shared" si="4"/>
        <v>#REF!</v>
      </c>
      <c r="J38" t="e">
        <f t="shared" si="4"/>
        <v>#REF!</v>
      </c>
      <c r="K38" t="e">
        <f t="shared" si="4"/>
        <v>#REF!</v>
      </c>
      <c r="L38" t="e">
        <f t="shared" si="2"/>
        <v>#REF!</v>
      </c>
      <c r="N38" t="e">
        <f t="shared" si="3"/>
        <v>#REF!</v>
      </c>
    </row>
    <row r="39" spans="2:14" x14ac:dyDescent="0.25">
      <c r="B39" t="e">
        <f>IF('01.07.2016'!#REF!="НД",1,0)</f>
        <v>#REF!</v>
      </c>
      <c r="C39" t="e">
        <f>IF('01.07.2016'!#REF!="СНІДцентр",1,0)</f>
        <v>#REF!</v>
      </c>
      <c r="D39" t="e">
        <f>IF('01.07.2016'!#REF!="ПТБ",1,0)</f>
        <v>#REF!</v>
      </c>
      <c r="E39" t="e">
        <f>OR('01.07.2016'!#REF!="ПМСД",'01.07.2016'!#REF!="поліклініка")</f>
        <v>#REF!</v>
      </c>
      <c r="F39" t="e">
        <f>IF('01.07.2016'!#REF!="Психоневрол.",1,0)</f>
        <v>#REF!</v>
      </c>
      <c r="G39" t="e">
        <f>OR('01.07.2016'!#REF!="Інше",'01.07.2016'!#REF!="ЦРЛ",'01.07.2016'!#REF!="МЛ",'01.07.2016'!#REF!="Інфекційна")</f>
        <v>#REF!</v>
      </c>
      <c r="I39" t="e">
        <f t="shared" ref="I39:K54" si="5">SUM(B39:B3350)</f>
        <v>#REF!</v>
      </c>
      <c r="J39" t="e">
        <f t="shared" si="5"/>
        <v>#REF!</v>
      </c>
      <c r="K39" t="e">
        <f t="shared" si="5"/>
        <v>#REF!</v>
      </c>
      <c r="L39" t="e">
        <f t="shared" si="2"/>
        <v>#REF!</v>
      </c>
      <c r="N39" t="e">
        <f t="shared" si="3"/>
        <v>#REF!</v>
      </c>
    </row>
    <row r="40" spans="2:14" x14ac:dyDescent="0.25">
      <c r="B40" t="e">
        <f>IF('01.07.2016'!#REF!="НД",1,0)</f>
        <v>#REF!</v>
      </c>
      <c r="C40" t="e">
        <f>IF('01.07.2016'!#REF!="СНІДцентр",1,0)</f>
        <v>#REF!</v>
      </c>
      <c r="D40" t="e">
        <f>IF('01.07.2016'!#REF!="ПТБ",1,0)</f>
        <v>#REF!</v>
      </c>
      <c r="E40" t="e">
        <f>OR('01.07.2016'!#REF!="ПМСД",'01.07.2016'!#REF!="поліклініка")</f>
        <v>#REF!</v>
      </c>
      <c r="F40" t="e">
        <f>IF('01.07.2016'!#REF!="Психоневрол.",1,0)</f>
        <v>#REF!</v>
      </c>
      <c r="G40" t="e">
        <f>OR('01.07.2016'!#REF!="Інше",'01.07.2016'!#REF!="ЦРЛ",'01.07.2016'!#REF!="МЛ",'01.07.2016'!#REF!="Інфекційна")</f>
        <v>#REF!</v>
      </c>
      <c r="I40" t="e">
        <f t="shared" si="5"/>
        <v>#REF!</v>
      </c>
      <c r="J40" t="e">
        <f t="shared" si="5"/>
        <v>#REF!</v>
      </c>
      <c r="K40" t="e">
        <f t="shared" si="5"/>
        <v>#REF!</v>
      </c>
      <c r="L40" t="e">
        <f t="shared" si="2"/>
        <v>#REF!</v>
      </c>
      <c r="N40" t="e">
        <f t="shared" si="3"/>
        <v>#REF!</v>
      </c>
    </row>
    <row r="41" spans="2:14" x14ac:dyDescent="0.25">
      <c r="B41" t="e">
        <f>IF('01.07.2016'!#REF!="НД",1,0)</f>
        <v>#REF!</v>
      </c>
      <c r="C41" t="e">
        <f>IF('01.07.2016'!#REF!="СНІДцентр",1,0)</f>
        <v>#REF!</v>
      </c>
      <c r="D41" t="e">
        <f>IF('01.07.2016'!#REF!="ПТБ",1,0)</f>
        <v>#REF!</v>
      </c>
      <c r="E41" t="e">
        <f>OR('01.07.2016'!#REF!="ПМСД",'01.07.2016'!#REF!="поліклініка")</f>
        <v>#REF!</v>
      </c>
      <c r="F41" t="e">
        <f>IF('01.07.2016'!#REF!="Психоневрол.",1,0)</f>
        <v>#REF!</v>
      </c>
      <c r="G41" t="e">
        <f>OR('01.07.2016'!#REF!="Інше",'01.07.2016'!#REF!="ЦРЛ",'01.07.2016'!#REF!="МЛ",'01.07.2016'!#REF!="Інфекційна")</f>
        <v>#REF!</v>
      </c>
      <c r="I41" t="e">
        <f t="shared" si="5"/>
        <v>#REF!</v>
      </c>
      <c r="J41" t="e">
        <f t="shared" si="5"/>
        <v>#REF!</v>
      </c>
      <c r="K41" t="e">
        <f t="shared" si="5"/>
        <v>#REF!</v>
      </c>
      <c r="L41" t="e">
        <f t="shared" si="2"/>
        <v>#REF!</v>
      </c>
      <c r="N41" t="e">
        <f t="shared" si="3"/>
        <v>#REF!</v>
      </c>
    </row>
    <row r="42" spans="2:14" x14ac:dyDescent="0.25">
      <c r="B42" t="e">
        <f>IF('01.07.2016'!#REF!="НД",1,0)</f>
        <v>#REF!</v>
      </c>
      <c r="C42" t="e">
        <f>IF('01.07.2016'!#REF!="СНІДцентр",1,0)</f>
        <v>#REF!</v>
      </c>
      <c r="D42" t="e">
        <f>IF('01.07.2016'!#REF!="ПТБ",1,0)</f>
        <v>#REF!</v>
      </c>
      <c r="E42" t="e">
        <f>OR('01.07.2016'!#REF!="ПМСД",'01.07.2016'!#REF!="поліклініка")</f>
        <v>#REF!</v>
      </c>
      <c r="F42" t="e">
        <f>IF('01.07.2016'!#REF!="Психоневрол.",1,0)</f>
        <v>#REF!</v>
      </c>
      <c r="G42" t="e">
        <f>OR('01.07.2016'!#REF!="Інше",'01.07.2016'!#REF!="ЦРЛ",'01.07.2016'!#REF!="МЛ",'01.07.2016'!#REF!="Інфекційна")</f>
        <v>#REF!</v>
      </c>
      <c r="I42" t="e">
        <f t="shared" si="5"/>
        <v>#REF!</v>
      </c>
      <c r="J42" t="e">
        <f t="shared" si="5"/>
        <v>#REF!</v>
      </c>
      <c r="K42" t="e">
        <f t="shared" si="5"/>
        <v>#REF!</v>
      </c>
      <c r="L42" t="e">
        <f t="shared" si="2"/>
        <v>#REF!</v>
      </c>
      <c r="N42" t="e">
        <f t="shared" si="3"/>
        <v>#REF!</v>
      </c>
    </row>
    <row r="43" spans="2:14" x14ac:dyDescent="0.25">
      <c r="B43" t="e">
        <f>IF('01.07.2016'!#REF!="НД",1,0)</f>
        <v>#REF!</v>
      </c>
      <c r="C43" t="e">
        <f>IF('01.07.2016'!#REF!="СНІДцентр",1,0)</f>
        <v>#REF!</v>
      </c>
      <c r="D43" t="e">
        <f>IF('01.07.2016'!#REF!="ПТБ",1,0)</f>
        <v>#REF!</v>
      </c>
      <c r="E43" t="e">
        <f>OR('01.07.2016'!#REF!="ПМСД",'01.07.2016'!#REF!="поліклініка")</f>
        <v>#REF!</v>
      </c>
      <c r="F43" t="e">
        <f>IF('01.07.2016'!#REF!="Психоневрол.",1,0)</f>
        <v>#REF!</v>
      </c>
      <c r="G43" t="e">
        <f>OR('01.07.2016'!#REF!="Інше",'01.07.2016'!#REF!="ЦРЛ",'01.07.2016'!#REF!="МЛ",'01.07.2016'!#REF!="Інфекційна")</f>
        <v>#REF!</v>
      </c>
      <c r="I43" t="e">
        <f t="shared" si="5"/>
        <v>#REF!</v>
      </c>
      <c r="J43" t="e">
        <f t="shared" si="5"/>
        <v>#REF!</v>
      </c>
      <c r="K43" t="e">
        <f t="shared" si="5"/>
        <v>#REF!</v>
      </c>
      <c r="L43" t="e">
        <f t="shared" si="2"/>
        <v>#REF!</v>
      </c>
      <c r="N43" t="e">
        <f t="shared" si="3"/>
        <v>#REF!</v>
      </c>
    </row>
    <row r="44" spans="2:14" x14ac:dyDescent="0.25">
      <c r="B44" t="e">
        <f>IF('01.07.2016'!#REF!="НД",1,0)</f>
        <v>#REF!</v>
      </c>
      <c r="C44" t="e">
        <f>IF('01.07.2016'!#REF!="СНІДцентр",1,0)</f>
        <v>#REF!</v>
      </c>
      <c r="D44" t="e">
        <f>IF('01.07.2016'!#REF!="ПТБ",1,0)</f>
        <v>#REF!</v>
      </c>
      <c r="E44" t="e">
        <f>OR('01.07.2016'!#REF!="ПМСД",'01.07.2016'!#REF!="поліклініка")</f>
        <v>#REF!</v>
      </c>
      <c r="F44" t="e">
        <f>IF('01.07.2016'!#REF!="Психоневрол.",1,0)</f>
        <v>#REF!</v>
      </c>
      <c r="G44" t="e">
        <f>OR('01.07.2016'!#REF!="Інше",'01.07.2016'!#REF!="ЦРЛ",'01.07.2016'!#REF!="МЛ",'01.07.2016'!#REF!="Інфекційна")</f>
        <v>#REF!</v>
      </c>
      <c r="I44" t="e">
        <f t="shared" si="5"/>
        <v>#REF!</v>
      </c>
      <c r="J44" t="e">
        <f t="shared" si="5"/>
        <v>#REF!</v>
      </c>
      <c r="K44" t="e">
        <f t="shared" si="5"/>
        <v>#REF!</v>
      </c>
      <c r="L44" t="e">
        <f t="shared" si="2"/>
        <v>#REF!</v>
      </c>
      <c r="N44" t="e">
        <f t="shared" si="3"/>
        <v>#REF!</v>
      </c>
    </row>
    <row r="45" spans="2:14" x14ac:dyDescent="0.25">
      <c r="B45" t="e">
        <f>IF('01.07.2016'!#REF!="НД",1,0)</f>
        <v>#REF!</v>
      </c>
      <c r="C45" t="e">
        <f>IF('01.07.2016'!#REF!="СНІДцентр",1,0)</f>
        <v>#REF!</v>
      </c>
      <c r="D45" t="e">
        <f>IF('01.07.2016'!#REF!="ПТБ",1,0)</f>
        <v>#REF!</v>
      </c>
      <c r="E45" t="e">
        <f>OR('01.07.2016'!#REF!="ПМСД",'01.07.2016'!#REF!="поліклініка")</f>
        <v>#REF!</v>
      </c>
      <c r="F45" t="e">
        <f>IF('01.07.2016'!#REF!="Психоневрол.",1,0)</f>
        <v>#REF!</v>
      </c>
      <c r="G45" t="e">
        <f>OR('01.07.2016'!#REF!="Інше",'01.07.2016'!#REF!="ЦРЛ",'01.07.2016'!#REF!="МЛ",'01.07.2016'!#REF!="Інфекційна")</f>
        <v>#REF!</v>
      </c>
      <c r="I45" t="e">
        <f t="shared" si="5"/>
        <v>#REF!</v>
      </c>
      <c r="J45" t="e">
        <f t="shared" si="5"/>
        <v>#REF!</v>
      </c>
      <c r="K45" t="e">
        <f t="shared" si="5"/>
        <v>#REF!</v>
      </c>
      <c r="L45" t="e">
        <f t="shared" si="2"/>
        <v>#REF!</v>
      </c>
      <c r="N45" t="e">
        <f t="shared" si="3"/>
        <v>#REF!</v>
      </c>
    </row>
    <row r="46" spans="2:14" x14ac:dyDescent="0.25">
      <c r="B46" t="e">
        <f>IF('01.07.2016'!#REF!="НД",1,0)</f>
        <v>#REF!</v>
      </c>
      <c r="C46" t="e">
        <f>IF('01.07.2016'!#REF!="СНІДцентр",1,0)</f>
        <v>#REF!</v>
      </c>
      <c r="D46" t="e">
        <f>IF('01.07.2016'!#REF!="ПТБ",1,0)</f>
        <v>#REF!</v>
      </c>
      <c r="E46" t="e">
        <f>OR('01.07.2016'!#REF!="ПМСД",'01.07.2016'!#REF!="поліклініка")</f>
        <v>#REF!</v>
      </c>
      <c r="F46" t="e">
        <f>IF('01.07.2016'!#REF!="Психоневрол.",1,0)</f>
        <v>#REF!</v>
      </c>
      <c r="G46" t="e">
        <f>OR('01.07.2016'!#REF!="Інше",'01.07.2016'!#REF!="ЦРЛ",'01.07.2016'!#REF!="МЛ",'01.07.2016'!#REF!="Інфекційна")</f>
        <v>#REF!</v>
      </c>
      <c r="I46" t="e">
        <f t="shared" si="5"/>
        <v>#REF!</v>
      </c>
      <c r="J46" t="e">
        <f t="shared" si="5"/>
        <v>#REF!</v>
      </c>
      <c r="K46" t="e">
        <f t="shared" si="5"/>
        <v>#REF!</v>
      </c>
      <c r="L46" t="e">
        <f t="shared" si="2"/>
        <v>#REF!</v>
      </c>
      <c r="N46" t="e">
        <f t="shared" si="3"/>
        <v>#REF!</v>
      </c>
    </row>
    <row r="47" spans="2:14" x14ac:dyDescent="0.25">
      <c r="B47" t="e">
        <f>IF('01.07.2016'!#REF!="НД",1,0)</f>
        <v>#REF!</v>
      </c>
      <c r="C47" t="e">
        <f>IF('01.07.2016'!#REF!="СНІДцентр",1,0)</f>
        <v>#REF!</v>
      </c>
      <c r="D47" t="e">
        <f>IF('01.07.2016'!#REF!="ПТБ",1,0)</f>
        <v>#REF!</v>
      </c>
      <c r="E47" t="e">
        <f>OR('01.07.2016'!#REF!="ПМСД",'01.07.2016'!#REF!="поліклініка")</f>
        <v>#REF!</v>
      </c>
      <c r="F47" t="e">
        <f>IF('01.07.2016'!#REF!="Психоневрол.",1,0)</f>
        <v>#REF!</v>
      </c>
      <c r="G47" t="e">
        <f>OR('01.07.2016'!#REF!="Інше",'01.07.2016'!#REF!="ЦРЛ",'01.07.2016'!#REF!="МЛ",'01.07.2016'!#REF!="Інфекційна")</f>
        <v>#REF!</v>
      </c>
      <c r="I47" t="e">
        <f t="shared" si="5"/>
        <v>#REF!</v>
      </c>
      <c r="J47" t="e">
        <f t="shared" si="5"/>
        <v>#REF!</v>
      </c>
      <c r="K47" t="e">
        <f t="shared" si="5"/>
        <v>#REF!</v>
      </c>
      <c r="L47" t="e">
        <f t="shared" si="2"/>
        <v>#REF!</v>
      </c>
      <c r="N47" t="e">
        <f t="shared" si="3"/>
        <v>#REF!</v>
      </c>
    </row>
    <row r="48" spans="2:14" x14ac:dyDescent="0.25">
      <c r="B48" t="e">
        <f>IF('01.07.2016'!#REF!="НД",1,0)</f>
        <v>#REF!</v>
      </c>
      <c r="C48" t="e">
        <f>IF('01.07.2016'!#REF!="СНІДцентр",1,0)</f>
        <v>#REF!</v>
      </c>
      <c r="D48" t="e">
        <f>IF('01.07.2016'!#REF!="ПТБ",1,0)</f>
        <v>#REF!</v>
      </c>
      <c r="E48" t="e">
        <f>OR('01.07.2016'!#REF!="ПМСД",'01.07.2016'!#REF!="поліклініка")</f>
        <v>#REF!</v>
      </c>
      <c r="F48" t="e">
        <f>IF('01.07.2016'!#REF!="Психоневрол.",1,0)</f>
        <v>#REF!</v>
      </c>
      <c r="G48" t="e">
        <f>OR('01.07.2016'!#REF!="Інше",'01.07.2016'!#REF!="ЦРЛ",'01.07.2016'!#REF!="МЛ",'01.07.2016'!#REF!="Інфекційна")</f>
        <v>#REF!</v>
      </c>
      <c r="I48" t="e">
        <f t="shared" si="5"/>
        <v>#REF!</v>
      </c>
      <c r="J48" t="e">
        <f t="shared" si="5"/>
        <v>#REF!</v>
      </c>
      <c r="K48" t="e">
        <f t="shared" si="5"/>
        <v>#REF!</v>
      </c>
      <c r="L48" t="e">
        <f t="shared" si="2"/>
        <v>#REF!</v>
      </c>
      <c r="N48" t="e">
        <f t="shared" si="3"/>
        <v>#REF!</v>
      </c>
    </row>
    <row r="49" spans="2:14" x14ac:dyDescent="0.25">
      <c r="B49" t="e">
        <f>IF('01.07.2016'!#REF!="НД",1,0)</f>
        <v>#REF!</v>
      </c>
      <c r="C49" t="e">
        <f>IF('01.07.2016'!#REF!="СНІДцентр",1,0)</f>
        <v>#REF!</v>
      </c>
      <c r="D49" t="e">
        <f>IF('01.07.2016'!#REF!="ПТБ",1,0)</f>
        <v>#REF!</v>
      </c>
      <c r="E49" t="e">
        <f>OR('01.07.2016'!#REF!="ПМСД",'01.07.2016'!#REF!="поліклініка")</f>
        <v>#REF!</v>
      </c>
      <c r="F49" t="e">
        <f>IF('01.07.2016'!#REF!="Психоневрол.",1,0)</f>
        <v>#REF!</v>
      </c>
      <c r="G49" t="e">
        <f>OR('01.07.2016'!#REF!="Інше",'01.07.2016'!#REF!="ЦРЛ",'01.07.2016'!#REF!="МЛ",'01.07.2016'!#REF!="Інфекційна")</f>
        <v>#REF!</v>
      </c>
      <c r="I49" t="e">
        <f t="shared" si="5"/>
        <v>#REF!</v>
      </c>
      <c r="J49" t="e">
        <f t="shared" si="5"/>
        <v>#REF!</v>
      </c>
      <c r="K49" t="e">
        <f t="shared" si="5"/>
        <v>#REF!</v>
      </c>
      <c r="L49" t="e">
        <f t="shared" si="2"/>
        <v>#REF!</v>
      </c>
      <c r="N49" t="e">
        <f t="shared" si="3"/>
        <v>#REF!</v>
      </c>
    </row>
    <row r="50" spans="2:14" x14ac:dyDescent="0.25">
      <c r="B50" t="e">
        <f>IF('01.07.2016'!#REF!="НД",1,0)</f>
        <v>#REF!</v>
      </c>
      <c r="C50" t="e">
        <f>IF('01.07.2016'!#REF!="СНІДцентр",1,0)</f>
        <v>#REF!</v>
      </c>
      <c r="D50" t="e">
        <f>IF('01.07.2016'!#REF!="ПТБ",1,0)</f>
        <v>#REF!</v>
      </c>
      <c r="E50" t="e">
        <f>OR('01.07.2016'!#REF!="ПМСД",'01.07.2016'!#REF!="поліклініка")</f>
        <v>#REF!</v>
      </c>
      <c r="F50" t="e">
        <f>IF('01.07.2016'!#REF!="Психоневрол.",1,0)</f>
        <v>#REF!</v>
      </c>
      <c r="G50" t="e">
        <f>OR('01.07.2016'!#REF!="Інше",'01.07.2016'!#REF!="ЦРЛ",'01.07.2016'!#REF!="МЛ",'01.07.2016'!#REF!="Інфекційна")</f>
        <v>#REF!</v>
      </c>
      <c r="I50" t="e">
        <f t="shared" si="5"/>
        <v>#REF!</v>
      </c>
      <c r="J50" t="e">
        <f t="shared" si="5"/>
        <v>#REF!</v>
      </c>
      <c r="K50" t="e">
        <f t="shared" si="5"/>
        <v>#REF!</v>
      </c>
      <c r="L50" t="e">
        <f t="shared" si="2"/>
        <v>#REF!</v>
      </c>
      <c r="N50" t="e">
        <f t="shared" si="3"/>
        <v>#REF!</v>
      </c>
    </row>
    <row r="51" spans="2:14" x14ac:dyDescent="0.25">
      <c r="B51" t="e">
        <f>IF('01.07.2016'!#REF!="НД",1,0)</f>
        <v>#REF!</v>
      </c>
      <c r="C51" t="e">
        <f>IF('01.07.2016'!#REF!="СНІДцентр",1,0)</f>
        <v>#REF!</v>
      </c>
      <c r="D51" t="e">
        <f>IF('01.07.2016'!#REF!="ПТБ",1,0)</f>
        <v>#REF!</v>
      </c>
      <c r="E51" t="e">
        <f>OR('01.07.2016'!#REF!="ПМСД",'01.07.2016'!#REF!="поліклініка")</f>
        <v>#REF!</v>
      </c>
      <c r="F51" t="e">
        <f>IF('01.07.2016'!#REF!="Психоневрол.",1,0)</f>
        <v>#REF!</v>
      </c>
      <c r="G51" t="e">
        <f>OR('01.07.2016'!#REF!="Інше",'01.07.2016'!#REF!="ЦРЛ",'01.07.2016'!#REF!="МЛ",'01.07.2016'!#REF!="Інфекційна")</f>
        <v>#REF!</v>
      </c>
      <c r="I51" t="e">
        <f t="shared" si="5"/>
        <v>#REF!</v>
      </c>
      <c r="J51" t="e">
        <f t="shared" si="5"/>
        <v>#REF!</v>
      </c>
      <c r="K51" t="e">
        <f t="shared" si="5"/>
        <v>#REF!</v>
      </c>
      <c r="L51" t="e">
        <f t="shared" si="2"/>
        <v>#REF!</v>
      </c>
      <c r="N51" t="e">
        <f t="shared" si="3"/>
        <v>#REF!</v>
      </c>
    </row>
    <row r="52" spans="2:14" x14ac:dyDescent="0.25">
      <c r="B52" t="e">
        <f>IF('01.07.2016'!#REF!="НД",1,0)</f>
        <v>#REF!</v>
      </c>
      <c r="C52" t="e">
        <f>IF('01.07.2016'!#REF!="СНІДцентр",1,0)</f>
        <v>#REF!</v>
      </c>
      <c r="D52" t="e">
        <f>IF('01.07.2016'!#REF!="ПТБ",1,0)</f>
        <v>#REF!</v>
      </c>
      <c r="E52" t="e">
        <f>OR('01.07.2016'!#REF!="ПМСД",'01.07.2016'!#REF!="поліклініка")</f>
        <v>#REF!</v>
      </c>
      <c r="F52" t="e">
        <f>IF('01.07.2016'!#REF!="Психоневрол.",1,0)</f>
        <v>#REF!</v>
      </c>
      <c r="G52" t="e">
        <f>OR('01.07.2016'!#REF!="Інше",'01.07.2016'!#REF!="ЦРЛ",'01.07.2016'!#REF!="МЛ",'01.07.2016'!#REF!="Інфекційна")</f>
        <v>#REF!</v>
      </c>
      <c r="I52" t="e">
        <f t="shared" si="5"/>
        <v>#REF!</v>
      </c>
      <c r="J52" t="e">
        <f t="shared" si="5"/>
        <v>#REF!</v>
      </c>
      <c r="K52" t="e">
        <f t="shared" si="5"/>
        <v>#REF!</v>
      </c>
      <c r="L52" t="e">
        <f t="shared" si="2"/>
        <v>#REF!</v>
      </c>
      <c r="N52" t="e">
        <f t="shared" si="3"/>
        <v>#REF!</v>
      </c>
    </row>
    <row r="53" spans="2:14" x14ac:dyDescent="0.25">
      <c r="B53" t="e">
        <f>IF('01.07.2016'!#REF!="НД",1,0)</f>
        <v>#REF!</v>
      </c>
      <c r="C53" t="e">
        <f>IF('01.07.2016'!#REF!="СНІДцентр",1,0)</f>
        <v>#REF!</v>
      </c>
      <c r="D53" t="e">
        <f>IF('01.07.2016'!#REF!="ПТБ",1,0)</f>
        <v>#REF!</v>
      </c>
      <c r="E53" t="e">
        <f>OR('01.07.2016'!#REF!="ПМСД",'01.07.2016'!#REF!="поліклініка")</f>
        <v>#REF!</v>
      </c>
      <c r="F53" t="e">
        <f>IF('01.07.2016'!#REF!="Психоневрол.",1,0)</f>
        <v>#REF!</v>
      </c>
      <c r="G53" t="e">
        <f>OR('01.07.2016'!#REF!="Інше",'01.07.2016'!#REF!="ЦРЛ",'01.07.2016'!#REF!="МЛ",'01.07.2016'!#REF!="Інфекційна")</f>
        <v>#REF!</v>
      </c>
      <c r="I53" t="e">
        <f t="shared" si="5"/>
        <v>#REF!</v>
      </c>
      <c r="J53" t="e">
        <f t="shared" si="5"/>
        <v>#REF!</v>
      </c>
      <c r="K53" t="e">
        <f t="shared" si="5"/>
        <v>#REF!</v>
      </c>
      <c r="L53" t="e">
        <f t="shared" si="2"/>
        <v>#REF!</v>
      </c>
      <c r="N53" t="e">
        <f t="shared" si="3"/>
        <v>#REF!</v>
      </c>
    </row>
    <row r="54" spans="2:14" x14ac:dyDescent="0.25">
      <c r="B54" t="e">
        <f>IF('01.07.2016'!#REF!="НД",1,0)</f>
        <v>#REF!</v>
      </c>
      <c r="C54" t="e">
        <f>IF('01.07.2016'!#REF!="СНІДцентр",1,0)</f>
        <v>#REF!</v>
      </c>
      <c r="D54" t="e">
        <f>IF('01.07.2016'!#REF!="ПТБ",1,0)</f>
        <v>#REF!</v>
      </c>
      <c r="E54" t="e">
        <f>OR('01.07.2016'!#REF!="ПМСД",'01.07.2016'!#REF!="поліклініка")</f>
        <v>#REF!</v>
      </c>
      <c r="F54" t="e">
        <f>IF('01.07.2016'!#REF!="Психоневрол.",1,0)</f>
        <v>#REF!</v>
      </c>
      <c r="G54" t="e">
        <f>OR('01.07.2016'!#REF!="Інше",'01.07.2016'!#REF!="ЦРЛ",'01.07.2016'!#REF!="МЛ",'01.07.2016'!#REF!="Інфекційна")</f>
        <v>#REF!</v>
      </c>
      <c r="I54" t="e">
        <f t="shared" si="5"/>
        <v>#REF!</v>
      </c>
      <c r="J54" t="e">
        <f t="shared" si="5"/>
        <v>#REF!</v>
      </c>
      <c r="K54" t="e">
        <f t="shared" si="5"/>
        <v>#REF!</v>
      </c>
      <c r="L54" t="e">
        <f t="shared" si="2"/>
        <v>#REF!</v>
      </c>
      <c r="N54" t="e">
        <f t="shared" si="3"/>
        <v>#REF!</v>
      </c>
    </row>
    <row r="55" spans="2:14" x14ac:dyDescent="0.25">
      <c r="B55" t="e">
        <f>IF('01.07.2016'!#REF!="НД",1,0)</f>
        <v>#REF!</v>
      </c>
      <c r="C55" t="e">
        <f>IF('01.07.2016'!#REF!="СНІДцентр",1,0)</f>
        <v>#REF!</v>
      </c>
      <c r="D55" t="e">
        <f>IF('01.07.2016'!#REF!="ПТБ",1,0)</f>
        <v>#REF!</v>
      </c>
      <c r="E55" t="e">
        <f>OR('01.07.2016'!#REF!="ПМСД",'01.07.2016'!#REF!="поліклініка")</f>
        <v>#REF!</v>
      </c>
      <c r="F55" t="e">
        <f>IF('01.07.2016'!#REF!="Психоневрол.",1,0)</f>
        <v>#REF!</v>
      </c>
      <c r="G55" t="e">
        <f>OR('01.07.2016'!#REF!="Інше",'01.07.2016'!#REF!="ЦРЛ",'01.07.2016'!#REF!="МЛ",'01.07.2016'!#REF!="Інфекційна")</f>
        <v>#REF!</v>
      </c>
      <c r="I55" t="e">
        <f t="shared" ref="I55:K70" si="6">SUM(B55:B3366)</f>
        <v>#REF!</v>
      </c>
      <c r="J55" t="e">
        <f t="shared" si="6"/>
        <v>#REF!</v>
      </c>
      <c r="K55" t="e">
        <f t="shared" si="6"/>
        <v>#REF!</v>
      </c>
      <c r="L55" t="e">
        <f t="shared" si="2"/>
        <v>#REF!</v>
      </c>
      <c r="N55" t="e">
        <f t="shared" si="3"/>
        <v>#REF!</v>
      </c>
    </row>
    <row r="56" spans="2:14" x14ac:dyDescent="0.25">
      <c r="B56" t="e">
        <f>IF('01.07.2016'!#REF!="НД",1,0)</f>
        <v>#REF!</v>
      </c>
      <c r="C56" t="e">
        <f>IF('01.07.2016'!#REF!="СНІДцентр",1,0)</f>
        <v>#REF!</v>
      </c>
      <c r="D56" t="e">
        <f>IF('01.07.2016'!#REF!="ПТБ",1,0)</f>
        <v>#REF!</v>
      </c>
      <c r="E56" t="e">
        <f>OR('01.07.2016'!#REF!="ПМСД",'01.07.2016'!#REF!="поліклініка")</f>
        <v>#REF!</v>
      </c>
      <c r="F56" t="e">
        <f>IF('01.07.2016'!#REF!="Психоневрол.",1,0)</f>
        <v>#REF!</v>
      </c>
      <c r="G56" t="e">
        <f>OR('01.07.2016'!#REF!="Інше",'01.07.2016'!#REF!="ЦРЛ",'01.07.2016'!#REF!="МЛ",'01.07.2016'!#REF!="Інфекційна")</f>
        <v>#REF!</v>
      </c>
      <c r="I56" t="e">
        <f t="shared" si="6"/>
        <v>#REF!</v>
      </c>
      <c r="J56" t="e">
        <f t="shared" si="6"/>
        <v>#REF!</v>
      </c>
      <c r="K56" t="e">
        <f t="shared" si="6"/>
        <v>#REF!</v>
      </c>
      <c r="L56" t="e">
        <f t="shared" si="2"/>
        <v>#REF!</v>
      </c>
      <c r="N56" t="e">
        <f t="shared" si="3"/>
        <v>#REF!</v>
      </c>
    </row>
    <row r="57" spans="2:14" x14ac:dyDescent="0.25">
      <c r="B57" t="e">
        <f>IF('01.07.2016'!#REF!="НД",1,0)</f>
        <v>#REF!</v>
      </c>
      <c r="C57" t="e">
        <f>IF('01.07.2016'!#REF!="СНІДцентр",1,0)</f>
        <v>#REF!</v>
      </c>
      <c r="D57" t="e">
        <f>IF('01.07.2016'!#REF!="ПТБ",1,0)</f>
        <v>#REF!</v>
      </c>
      <c r="E57" t="e">
        <f>OR('01.07.2016'!#REF!="ПМСД",'01.07.2016'!#REF!="поліклініка")</f>
        <v>#REF!</v>
      </c>
      <c r="F57" t="e">
        <f>IF('01.07.2016'!#REF!="Психоневрол.",1,0)</f>
        <v>#REF!</v>
      </c>
      <c r="G57" t="e">
        <f>OR('01.07.2016'!#REF!="Інше",'01.07.2016'!#REF!="ЦРЛ",'01.07.2016'!#REF!="МЛ",'01.07.2016'!#REF!="Інфекційна")</f>
        <v>#REF!</v>
      </c>
      <c r="I57" t="e">
        <f t="shared" si="6"/>
        <v>#REF!</v>
      </c>
      <c r="J57" t="e">
        <f t="shared" si="6"/>
        <v>#REF!</v>
      </c>
      <c r="K57" t="e">
        <f t="shared" si="6"/>
        <v>#REF!</v>
      </c>
      <c r="L57" t="e">
        <f t="shared" si="2"/>
        <v>#REF!</v>
      </c>
      <c r="N57" t="e">
        <f t="shared" si="3"/>
        <v>#REF!</v>
      </c>
    </row>
    <row r="58" spans="2:14" x14ac:dyDescent="0.25">
      <c r="B58" t="e">
        <f>IF('01.07.2016'!#REF!="НД",1,0)</f>
        <v>#REF!</v>
      </c>
      <c r="C58" t="e">
        <f>IF('01.07.2016'!#REF!="СНІДцентр",1,0)</f>
        <v>#REF!</v>
      </c>
      <c r="D58" t="e">
        <f>IF('01.07.2016'!#REF!="ПТБ",1,0)</f>
        <v>#REF!</v>
      </c>
      <c r="E58" t="e">
        <f>OR('01.07.2016'!#REF!="ПМСД",'01.07.2016'!#REF!="поліклініка")</f>
        <v>#REF!</v>
      </c>
      <c r="F58" t="e">
        <f>IF('01.07.2016'!#REF!="Психоневрол.",1,0)</f>
        <v>#REF!</v>
      </c>
      <c r="G58" t="e">
        <f>OR('01.07.2016'!#REF!="Інше",'01.07.2016'!#REF!="ЦРЛ",'01.07.2016'!#REF!="МЛ",'01.07.2016'!#REF!="Інфекційна")</f>
        <v>#REF!</v>
      </c>
      <c r="I58" t="e">
        <f t="shared" si="6"/>
        <v>#REF!</v>
      </c>
      <c r="J58" t="e">
        <f t="shared" si="6"/>
        <v>#REF!</v>
      </c>
      <c r="K58" t="e">
        <f t="shared" si="6"/>
        <v>#REF!</v>
      </c>
      <c r="L58" t="e">
        <f t="shared" si="2"/>
        <v>#REF!</v>
      </c>
      <c r="N58" t="e">
        <f t="shared" si="3"/>
        <v>#REF!</v>
      </c>
    </row>
    <row r="59" spans="2:14" x14ac:dyDescent="0.25">
      <c r="B59" t="e">
        <f>IF('01.07.2016'!#REF!="НД",1,0)</f>
        <v>#REF!</v>
      </c>
      <c r="C59" t="e">
        <f>IF('01.07.2016'!#REF!="СНІДцентр",1,0)</f>
        <v>#REF!</v>
      </c>
      <c r="D59" t="e">
        <f>IF('01.07.2016'!#REF!="ПТБ",1,0)</f>
        <v>#REF!</v>
      </c>
      <c r="E59" t="e">
        <f>OR('01.07.2016'!#REF!="ПМСД",'01.07.2016'!#REF!="поліклініка")</f>
        <v>#REF!</v>
      </c>
      <c r="F59" t="e">
        <f>IF('01.07.2016'!#REF!="Психоневрол.",1,0)</f>
        <v>#REF!</v>
      </c>
      <c r="G59" t="e">
        <f>OR('01.07.2016'!#REF!="Інше",'01.07.2016'!#REF!="ЦРЛ",'01.07.2016'!#REF!="МЛ",'01.07.2016'!#REF!="Інфекційна")</f>
        <v>#REF!</v>
      </c>
      <c r="I59" t="e">
        <f t="shared" si="6"/>
        <v>#REF!</v>
      </c>
      <c r="J59" t="e">
        <f t="shared" si="6"/>
        <v>#REF!</v>
      </c>
      <c r="K59" t="e">
        <f t="shared" si="6"/>
        <v>#REF!</v>
      </c>
      <c r="L59" t="e">
        <f t="shared" si="2"/>
        <v>#REF!</v>
      </c>
      <c r="N59" t="e">
        <f t="shared" si="3"/>
        <v>#REF!</v>
      </c>
    </row>
    <row r="60" spans="2:14" x14ac:dyDescent="0.25">
      <c r="B60" t="e">
        <f>IF('01.07.2016'!#REF!="НД",1,0)</f>
        <v>#REF!</v>
      </c>
      <c r="C60" t="e">
        <f>IF('01.07.2016'!#REF!="СНІДцентр",1,0)</f>
        <v>#REF!</v>
      </c>
      <c r="D60" t="e">
        <f>IF('01.07.2016'!#REF!="ПТБ",1,0)</f>
        <v>#REF!</v>
      </c>
      <c r="E60" t="e">
        <f>OR('01.07.2016'!#REF!="ПМСД",'01.07.2016'!#REF!="поліклініка")</f>
        <v>#REF!</v>
      </c>
      <c r="F60" t="e">
        <f>IF('01.07.2016'!#REF!="Психоневрол.",1,0)</f>
        <v>#REF!</v>
      </c>
      <c r="G60" t="e">
        <f>OR('01.07.2016'!#REF!="Інше",'01.07.2016'!#REF!="ЦРЛ",'01.07.2016'!#REF!="МЛ",'01.07.2016'!#REF!="Інфекційна")</f>
        <v>#REF!</v>
      </c>
      <c r="I60" t="e">
        <f t="shared" si="6"/>
        <v>#REF!</v>
      </c>
      <c r="J60" t="e">
        <f t="shared" si="6"/>
        <v>#REF!</v>
      </c>
      <c r="K60" t="e">
        <f t="shared" si="6"/>
        <v>#REF!</v>
      </c>
      <c r="L60" t="e">
        <f t="shared" si="2"/>
        <v>#REF!</v>
      </c>
      <c r="N60" t="e">
        <f t="shared" si="3"/>
        <v>#REF!</v>
      </c>
    </row>
    <row r="61" spans="2:14" x14ac:dyDescent="0.25">
      <c r="B61" t="e">
        <f>IF('01.07.2016'!#REF!="НД",1,0)</f>
        <v>#REF!</v>
      </c>
      <c r="C61" t="e">
        <f>IF('01.07.2016'!#REF!="СНІДцентр",1,0)</f>
        <v>#REF!</v>
      </c>
      <c r="D61" t="e">
        <f>IF('01.07.2016'!#REF!="ПТБ",1,0)</f>
        <v>#REF!</v>
      </c>
      <c r="E61" t="e">
        <f>OR('01.07.2016'!#REF!="ПМСД",'01.07.2016'!#REF!="поліклініка")</f>
        <v>#REF!</v>
      </c>
      <c r="F61" t="e">
        <f>IF('01.07.2016'!#REF!="Психоневрол.",1,0)</f>
        <v>#REF!</v>
      </c>
      <c r="G61" t="e">
        <f>OR('01.07.2016'!#REF!="Інше",'01.07.2016'!#REF!="ЦРЛ",'01.07.2016'!#REF!="МЛ",'01.07.2016'!#REF!="Інфекційна")</f>
        <v>#REF!</v>
      </c>
      <c r="I61" t="e">
        <f t="shared" si="6"/>
        <v>#REF!</v>
      </c>
      <c r="J61" t="e">
        <f t="shared" si="6"/>
        <v>#REF!</v>
      </c>
      <c r="K61" t="e">
        <f t="shared" si="6"/>
        <v>#REF!</v>
      </c>
      <c r="L61" t="e">
        <f t="shared" si="2"/>
        <v>#REF!</v>
      </c>
      <c r="N61" t="e">
        <f t="shared" si="3"/>
        <v>#REF!</v>
      </c>
    </row>
    <row r="62" spans="2:14" x14ac:dyDescent="0.25">
      <c r="B62" t="e">
        <f>IF('01.07.2016'!#REF!="НД",1,0)</f>
        <v>#REF!</v>
      </c>
      <c r="C62" t="e">
        <f>IF('01.07.2016'!#REF!="СНІДцентр",1,0)</f>
        <v>#REF!</v>
      </c>
      <c r="D62" t="e">
        <f>IF('01.07.2016'!#REF!="ПТБ",1,0)</f>
        <v>#REF!</v>
      </c>
      <c r="E62" t="e">
        <f>OR('01.07.2016'!#REF!="ПМСД",'01.07.2016'!#REF!="поліклініка")</f>
        <v>#REF!</v>
      </c>
      <c r="F62" t="e">
        <f>IF('01.07.2016'!#REF!="Психоневрол.",1,0)</f>
        <v>#REF!</v>
      </c>
      <c r="G62" t="e">
        <f>OR('01.07.2016'!#REF!="Інше",'01.07.2016'!#REF!="ЦРЛ",'01.07.2016'!#REF!="МЛ",'01.07.2016'!#REF!="Інфекційна")</f>
        <v>#REF!</v>
      </c>
      <c r="I62" t="e">
        <f t="shared" si="6"/>
        <v>#REF!</v>
      </c>
      <c r="J62" t="e">
        <f t="shared" si="6"/>
        <v>#REF!</v>
      </c>
      <c r="K62" t="e">
        <f t="shared" si="6"/>
        <v>#REF!</v>
      </c>
      <c r="L62" t="e">
        <f t="shared" si="2"/>
        <v>#REF!</v>
      </c>
      <c r="N62" t="e">
        <f t="shared" si="3"/>
        <v>#REF!</v>
      </c>
    </row>
    <row r="63" spans="2:14" x14ac:dyDescent="0.25">
      <c r="B63" t="e">
        <f>IF('01.07.2016'!#REF!="НД",1,0)</f>
        <v>#REF!</v>
      </c>
      <c r="C63" t="e">
        <f>IF('01.07.2016'!#REF!="СНІДцентр",1,0)</f>
        <v>#REF!</v>
      </c>
      <c r="D63" t="e">
        <f>IF('01.07.2016'!#REF!="ПТБ",1,0)</f>
        <v>#REF!</v>
      </c>
      <c r="E63" t="e">
        <f>OR('01.07.2016'!#REF!="ПМСД",'01.07.2016'!#REF!="поліклініка")</f>
        <v>#REF!</v>
      </c>
      <c r="F63" t="e">
        <f>IF('01.07.2016'!#REF!="Психоневрол.",1,0)</f>
        <v>#REF!</v>
      </c>
      <c r="G63" t="e">
        <f>OR('01.07.2016'!#REF!="Інше",'01.07.2016'!#REF!="ЦРЛ",'01.07.2016'!#REF!="МЛ",'01.07.2016'!#REF!="Інфекційна")</f>
        <v>#REF!</v>
      </c>
      <c r="I63" t="e">
        <f t="shared" si="6"/>
        <v>#REF!</v>
      </c>
      <c r="J63" t="e">
        <f t="shared" si="6"/>
        <v>#REF!</v>
      </c>
      <c r="K63" t="e">
        <f t="shared" si="6"/>
        <v>#REF!</v>
      </c>
      <c r="L63" t="e">
        <f t="shared" si="2"/>
        <v>#REF!</v>
      </c>
      <c r="N63" t="e">
        <f t="shared" si="3"/>
        <v>#REF!</v>
      </c>
    </row>
    <row r="64" spans="2:14" x14ac:dyDescent="0.25">
      <c r="B64" t="e">
        <f>IF('01.07.2016'!#REF!="НД",1,0)</f>
        <v>#REF!</v>
      </c>
      <c r="C64" t="e">
        <f>IF('01.07.2016'!#REF!="СНІДцентр",1,0)</f>
        <v>#REF!</v>
      </c>
      <c r="D64" t="e">
        <f>IF('01.07.2016'!#REF!="ПТБ",1,0)</f>
        <v>#REF!</v>
      </c>
      <c r="E64" t="e">
        <f>OR('01.07.2016'!#REF!="ПМСД",'01.07.2016'!#REF!="поліклініка")</f>
        <v>#REF!</v>
      </c>
      <c r="F64" t="e">
        <f>IF('01.07.2016'!#REF!="Психоневрол.",1,0)</f>
        <v>#REF!</v>
      </c>
      <c r="G64" t="e">
        <f>OR('01.07.2016'!#REF!="Інше",'01.07.2016'!#REF!="ЦРЛ",'01.07.2016'!#REF!="МЛ",'01.07.2016'!#REF!="Інфекційна")</f>
        <v>#REF!</v>
      </c>
      <c r="I64" t="e">
        <f t="shared" si="6"/>
        <v>#REF!</v>
      </c>
      <c r="J64" t="e">
        <f t="shared" si="6"/>
        <v>#REF!</v>
      </c>
      <c r="K64" t="e">
        <f t="shared" si="6"/>
        <v>#REF!</v>
      </c>
      <c r="L64" t="e">
        <f t="shared" si="2"/>
        <v>#REF!</v>
      </c>
      <c r="N64" t="e">
        <f t="shared" si="3"/>
        <v>#REF!</v>
      </c>
    </row>
    <row r="65" spans="2:14" x14ac:dyDescent="0.25">
      <c r="B65" t="e">
        <f>IF('01.07.2016'!#REF!="НД",1,0)</f>
        <v>#REF!</v>
      </c>
      <c r="C65" t="e">
        <f>IF('01.07.2016'!#REF!="СНІДцентр",1,0)</f>
        <v>#REF!</v>
      </c>
      <c r="D65" t="e">
        <f>IF('01.07.2016'!#REF!="ПТБ",1,0)</f>
        <v>#REF!</v>
      </c>
      <c r="E65" t="e">
        <f>OR('01.07.2016'!#REF!="ПМСД",'01.07.2016'!#REF!="поліклініка")</f>
        <v>#REF!</v>
      </c>
      <c r="F65" t="e">
        <f>IF('01.07.2016'!#REF!="Психоневрол.",1,0)</f>
        <v>#REF!</v>
      </c>
      <c r="G65" t="e">
        <f>OR('01.07.2016'!#REF!="Інше",'01.07.2016'!#REF!="ЦРЛ",'01.07.2016'!#REF!="МЛ",'01.07.2016'!#REF!="Інфекційна")</f>
        <v>#REF!</v>
      </c>
      <c r="I65" t="e">
        <f t="shared" si="6"/>
        <v>#REF!</v>
      </c>
      <c r="J65" t="e">
        <f t="shared" si="6"/>
        <v>#REF!</v>
      </c>
      <c r="K65" t="e">
        <f t="shared" si="6"/>
        <v>#REF!</v>
      </c>
      <c r="L65" t="e">
        <f t="shared" si="2"/>
        <v>#REF!</v>
      </c>
      <c r="N65" t="e">
        <f t="shared" si="3"/>
        <v>#REF!</v>
      </c>
    </row>
    <row r="66" spans="2:14" x14ac:dyDescent="0.25">
      <c r="B66" t="e">
        <f>IF('01.07.2016'!#REF!="НД",1,0)</f>
        <v>#REF!</v>
      </c>
      <c r="C66" t="e">
        <f>IF('01.07.2016'!#REF!="СНІДцентр",1,0)</f>
        <v>#REF!</v>
      </c>
      <c r="D66" t="e">
        <f>IF('01.07.2016'!#REF!="ПТБ",1,0)</f>
        <v>#REF!</v>
      </c>
      <c r="E66" t="e">
        <f>OR('01.07.2016'!#REF!="ПМСД",'01.07.2016'!#REF!="поліклініка")</f>
        <v>#REF!</v>
      </c>
      <c r="F66" t="e">
        <f>IF('01.07.2016'!#REF!="Психоневрол.",1,0)</f>
        <v>#REF!</v>
      </c>
      <c r="G66" t="e">
        <f>OR('01.07.2016'!#REF!="Інше",'01.07.2016'!#REF!="ЦРЛ",'01.07.2016'!#REF!="МЛ",'01.07.2016'!#REF!="Інфекційна")</f>
        <v>#REF!</v>
      </c>
      <c r="I66" t="e">
        <f t="shared" si="6"/>
        <v>#REF!</v>
      </c>
      <c r="J66" t="e">
        <f t="shared" si="6"/>
        <v>#REF!</v>
      </c>
      <c r="K66" t="e">
        <f t="shared" si="6"/>
        <v>#REF!</v>
      </c>
      <c r="L66" t="e">
        <f t="shared" si="2"/>
        <v>#REF!</v>
      </c>
      <c r="N66" t="e">
        <f t="shared" si="3"/>
        <v>#REF!</v>
      </c>
    </row>
    <row r="67" spans="2:14" x14ac:dyDescent="0.25">
      <c r="B67" t="e">
        <f>IF('01.07.2016'!#REF!="НД",1,0)</f>
        <v>#REF!</v>
      </c>
      <c r="C67" t="e">
        <f>IF('01.07.2016'!#REF!="СНІДцентр",1,0)</f>
        <v>#REF!</v>
      </c>
      <c r="D67" t="e">
        <f>IF('01.07.2016'!#REF!="ПТБ",1,0)</f>
        <v>#REF!</v>
      </c>
      <c r="E67" t="e">
        <f>OR('01.07.2016'!#REF!="ПМСД",'01.07.2016'!#REF!="поліклініка")</f>
        <v>#REF!</v>
      </c>
      <c r="F67" t="e">
        <f>IF('01.07.2016'!#REF!="Психоневрол.",1,0)</f>
        <v>#REF!</v>
      </c>
      <c r="G67" t="e">
        <f>OR('01.07.2016'!#REF!="Інше",'01.07.2016'!#REF!="ЦРЛ",'01.07.2016'!#REF!="МЛ",'01.07.2016'!#REF!="Інфекційна")</f>
        <v>#REF!</v>
      </c>
      <c r="I67" t="e">
        <f t="shared" si="6"/>
        <v>#REF!</v>
      </c>
      <c r="J67" t="e">
        <f t="shared" si="6"/>
        <v>#REF!</v>
      </c>
      <c r="K67" t="e">
        <f t="shared" si="6"/>
        <v>#REF!</v>
      </c>
      <c r="L67" t="e">
        <f t="shared" si="2"/>
        <v>#REF!</v>
      </c>
      <c r="N67" t="e">
        <f t="shared" si="3"/>
        <v>#REF!</v>
      </c>
    </row>
    <row r="68" spans="2:14" x14ac:dyDescent="0.25">
      <c r="B68" t="e">
        <f>IF('01.07.2016'!#REF!="НД",1,0)</f>
        <v>#REF!</v>
      </c>
      <c r="C68" t="e">
        <f>IF('01.07.2016'!#REF!="СНІДцентр",1,0)</f>
        <v>#REF!</v>
      </c>
      <c r="D68" t="e">
        <f>IF('01.07.2016'!#REF!="ПТБ",1,0)</f>
        <v>#REF!</v>
      </c>
      <c r="E68" t="e">
        <f>OR('01.07.2016'!#REF!="ПМСД",'01.07.2016'!#REF!="поліклініка")</f>
        <v>#REF!</v>
      </c>
      <c r="F68" t="e">
        <f>IF('01.07.2016'!#REF!="Психоневрол.",1,0)</f>
        <v>#REF!</v>
      </c>
      <c r="G68" t="e">
        <f>OR('01.07.2016'!#REF!="Інше",'01.07.2016'!#REF!="ЦРЛ",'01.07.2016'!#REF!="МЛ",'01.07.2016'!#REF!="Інфекційна")</f>
        <v>#REF!</v>
      </c>
      <c r="I68" t="e">
        <f t="shared" si="6"/>
        <v>#REF!</v>
      </c>
      <c r="J68" t="e">
        <f t="shared" si="6"/>
        <v>#REF!</v>
      </c>
      <c r="K68" t="e">
        <f t="shared" si="6"/>
        <v>#REF!</v>
      </c>
      <c r="L68" t="e">
        <f t="shared" si="2"/>
        <v>#REF!</v>
      </c>
      <c r="N68" t="e">
        <f t="shared" si="3"/>
        <v>#REF!</v>
      </c>
    </row>
    <row r="69" spans="2:14" x14ac:dyDescent="0.25">
      <c r="B69" t="e">
        <f>IF('01.07.2016'!#REF!="НД",1,0)</f>
        <v>#REF!</v>
      </c>
      <c r="C69" t="e">
        <f>IF('01.07.2016'!#REF!="СНІДцентр",1,0)</f>
        <v>#REF!</v>
      </c>
      <c r="D69" t="e">
        <f>IF('01.07.2016'!#REF!="ПТБ",1,0)</f>
        <v>#REF!</v>
      </c>
      <c r="E69" t="e">
        <f>OR('01.07.2016'!#REF!="ПМСД",'01.07.2016'!#REF!="поліклініка")</f>
        <v>#REF!</v>
      </c>
      <c r="F69" t="e">
        <f>IF('01.07.2016'!#REF!="Психоневрол.",1,0)</f>
        <v>#REF!</v>
      </c>
      <c r="G69" t="e">
        <f>OR('01.07.2016'!#REF!="Інше",'01.07.2016'!#REF!="ЦРЛ",'01.07.2016'!#REF!="МЛ",'01.07.2016'!#REF!="Інфекційна")</f>
        <v>#REF!</v>
      </c>
      <c r="I69" t="e">
        <f t="shared" si="6"/>
        <v>#REF!</v>
      </c>
      <c r="J69" t="e">
        <f t="shared" si="6"/>
        <v>#REF!</v>
      </c>
      <c r="K69" t="e">
        <f t="shared" si="6"/>
        <v>#REF!</v>
      </c>
      <c r="L69" t="e">
        <f t="shared" si="2"/>
        <v>#REF!</v>
      </c>
      <c r="N69" t="e">
        <f t="shared" si="3"/>
        <v>#REF!</v>
      </c>
    </row>
    <row r="70" spans="2:14" x14ac:dyDescent="0.25">
      <c r="B70" t="e">
        <f>IF('01.07.2016'!#REF!="НД",1,0)</f>
        <v>#REF!</v>
      </c>
      <c r="C70" t="e">
        <f>IF('01.07.2016'!#REF!="СНІДцентр",1,0)</f>
        <v>#REF!</v>
      </c>
      <c r="D70" t="e">
        <f>IF('01.07.2016'!#REF!="ПТБ",1,0)</f>
        <v>#REF!</v>
      </c>
      <c r="E70" t="e">
        <f>OR('01.07.2016'!#REF!="ПМСД",'01.07.2016'!#REF!="поліклініка")</f>
        <v>#REF!</v>
      </c>
      <c r="F70" t="e">
        <f>IF('01.07.2016'!#REF!="Психоневрол.",1,0)</f>
        <v>#REF!</v>
      </c>
      <c r="G70" t="e">
        <f>OR('01.07.2016'!#REF!="Інше",'01.07.2016'!#REF!="ЦРЛ",'01.07.2016'!#REF!="МЛ",'01.07.2016'!#REF!="Інфекційна")</f>
        <v>#REF!</v>
      </c>
      <c r="I70" t="e">
        <f t="shared" si="6"/>
        <v>#REF!</v>
      </c>
      <c r="J70" t="e">
        <f t="shared" si="6"/>
        <v>#REF!</v>
      </c>
      <c r="K70" t="e">
        <f t="shared" si="6"/>
        <v>#REF!</v>
      </c>
      <c r="L70" t="e">
        <f t="shared" si="2"/>
        <v>#REF!</v>
      </c>
      <c r="N70" t="e">
        <f t="shared" si="3"/>
        <v>#REF!</v>
      </c>
    </row>
    <row r="71" spans="2:14" x14ac:dyDescent="0.25">
      <c r="B71" t="e">
        <f>IF('01.07.2016'!#REF!="НД",1,0)</f>
        <v>#REF!</v>
      </c>
      <c r="C71" t="e">
        <f>IF('01.07.2016'!#REF!="СНІДцентр",1,0)</f>
        <v>#REF!</v>
      </c>
      <c r="D71" t="e">
        <f>IF('01.07.2016'!#REF!="ПТБ",1,0)</f>
        <v>#REF!</v>
      </c>
      <c r="E71" t="e">
        <f>OR('01.07.2016'!#REF!="ПМСД",'01.07.2016'!#REF!="поліклініка")</f>
        <v>#REF!</v>
      </c>
      <c r="F71" t="e">
        <f>IF('01.07.2016'!#REF!="Психоневрол.",1,0)</f>
        <v>#REF!</v>
      </c>
      <c r="G71" t="e">
        <f>OR('01.07.2016'!#REF!="Інше",'01.07.2016'!#REF!="ЦРЛ",'01.07.2016'!#REF!="МЛ",'01.07.2016'!#REF!="Інфекційна")</f>
        <v>#REF!</v>
      </c>
      <c r="I71" t="e">
        <f t="shared" ref="I71:K86" si="7">SUM(B71:B3382)</f>
        <v>#REF!</v>
      </c>
      <c r="J71" t="e">
        <f t="shared" si="7"/>
        <v>#REF!</v>
      </c>
      <c r="K71" t="e">
        <f t="shared" si="7"/>
        <v>#REF!</v>
      </c>
      <c r="L71" t="e">
        <f t="shared" ref="L71:L134" si="8">N(E71)</f>
        <v>#REF!</v>
      </c>
      <c r="N71" t="e">
        <f t="shared" ref="N71:N134" si="9">N(G71)</f>
        <v>#REF!</v>
      </c>
    </row>
    <row r="72" spans="2:14" x14ac:dyDescent="0.25">
      <c r="B72" t="e">
        <f>IF('01.07.2016'!#REF!="НД",1,0)</f>
        <v>#REF!</v>
      </c>
      <c r="C72" t="e">
        <f>IF('01.07.2016'!#REF!="СНІДцентр",1,0)</f>
        <v>#REF!</v>
      </c>
      <c r="D72" t="e">
        <f>IF('01.07.2016'!#REF!="ПТБ",1,0)</f>
        <v>#REF!</v>
      </c>
      <c r="E72" t="e">
        <f>OR('01.07.2016'!#REF!="ПМСД",'01.07.2016'!#REF!="поліклініка")</f>
        <v>#REF!</v>
      </c>
      <c r="F72" t="e">
        <f>IF('01.07.2016'!#REF!="Психоневрол.",1,0)</f>
        <v>#REF!</v>
      </c>
      <c r="G72" t="e">
        <f>OR('01.07.2016'!#REF!="Інше",'01.07.2016'!#REF!="ЦРЛ",'01.07.2016'!#REF!="МЛ",'01.07.2016'!#REF!="Інфекційна")</f>
        <v>#REF!</v>
      </c>
      <c r="I72" t="e">
        <f t="shared" si="7"/>
        <v>#REF!</v>
      </c>
      <c r="J72" t="e">
        <f t="shared" si="7"/>
        <v>#REF!</v>
      </c>
      <c r="K72" t="e">
        <f t="shared" si="7"/>
        <v>#REF!</v>
      </c>
      <c r="L72" t="e">
        <f t="shared" si="8"/>
        <v>#REF!</v>
      </c>
      <c r="N72" t="e">
        <f t="shared" si="9"/>
        <v>#REF!</v>
      </c>
    </row>
    <row r="73" spans="2:14" x14ac:dyDescent="0.25">
      <c r="B73" t="e">
        <f>IF('01.07.2016'!#REF!="НД",1,0)</f>
        <v>#REF!</v>
      </c>
      <c r="C73" t="e">
        <f>IF('01.07.2016'!#REF!="СНІДцентр",1,0)</f>
        <v>#REF!</v>
      </c>
      <c r="D73" t="e">
        <f>IF('01.07.2016'!#REF!="ПТБ",1,0)</f>
        <v>#REF!</v>
      </c>
      <c r="E73" t="e">
        <f>OR('01.07.2016'!#REF!="ПМСД",'01.07.2016'!#REF!="поліклініка")</f>
        <v>#REF!</v>
      </c>
      <c r="F73" t="e">
        <f>IF('01.07.2016'!#REF!="Психоневрол.",1,0)</f>
        <v>#REF!</v>
      </c>
      <c r="G73" t="e">
        <f>OR('01.07.2016'!#REF!="Інше",'01.07.2016'!#REF!="ЦРЛ",'01.07.2016'!#REF!="МЛ",'01.07.2016'!#REF!="Інфекційна")</f>
        <v>#REF!</v>
      </c>
      <c r="I73" t="e">
        <f t="shared" si="7"/>
        <v>#REF!</v>
      </c>
      <c r="J73" t="e">
        <f t="shared" si="7"/>
        <v>#REF!</v>
      </c>
      <c r="K73" t="e">
        <f t="shared" si="7"/>
        <v>#REF!</v>
      </c>
      <c r="L73" t="e">
        <f t="shared" si="8"/>
        <v>#REF!</v>
      </c>
      <c r="N73" t="e">
        <f t="shared" si="9"/>
        <v>#REF!</v>
      </c>
    </row>
    <row r="74" spans="2:14" x14ac:dyDescent="0.25">
      <c r="B74" t="e">
        <f>IF('01.07.2016'!#REF!="НД",1,0)</f>
        <v>#REF!</v>
      </c>
      <c r="C74" t="e">
        <f>IF('01.07.2016'!#REF!="СНІДцентр",1,0)</f>
        <v>#REF!</v>
      </c>
      <c r="D74" t="e">
        <f>IF('01.07.2016'!#REF!="ПТБ",1,0)</f>
        <v>#REF!</v>
      </c>
      <c r="E74" t="e">
        <f>OR('01.07.2016'!#REF!="ПМСД",'01.07.2016'!#REF!="поліклініка")</f>
        <v>#REF!</v>
      </c>
      <c r="F74" t="e">
        <f>IF('01.07.2016'!#REF!="Психоневрол.",1,0)</f>
        <v>#REF!</v>
      </c>
      <c r="G74" t="e">
        <f>OR('01.07.2016'!#REF!="Інше",'01.07.2016'!#REF!="ЦРЛ",'01.07.2016'!#REF!="МЛ",'01.07.2016'!#REF!="Інфекційна")</f>
        <v>#REF!</v>
      </c>
      <c r="I74" t="e">
        <f t="shared" si="7"/>
        <v>#REF!</v>
      </c>
      <c r="J74" t="e">
        <f t="shared" si="7"/>
        <v>#REF!</v>
      </c>
      <c r="K74" t="e">
        <f t="shared" si="7"/>
        <v>#REF!</v>
      </c>
      <c r="L74" t="e">
        <f t="shared" si="8"/>
        <v>#REF!</v>
      </c>
      <c r="N74" t="e">
        <f t="shared" si="9"/>
        <v>#REF!</v>
      </c>
    </row>
    <row r="75" spans="2:14" x14ac:dyDescent="0.25">
      <c r="B75" t="e">
        <f>IF('01.07.2016'!#REF!="НД",1,0)</f>
        <v>#REF!</v>
      </c>
      <c r="C75" t="e">
        <f>IF('01.07.2016'!#REF!="СНІДцентр",1,0)</f>
        <v>#REF!</v>
      </c>
      <c r="D75" t="e">
        <f>IF('01.07.2016'!#REF!="ПТБ",1,0)</f>
        <v>#REF!</v>
      </c>
      <c r="E75" t="e">
        <f>OR('01.07.2016'!#REF!="ПМСД",'01.07.2016'!#REF!="поліклініка")</f>
        <v>#REF!</v>
      </c>
      <c r="F75" t="e">
        <f>IF('01.07.2016'!#REF!="Психоневрол.",1,0)</f>
        <v>#REF!</v>
      </c>
      <c r="G75" t="e">
        <f>OR('01.07.2016'!#REF!="Інше",'01.07.2016'!#REF!="ЦРЛ",'01.07.2016'!#REF!="МЛ",'01.07.2016'!#REF!="Інфекційна")</f>
        <v>#REF!</v>
      </c>
      <c r="I75" t="e">
        <f t="shared" si="7"/>
        <v>#REF!</v>
      </c>
      <c r="J75" t="e">
        <f t="shared" si="7"/>
        <v>#REF!</v>
      </c>
      <c r="K75" t="e">
        <f t="shared" si="7"/>
        <v>#REF!</v>
      </c>
      <c r="L75" t="e">
        <f t="shared" si="8"/>
        <v>#REF!</v>
      </c>
      <c r="N75" t="e">
        <f t="shared" si="9"/>
        <v>#REF!</v>
      </c>
    </row>
    <row r="76" spans="2:14" x14ac:dyDescent="0.25">
      <c r="B76" t="e">
        <f>IF('01.07.2016'!#REF!="НД",1,0)</f>
        <v>#REF!</v>
      </c>
      <c r="C76" t="e">
        <f>IF('01.07.2016'!#REF!="СНІДцентр",1,0)</f>
        <v>#REF!</v>
      </c>
      <c r="D76" t="e">
        <f>IF('01.07.2016'!#REF!="ПТБ",1,0)</f>
        <v>#REF!</v>
      </c>
      <c r="E76" t="e">
        <f>OR('01.07.2016'!#REF!="ПМСД",'01.07.2016'!#REF!="поліклініка")</f>
        <v>#REF!</v>
      </c>
      <c r="F76" t="e">
        <f>IF('01.07.2016'!#REF!="Психоневрол.",1,0)</f>
        <v>#REF!</v>
      </c>
      <c r="G76" t="e">
        <f>OR('01.07.2016'!#REF!="Інше",'01.07.2016'!#REF!="ЦРЛ",'01.07.2016'!#REF!="МЛ",'01.07.2016'!#REF!="Інфекційна")</f>
        <v>#REF!</v>
      </c>
      <c r="I76" t="e">
        <f t="shared" si="7"/>
        <v>#REF!</v>
      </c>
      <c r="J76" t="e">
        <f t="shared" si="7"/>
        <v>#REF!</v>
      </c>
      <c r="K76" t="e">
        <f t="shared" si="7"/>
        <v>#REF!</v>
      </c>
      <c r="L76" t="e">
        <f t="shared" si="8"/>
        <v>#REF!</v>
      </c>
      <c r="N76" t="e">
        <f t="shared" si="9"/>
        <v>#REF!</v>
      </c>
    </row>
    <row r="77" spans="2:14" x14ac:dyDescent="0.25">
      <c r="B77" t="e">
        <f>IF('01.07.2016'!#REF!="НД",1,0)</f>
        <v>#REF!</v>
      </c>
      <c r="C77" t="e">
        <f>IF('01.07.2016'!#REF!="СНІДцентр",1,0)</f>
        <v>#REF!</v>
      </c>
      <c r="D77" t="e">
        <f>IF('01.07.2016'!#REF!="ПТБ",1,0)</f>
        <v>#REF!</v>
      </c>
      <c r="E77" t="e">
        <f>OR('01.07.2016'!#REF!="ПМСД",'01.07.2016'!#REF!="поліклініка")</f>
        <v>#REF!</v>
      </c>
      <c r="F77" t="e">
        <f>IF('01.07.2016'!#REF!="Психоневрол.",1,0)</f>
        <v>#REF!</v>
      </c>
      <c r="G77" t="e">
        <f>OR('01.07.2016'!#REF!="Інше",'01.07.2016'!#REF!="ЦРЛ",'01.07.2016'!#REF!="МЛ",'01.07.2016'!#REF!="Інфекційна")</f>
        <v>#REF!</v>
      </c>
      <c r="I77" t="e">
        <f t="shared" si="7"/>
        <v>#REF!</v>
      </c>
      <c r="J77" t="e">
        <f t="shared" si="7"/>
        <v>#REF!</v>
      </c>
      <c r="K77" t="e">
        <f t="shared" si="7"/>
        <v>#REF!</v>
      </c>
      <c r="L77" t="e">
        <f t="shared" si="8"/>
        <v>#REF!</v>
      </c>
      <c r="N77" t="e">
        <f t="shared" si="9"/>
        <v>#REF!</v>
      </c>
    </row>
    <row r="78" spans="2:14" x14ac:dyDescent="0.25">
      <c r="B78" t="e">
        <f>IF('01.07.2016'!#REF!="НД",1,0)</f>
        <v>#REF!</v>
      </c>
      <c r="C78" t="e">
        <f>IF('01.07.2016'!#REF!="СНІДцентр",1,0)</f>
        <v>#REF!</v>
      </c>
      <c r="D78" t="e">
        <f>IF('01.07.2016'!#REF!="ПТБ",1,0)</f>
        <v>#REF!</v>
      </c>
      <c r="E78" t="e">
        <f>OR('01.07.2016'!#REF!="ПМСД",'01.07.2016'!#REF!="поліклініка")</f>
        <v>#REF!</v>
      </c>
      <c r="F78" t="e">
        <f>IF('01.07.2016'!#REF!="Психоневрол.",1,0)</f>
        <v>#REF!</v>
      </c>
      <c r="G78" t="e">
        <f>OR('01.07.2016'!#REF!="Інше",'01.07.2016'!#REF!="ЦРЛ",'01.07.2016'!#REF!="МЛ",'01.07.2016'!#REF!="Інфекційна")</f>
        <v>#REF!</v>
      </c>
      <c r="I78" t="e">
        <f t="shared" si="7"/>
        <v>#REF!</v>
      </c>
      <c r="J78" t="e">
        <f t="shared" si="7"/>
        <v>#REF!</v>
      </c>
      <c r="K78" t="e">
        <f t="shared" si="7"/>
        <v>#REF!</v>
      </c>
      <c r="L78" t="e">
        <f t="shared" si="8"/>
        <v>#REF!</v>
      </c>
      <c r="N78" t="e">
        <f t="shared" si="9"/>
        <v>#REF!</v>
      </c>
    </row>
    <row r="79" spans="2:14" x14ac:dyDescent="0.25">
      <c r="B79" t="e">
        <f>IF('01.07.2016'!#REF!="НД",1,0)</f>
        <v>#REF!</v>
      </c>
      <c r="C79" t="e">
        <f>IF('01.07.2016'!#REF!="СНІДцентр",1,0)</f>
        <v>#REF!</v>
      </c>
      <c r="D79" t="e">
        <f>IF('01.07.2016'!#REF!="ПТБ",1,0)</f>
        <v>#REF!</v>
      </c>
      <c r="E79" t="e">
        <f>OR('01.07.2016'!#REF!="ПМСД",'01.07.2016'!#REF!="поліклініка")</f>
        <v>#REF!</v>
      </c>
      <c r="F79" t="e">
        <f>IF('01.07.2016'!#REF!="Психоневрол.",1,0)</f>
        <v>#REF!</v>
      </c>
      <c r="G79" t="e">
        <f>OR('01.07.2016'!#REF!="Інше",'01.07.2016'!#REF!="ЦРЛ",'01.07.2016'!#REF!="МЛ",'01.07.2016'!#REF!="Інфекційна")</f>
        <v>#REF!</v>
      </c>
      <c r="I79" t="e">
        <f t="shared" si="7"/>
        <v>#REF!</v>
      </c>
      <c r="J79" t="e">
        <f t="shared" si="7"/>
        <v>#REF!</v>
      </c>
      <c r="K79" t="e">
        <f t="shared" si="7"/>
        <v>#REF!</v>
      </c>
      <c r="L79" t="e">
        <f t="shared" si="8"/>
        <v>#REF!</v>
      </c>
      <c r="N79" t="e">
        <f t="shared" si="9"/>
        <v>#REF!</v>
      </c>
    </row>
    <row r="80" spans="2:14" x14ac:dyDescent="0.25">
      <c r="B80" t="e">
        <f>IF('01.07.2016'!#REF!="НД",1,0)</f>
        <v>#REF!</v>
      </c>
      <c r="C80" t="e">
        <f>IF('01.07.2016'!#REF!="СНІДцентр",1,0)</f>
        <v>#REF!</v>
      </c>
      <c r="D80" t="e">
        <f>IF('01.07.2016'!#REF!="ПТБ",1,0)</f>
        <v>#REF!</v>
      </c>
      <c r="E80" t="e">
        <f>OR('01.07.2016'!#REF!="ПМСД",'01.07.2016'!#REF!="поліклініка")</f>
        <v>#REF!</v>
      </c>
      <c r="F80" t="e">
        <f>IF('01.07.2016'!#REF!="Психоневрол.",1,0)</f>
        <v>#REF!</v>
      </c>
      <c r="G80" t="e">
        <f>OR('01.07.2016'!#REF!="Інше",'01.07.2016'!#REF!="ЦРЛ",'01.07.2016'!#REF!="МЛ",'01.07.2016'!#REF!="Інфекційна")</f>
        <v>#REF!</v>
      </c>
      <c r="I80" t="e">
        <f t="shared" si="7"/>
        <v>#REF!</v>
      </c>
      <c r="J80" t="e">
        <f t="shared" si="7"/>
        <v>#REF!</v>
      </c>
      <c r="K80" t="e">
        <f t="shared" si="7"/>
        <v>#REF!</v>
      </c>
      <c r="L80" t="e">
        <f t="shared" si="8"/>
        <v>#REF!</v>
      </c>
      <c r="N80" t="e">
        <f t="shared" si="9"/>
        <v>#REF!</v>
      </c>
    </row>
    <row r="81" spans="2:14" x14ac:dyDescent="0.25">
      <c r="B81" t="e">
        <f>IF('01.07.2016'!#REF!="НД",1,0)</f>
        <v>#REF!</v>
      </c>
      <c r="C81" t="e">
        <f>IF('01.07.2016'!#REF!="СНІДцентр",1,0)</f>
        <v>#REF!</v>
      </c>
      <c r="D81" t="e">
        <f>IF('01.07.2016'!#REF!="ПТБ",1,0)</f>
        <v>#REF!</v>
      </c>
      <c r="E81" t="e">
        <f>OR('01.07.2016'!#REF!="ПМСД",'01.07.2016'!#REF!="поліклініка")</f>
        <v>#REF!</v>
      </c>
      <c r="F81" t="e">
        <f>IF('01.07.2016'!#REF!="Психоневрол.",1,0)</f>
        <v>#REF!</v>
      </c>
      <c r="G81" t="e">
        <f>OR('01.07.2016'!#REF!="Інше",'01.07.2016'!#REF!="ЦРЛ",'01.07.2016'!#REF!="МЛ",'01.07.2016'!#REF!="Інфекційна")</f>
        <v>#REF!</v>
      </c>
      <c r="I81" t="e">
        <f t="shared" si="7"/>
        <v>#REF!</v>
      </c>
      <c r="J81" t="e">
        <f t="shared" si="7"/>
        <v>#REF!</v>
      </c>
      <c r="K81" t="e">
        <f t="shared" si="7"/>
        <v>#REF!</v>
      </c>
      <c r="L81" t="e">
        <f t="shared" si="8"/>
        <v>#REF!</v>
      </c>
      <c r="N81" t="e">
        <f t="shared" si="9"/>
        <v>#REF!</v>
      </c>
    </row>
    <row r="82" spans="2:14" x14ac:dyDescent="0.25">
      <c r="B82" t="e">
        <f>IF('01.07.2016'!#REF!="НД",1,0)</f>
        <v>#REF!</v>
      </c>
      <c r="C82" t="e">
        <f>IF('01.07.2016'!#REF!="СНІДцентр",1,0)</f>
        <v>#REF!</v>
      </c>
      <c r="D82" t="e">
        <f>IF('01.07.2016'!#REF!="ПТБ",1,0)</f>
        <v>#REF!</v>
      </c>
      <c r="E82" t="e">
        <f>OR('01.07.2016'!#REF!="ПМСД",'01.07.2016'!#REF!="поліклініка")</f>
        <v>#REF!</v>
      </c>
      <c r="F82" t="e">
        <f>IF('01.07.2016'!#REF!="Психоневрол.",1,0)</f>
        <v>#REF!</v>
      </c>
      <c r="G82" t="e">
        <f>OR('01.07.2016'!#REF!="Інше",'01.07.2016'!#REF!="ЦРЛ",'01.07.2016'!#REF!="МЛ",'01.07.2016'!#REF!="Інфекційна")</f>
        <v>#REF!</v>
      </c>
      <c r="I82" t="e">
        <f t="shared" si="7"/>
        <v>#REF!</v>
      </c>
      <c r="J82" t="e">
        <f t="shared" si="7"/>
        <v>#REF!</v>
      </c>
      <c r="K82" t="e">
        <f t="shared" si="7"/>
        <v>#REF!</v>
      </c>
      <c r="L82" t="e">
        <f t="shared" si="8"/>
        <v>#REF!</v>
      </c>
      <c r="N82" t="e">
        <f t="shared" si="9"/>
        <v>#REF!</v>
      </c>
    </row>
    <row r="83" spans="2:14" x14ac:dyDescent="0.25">
      <c r="B83" t="e">
        <f>IF('01.07.2016'!#REF!="НД",1,0)</f>
        <v>#REF!</v>
      </c>
      <c r="C83" t="e">
        <f>IF('01.07.2016'!#REF!="СНІДцентр",1,0)</f>
        <v>#REF!</v>
      </c>
      <c r="D83" t="e">
        <f>IF('01.07.2016'!#REF!="ПТБ",1,0)</f>
        <v>#REF!</v>
      </c>
      <c r="E83" t="e">
        <f>OR('01.07.2016'!#REF!="ПМСД",'01.07.2016'!#REF!="поліклініка")</f>
        <v>#REF!</v>
      </c>
      <c r="F83" t="e">
        <f>IF('01.07.2016'!#REF!="Психоневрол.",1,0)</f>
        <v>#REF!</v>
      </c>
      <c r="G83" t="e">
        <f>OR('01.07.2016'!#REF!="Інше",'01.07.2016'!#REF!="ЦРЛ",'01.07.2016'!#REF!="МЛ",'01.07.2016'!#REF!="Інфекційна")</f>
        <v>#REF!</v>
      </c>
      <c r="I83" t="e">
        <f t="shared" si="7"/>
        <v>#REF!</v>
      </c>
      <c r="J83" t="e">
        <f t="shared" si="7"/>
        <v>#REF!</v>
      </c>
      <c r="K83" t="e">
        <f t="shared" si="7"/>
        <v>#REF!</v>
      </c>
      <c r="L83" t="e">
        <f t="shared" si="8"/>
        <v>#REF!</v>
      </c>
      <c r="N83" t="e">
        <f t="shared" si="9"/>
        <v>#REF!</v>
      </c>
    </row>
    <row r="84" spans="2:14" x14ac:dyDescent="0.25">
      <c r="B84" t="e">
        <f>IF('01.07.2016'!#REF!="НД",1,0)</f>
        <v>#REF!</v>
      </c>
      <c r="C84" t="e">
        <f>IF('01.07.2016'!#REF!="СНІДцентр",1,0)</f>
        <v>#REF!</v>
      </c>
      <c r="D84" t="e">
        <f>IF('01.07.2016'!#REF!="ПТБ",1,0)</f>
        <v>#REF!</v>
      </c>
      <c r="E84" t="e">
        <f>OR('01.07.2016'!#REF!="ПМСД",'01.07.2016'!#REF!="поліклініка")</f>
        <v>#REF!</v>
      </c>
      <c r="F84" t="e">
        <f>IF('01.07.2016'!#REF!="Психоневрол.",1,0)</f>
        <v>#REF!</v>
      </c>
      <c r="G84" t="e">
        <f>OR('01.07.2016'!#REF!="Інше",'01.07.2016'!#REF!="ЦРЛ",'01.07.2016'!#REF!="МЛ",'01.07.2016'!#REF!="Інфекційна")</f>
        <v>#REF!</v>
      </c>
      <c r="I84" t="e">
        <f t="shared" si="7"/>
        <v>#REF!</v>
      </c>
      <c r="J84" t="e">
        <f t="shared" si="7"/>
        <v>#REF!</v>
      </c>
      <c r="K84" t="e">
        <f t="shared" si="7"/>
        <v>#REF!</v>
      </c>
      <c r="L84" t="e">
        <f t="shared" si="8"/>
        <v>#REF!</v>
      </c>
      <c r="N84" t="e">
        <f t="shared" si="9"/>
        <v>#REF!</v>
      </c>
    </row>
    <row r="85" spans="2:14" x14ac:dyDescent="0.25">
      <c r="B85" t="e">
        <f>IF('01.07.2016'!#REF!="НД",1,0)</f>
        <v>#REF!</v>
      </c>
      <c r="C85" t="e">
        <f>IF('01.07.2016'!#REF!="СНІДцентр",1,0)</f>
        <v>#REF!</v>
      </c>
      <c r="D85" t="e">
        <f>IF('01.07.2016'!#REF!="ПТБ",1,0)</f>
        <v>#REF!</v>
      </c>
      <c r="E85" t="e">
        <f>OR('01.07.2016'!#REF!="ПМСД",'01.07.2016'!#REF!="поліклініка")</f>
        <v>#REF!</v>
      </c>
      <c r="F85" t="e">
        <f>IF('01.07.2016'!#REF!="Психоневрол.",1,0)</f>
        <v>#REF!</v>
      </c>
      <c r="G85" t="e">
        <f>OR('01.07.2016'!#REF!="Інше",'01.07.2016'!#REF!="ЦРЛ",'01.07.2016'!#REF!="МЛ",'01.07.2016'!#REF!="Інфекційна")</f>
        <v>#REF!</v>
      </c>
      <c r="I85" t="e">
        <f t="shared" si="7"/>
        <v>#REF!</v>
      </c>
      <c r="J85" t="e">
        <f t="shared" si="7"/>
        <v>#REF!</v>
      </c>
      <c r="K85" t="e">
        <f t="shared" si="7"/>
        <v>#REF!</v>
      </c>
      <c r="L85" t="e">
        <f t="shared" si="8"/>
        <v>#REF!</v>
      </c>
      <c r="N85" t="e">
        <f t="shared" si="9"/>
        <v>#REF!</v>
      </c>
    </row>
    <row r="86" spans="2:14" x14ac:dyDescent="0.25">
      <c r="B86" t="e">
        <f>IF('01.07.2016'!#REF!="НД",1,0)</f>
        <v>#REF!</v>
      </c>
      <c r="C86" t="e">
        <f>IF('01.07.2016'!#REF!="СНІДцентр",1,0)</f>
        <v>#REF!</v>
      </c>
      <c r="D86" t="e">
        <f>IF('01.07.2016'!#REF!="ПТБ",1,0)</f>
        <v>#REF!</v>
      </c>
      <c r="E86" t="e">
        <f>OR('01.07.2016'!#REF!="ПМСД",'01.07.2016'!#REF!="поліклініка")</f>
        <v>#REF!</v>
      </c>
      <c r="F86" t="e">
        <f>IF('01.07.2016'!#REF!="Психоневрол.",1,0)</f>
        <v>#REF!</v>
      </c>
      <c r="G86" t="e">
        <f>OR('01.07.2016'!#REF!="Інше",'01.07.2016'!#REF!="ЦРЛ",'01.07.2016'!#REF!="МЛ",'01.07.2016'!#REF!="Інфекційна")</f>
        <v>#REF!</v>
      </c>
      <c r="I86" t="e">
        <f t="shared" si="7"/>
        <v>#REF!</v>
      </c>
      <c r="J86" t="e">
        <f t="shared" si="7"/>
        <v>#REF!</v>
      </c>
      <c r="K86" t="e">
        <f t="shared" si="7"/>
        <v>#REF!</v>
      </c>
      <c r="L86" t="e">
        <f t="shared" si="8"/>
        <v>#REF!</v>
      </c>
      <c r="N86" t="e">
        <f t="shared" si="9"/>
        <v>#REF!</v>
      </c>
    </row>
    <row r="87" spans="2:14" x14ac:dyDescent="0.25">
      <c r="B87" t="e">
        <f>IF('01.07.2016'!#REF!="НД",1,0)</f>
        <v>#REF!</v>
      </c>
      <c r="C87" t="e">
        <f>IF('01.07.2016'!#REF!="СНІДцентр",1,0)</f>
        <v>#REF!</v>
      </c>
      <c r="D87" t="e">
        <f>IF('01.07.2016'!#REF!="ПТБ",1,0)</f>
        <v>#REF!</v>
      </c>
      <c r="E87" t="e">
        <f>OR('01.07.2016'!#REF!="ПМСД",'01.07.2016'!#REF!="поліклініка")</f>
        <v>#REF!</v>
      </c>
      <c r="F87" t="e">
        <f>IF('01.07.2016'!#REF!="Психоневрол.",1,0)</f>
        <v>#REF!</v>
      </c>
      <c r="G87" t="e">
        <f>OR('01.07.2016'!#REF!="Інше",'01.07.2016'!#REF!="ЦРЛ",'01.07.2016'!#REF!="МЛ",'01.07.2016'!#REF!="Інфекційна")</f>
        <v>#REF!</v>
      </c>
      <c r="I87" t="e">
        <f t="shared" ref="I87:K102" si="10">SUM(B87:B3398)</f>
        <v>#REF!</v>
      </c>
      <c r="J87" t="e">
        <f t="shared" si="10"/>
        <v>#REF!</v>
      </c>
      <c r="K87" t="e">
        <f t="shared" si="10"/>
        <v>#REF!</v>
      </c>
      <c r="L87" t="e">
        <f t="shared" si="8"/>
        <v>#REF!</v>
      </c>
      <c r="N87" t="e">
        <f t="shared" si="9"/>
        <v>#REF!</v>
      </c>
    </row>
    <row r="88" spans="2:14" x14ac:dyDescent="0.25">
      <c r="B88" t="e">
        <f>IF('01.07.2016'!#REF!="НД",1,0)</f>
        <v>#REF!</v>
      </c>
      <c r="C88" t="e">
        <f>IF('01.07.2016'!#REF!="СНІДцентр",1,0)</f>
        <v>#REF!</v>
      </c>
      <c r="D88" t="e">
        <f>IF('01.07.2016'!#REF!="ПТБ",1,0)</f>
        <v>#REF!</v>
      </c>
      <c r="E88" t="e">
        <f>OR('01.07.2016'!#REF!="ПМСД",'01.07.2016'!#REF!="поліклініка")</f>
        <v>#REF!</v>
      </c>
      <c r="F88" t="e">
        <f>IF('01.07.2016'!#REF!="Психоневрол.",1,0)</f>
        <v>#REF!</v>
      </c>
      <c r="G88" t="e">
        <f>OR('01.07.2016'!#REF!="Інше",'01.07.2016'!#REF!="ЦРЛ",'01.07.2016'!#REF!="МЛ",'01.07.2016'!#REF!="Інфекційна")</f>
        <v>#REF!</v>
      </c>
      <c r="I88" t="e">
        <f t="shared" si="10"/>
        <v>#REF!</v>
      </c>
      <c r="J88" t="e">
        <f t="shared" si="10"/>
        <v>#REF!</v>
      </c>
      <c r="K88" t="e">
        <f t="shared" si="10"/>
        <v>#REF!</v>
      </c>
      <c r="L88" t="e">
        <f t="shared" si="8"/>
        <v>#REF!</v>
      </c>
      <c r="N88" t="e">
        <f t="shared" si="9"/>
        <v>#REF!</v>
      </c>
    </row>
    <row r="89" spans="2:14" x14ac:dyDescent="0.25">
      <c r="B89" t="e">
        <f>IF('01.07.2016'!#REF!="НД",1,0)</f>
        <v>#REF!</v>
      </c>
      <c r="C89" t="e">
        <f>IF('01.07.2016'!#REF!="СНІДцентр",1,0)</f>
        <v>#REF!</v>
      </c>
      <c r="D89" t="e">
        <f>IF('01.07.2016'!#REF!="ПТБ",1,0)</f>
        <v>#REF!</v>
      </c>
      <c r="E89" t="e">
        <f>OR('01.07.2016'!#REF!="ПМСД",'01.07.2016'!#REF!="поліклініка")</f>
        <v>#REF!</v>
      </c>
      <c r="F89" t="e">
        <f>IF('01.07.2016'!#REF!="Психоневрол.",1,0)</f>
        <v>#REF!</v>
      </c>
      <c r="G89" t="e">
        <f>OR('01.07.2016'!#REF!="Інше",'01.07.2016'!#REF!="ЦРЛ",'01.07.2016'!#REF!="МЛ",'01.07.2016'!#REF!="Інфекційна")</f>
        <v>#REF!</v>
      </c>
      <c r="I89" t="e">
        <f t="shared" si="10"/>
        <v>#REF!</v>
      </c>
      <c r="J89" t="e">
        <f t="shared" si="10"/>
        <v>#REF!</v>
      </c>
      <c r="K89" t="e">
        <f t="shared" si="10"/>
        <v>#REF!</v>
      </c>
      <c r="L89" t="e">
        <f t="shared" si="8"/>
        <v>#REF!</v>
      </c>
      <c r="N89" t="e">
        <f t="shared" si="9"/>
        <v>#REF!</v>
      </c>
    </row>
    <row r="90" spans="2:14" x14ac:dyDescent="0.25">
      <c r="B90" t="e">
        <f>IF('01.07.2016'!#REF!="НД",1,0)</f>
        <v>#REF!</v>
      </c>
      <c r="C90" t="e">
        <f>IF('01.07.2016'!#REF!="СНІДцентр",1,0)</f>
        <v>#REF!</v>
      </c>
      <c r="D90" t="e">
        <f>IF('01.07.2016'!#REF!="ПТБ",1,0)</f>
        <v>#REF!</v>
      </c>
      <c r="E90" t="e">
        <f>OR('01.07.2016'!#REF!="ПМСД",'01.07.2016'!#REF!="поліклініка")</f>
        <v>#REF!</v>
      </c>
      <c r="F90" t="e">
        <f>IF('01.07.2016'!#REF!="Психоневрол.",1,0)</f>
        <v>#REF!</v>
      </c>
      <c r="G90" t="e">
        <f>OR('01.07.2016'!#REF!="Інше",'01.07.2016'!#REF!="ЦРЛ",'01.07.2016'!#REF!="МЛ",'01.07.2016'!#REF!="Інфекційна")</f>
        <v>#REF!</v>
      </c>
      <c r="I90" t="e">
        <f t="shared" si="10"/>
        <v>#REF!</v>
      </c>
      <c r="J90" t="e">
        <f t="shared" si="10"/>
        <v>#REF!</v>
      </c>
      <c r="K90" t="e">
        <f t="shared" si="10"/>
        <v>#REF!</v>
      </c>
      <c r="L90" t="e">
        <f t="shared" si="8"/>
        <v>#REF!</v>
      </c>
      <c r="N90" t="e">
        <f t="shared" si="9"/>
        <v>#REF!</v>
      </c>
    </row>
    <row r="91" spans="2:14" x14ac:dyDescent="0.25">
      <c r="B91" t="e">
        <f>IF('01.07.2016'!#REF!="НД",1,0)</f>
        <v>#REF!</v>
      </c>
      <c r="C91" t="e">
        <f>IF('01.07.2016'!#REF!="СНІДцентр",1,0)</f>
        <v>#REF!</v>
      </c>
      <c r="D91" t="e">
        <f>IF('01.07.2016'!#REF!="ПТБ",1,0)</f>
        <v>#REF!</v>
      </c>
      <c r="E91" t="e">
        <f>OR('01.07.2016'!#REF!="ПМСД",'01.07.2016'!#REF!="поліклініка")</f>
        <v>#REF!</v>
      </c>
      <c r="F91" t="e">
        <f>IF('01.07.2016'!#REF!="Психоневрол.",1,0)</f>
        <v>#REF!</v>
      </c>
      <c r="G91" t="e">
        <f>OR('01.07.2016'!#REF!="Інше",'01.07.2016'!#REF!="ЦРЛ",'01.07.2016'!#REF!="МЛ",'01.07.2016'!#REF!="Інфекційна")</f>
        <v>#REF!</v>
      </c>
      <c r="I91" t="e">
        <f t="shared" si="10"/>
        <v>#REF!</v>
      </c>
      <c r="J91" t="e">
        <f t="shared" si="10"/>
        <v>#REF!</v>
      </c>
      <c r="K91" t="e">
        <f t="shared" si="10"/>
        <v>#REF!</v>
      </c>
      <c r="L91" t="e">
        <f t="shared" si="8"/>
        <v>#REF!</v>
      </c>
      <c r="N91" t="e">
        <f t="shared" si="9"/>
        <v>#REF!</v>
      </c>
    </row>
    <row r="92" spans="2:14" x14ac:dyDescent="0.25">
      <c r="B92" t="e">
        <f>IF('01.07.2016'!#REF!="НД",1,0)</f>
        <v>#REF!</v>
      </c>
      <c r="C92" t="e">
        <f>IF('01.07.2016'!#REF!="СНІДцентр",1,0)</f>
        <v>#REF!</v>
      </c>
      <c r="D92" t="e">
        <f>IF('01.07.2016'!#REF!="ПТБ",1,0)</f>
        <v>#REF!</v>
      </c>
      <c r="E92" t="e">
        <f>OR('01.07.2016'!#REF!="ПМСД",'01.07.2016'!#REF!="поліклініка")</f>
        <v>#REF!</v>
      </c>
      <c r="F92" t="e">
        <f>IF('01.07.2016'!#REF!="Психоневрол.",1,0)</f>
        <v>#REF!</v>
      </c>
      <c r="G92" t="e">
        <f>OR('01.07.2016'!#REF!="Інше",'01.07.2016'!#REF!="ЦРЛ",'01.07.2016'!#REF!="МЛ",'01.07.2016'!#REF!="Інфекційна")</f>
        <v>#REF!</v>
      </c>
      <c r="I92" t="e">
        <f t="shared" si="10"/>
        <v>#REF!</v>
      </c>
      <c r="J92" t="e">
        <f t="shared" si="10"/>
        <v>#REF!</v>
      </c>
      <c r="K92" t="e">
        <f t="shared" si="10"/>
        <v>#REF!</v>
      </c>
      <c r="L92" t="e">
        <f t="shared" si="8"/>
        <v>#REF!</v>
      </c>
      <c r="N92" t="e">
        <f t="shared" si="9"/>
        <v>#REF!</v>
      </c>
    </row>
    <row r="93" spans="2:14" x14ac:dyDescent="0.25">
      <c r="B93" t="e">
        <f>IF('01.07.2016'!#REF!="НД",1,0)</f>
        <v>#REF!</v>
      </c>
      <c r="C93" t="e">
        <f>IF('01.07.2016'!#REF!="СНІДцентр",1,0)</f>
        <v>#REF!</v>
      </c>
      <c r="D93" t="e">
        <f>IF('01.07.2016'!#REF!="ПТБ",1,0)</f>
        <v>#REF!</v>
      </c>
      <c r="E93" t="e">
        <f>OR('01.07.2016'!#REF!="ПМСД",'01.07.2016'!#REF!="поліклініка")</f>
        <v>#REF!</v>
      </c>
      <c r="F93" t="e">
        <f>IF('01.07.2016'!#REF!="Психоневрол.",1,0)</f>
        <v>#REF!</v>
      </c>
      <c r="G93" t="e">
        <f>OR('01.07.2016'!#REF!="Інше",'01.07.2016'!#REF!="ЦРЛ",'01.07.2016'!#REF!="МЛ",'01.07.2016'!#REF!="Інфекційна")</f>
        <v>#REF!</v>
      </c>
      <c r="I93" t="e">
        <f t="shared" si="10"/>
        <v>#REF!</v>
      </c>
      <c r="J93" t="e">
        <f t="shared" si="10"/>
        <v>#REF!</v>
      </c>
      <c r="K93" t="e">
        <f t="shared" si="10"/>
        <v>#REF!</v>
      </c>
      <c r="L93" t="e">
        <f t="shared" si="8"/>
        <v>#REF!</v>
      </c>
      <c r="N93" t="e">
        <f t="shared" si="9"/>
        <v>#REF!</v>
      </c>
    </row>
    <row r="94" spans="2:14" x14ac:dyDescent="0.25">
      <c r="B94" t="e">
        <f>IF('01.07.2016'!#REF!="НД",1,0)</f>
        <v>#REF!</v>
      </c>
      <c r="C94" t="e">
        <f>IF('01.07.2016'!#REF!="СНІДцентр",1,0)</f>
        <v>#REF!</v>
      </c>
      <c r="D94" t="e">
        <f>IF('01.07.2016'!#REF!="ПТБ",1,0)</f>
        <v>#REF!</v>
      </c>
      <c r="E94" t="e">
        <f>OR('01.07.2016'!#REF!="ПМСД",'01.07.2016'!#REF!="поліклініка")</f>
        <v>#REF!</v>
      </c>
      <c r="F94" t="e">
        <f>IF('01.07.2016'!#REF!="Психоневрол.",1,0)</f>
        <v>#REF!</v>
      </c>
      <c r="G94" t="e">
        <f>OR('01.07.2016'!#REF!="Інше",'01.07.2016'!#REF!="ЦРЛ",'01.07.2016'!#REF!="МЛ",'01.07.2016'!#REF!="Інфекційна")</f>
        <v>#REF!</v>
      </c>
      <c r="I94" t="e">
        <f t="shared" si="10"/>
        <v>#REF!</v>
      </c>
      <c r="J94" t="e">
        <f t="shared" si="10"/>
        <v>#REF!</v>
      </c>
      <c r="K94" t="e">
        <f t="shared" si="10"/>
        <v>#REF!</v>
      </c>
      <c r="L94" t="e">
        <f t="shared" si="8"/>
        <v>#REF!</v>
      </c>
      <c r="N94" t="e">
        <f t="shared" si="9"/>
        <v>#REF!</v>
      </c>
    </row>
    <row r="95" spans="2:14" x14ac:dyDescent="0.25">
      <c r="B95" t="e">
        <f>IF('01.07.2016'!#REF!="НД",1,0)</f>
        <v>#REF!</v>
      </c>
      <c r="C95" t="e">
        <f>IF('01.07.2016'!#REF!="СНІДцентр",1,0)</f>
        <v>#REF!</v>
      </c>
      <c r="D95" t="e">
        <f>IF('01.07.2016'!#REF!="ПТБ",1,0)</f>
        <v>#REF!</v>
      </c>
      <c r="E95" t="e">
        <f>OR('01.07.2016'!#REF!="ПМСД",'01.07.2016'!#REF!="поліклініка")</f>
        <v>#REF!</v>
      </c>
      <c r="F95" t="e">
        <f>IF('01.07.2016'!#REF!="Психоневрол.",1,0)</f>
        <v>#REF!</v>
      </c>
      <c r="G95" t="e">
        <f>OR('01.07.2016'!#REF!="Інше",'01.07.2016'!#REF!="ЦРЛ",'01.07.2016'!#REF!="МЛ",'01.07.2016'!#REF!="Інфекційна")</f>
        <v>#REF!</v>
      </c>
      <c r="I95" t="e">
        <f t="shared" si="10"/>
        <v>#REF!</v>
      </c>
      <c r="J95" t="e">
        <f t="shared" si="10"/>
        <v>#REF!</v>
      </c>
      <c r="K95" t="e">
        <f t="shared" si="10"/>
        <v>#REF!</v>
      </c>
      <c r="L95" t="e">
        <f t="shared" si="8"/>
        <v>#REF!</v>
      </c>
      <c r="N95" t="e">
        <f t="shared" si="9"/>
        <v>#REF!</v>
      </c>
    </row>
    <row r="96" spans="2:14" x14ac:dyDescent="0.25">
      <c r="B96" t="e">
        <f>IF('01.07.2016'!#REF!="НД",1,0)</f>
        <v>#REF!</v>
      </c>
      <c r="C96" t="e">
        <f>IF('01.07.2016'!#REF!="СНІДцентр",1,0)</f>
        <v>#REF!</v>
      </c>
      <c r="D96" t="e">
        <f>IF('01.07.2016'!#REF!="ПТБ",1,0)</f>
        <v>#REF!</v>
      </c>
      <c r="E96" t="e">
        <f>OR('01.07.2016'!#REF!="ПМСД",'01.07.2016'!#REF!="поліклініка")</f>
        <v>#REF!</v>
      </c>
      <c r="F96" t="e">
        <f>IF('01.07.2016'!#REF!="Психоневрол.",1,0)</f>
        <v>#REF!</v>
      </c>
      <c r="G96" t="e">
        <f>OR('01.07.2016'!#REF!="Інше",'01.07.2016'!#REF!="ЦРЛ",'01.07.2016'!#REF!="МЛ",'01.07.2016'!#REF!="Інфекційна")</f>
        <v>#REF!</v>
      </c>
      <c r="I96" t="e">
        <f t="shared" si="10"/>
        <v>#REF!</v>
      </c>
      <c r="J96" t="e">
        <f t="shared" si="10"/>
        <v>#REF!</v>
      </c>
      <c r="K96" t="e">
        <f t="shared" si="10"/>
        <v>#REF!</v>
      </c>
      <c r="L96" t="e">
        <f t="shared" si="8"/>
        <v>#REF!</v>
      </c>
      <c r="N96" t="e">
        <f t="shared" si="9"/>
        <v>#REF!</v>
      </c>
    </row>
    <row r="97" spans="2:14" x14ac:dyDescent="0.25">
      <c r="B97" t="e">
        <f>IF('01.07.2016'!#REF!="НД",1,0)</f>
        <v>#REF!</v>
      </c>
      <c r="C97" t="e">
        <f>IF('01.07.2016'!#REF!="СНІДцентр",1,0)</f>
        <v>#REF!</v>
      </c>
      <c r="D97" t="e">
        <f>IF('01.07.2016'!#REF!="ПТБ",1,0)</f>
        <v>#REF!</v>
      </c>
      <c r="E97" t="e">
        <f>OR('01.07.2016'!#REF!="ПМСД",'01.07.2016'!#REF!="поліклініка")</f>
        <v>#REF!</v>
      </c>
      <c r="F97" t="e">
        <f>IF('01.07.2016'!#REF!="Психоневрол.",1,0)</f>
        <v>#REF!</v>
      </c>
      <c r="G97" t="e">
        <f>OR('01.07.2016'!#REF!="Інше",'01.07.2016'!#REF!="ЦРЛ",'01.07.2016'!#REF!="МЛ",'01.07.2016'!#REF!="Інфекційна")</f>
        <v>#REF!</v>
      </c>
      <c r="I97" t="e">
        <f t="shared" si="10"/>
        <v>#REF!</v>
      </c>
      <c r="J97" t="e">
        <f t="shared" si="10"/>
        <v>#REF!</v>
      </c>
      <c r="K97" t="e">
        <f t="shared" si="10"/>
        <v>#REF!</v>
      </c>
      <c r="L97" t="e">
        <f t="shared" si="8"/>
        <v>#REF!</v>
      </c>
      <c r="N97" t="e">
        <f t="shared" si="9"/>
        <v>#REF!</v>
      </c>
    </row>
    <row r="98" spans="2:14" x14ac:dyDescent="0.25">
      <c r="B98" t="e">
        <f>IF('01.07.2016'!#REF!="НД",1,0)</f>
        <v>#REF!</v>
      </c>
      <c r="C98" t="e">
        <f>IF('01.07.2016'!#REF!="СНІДцентр",1,0)</f>
        <v>#REF!</v>
      </c>
      <c r="D98" t="e">
        <f>IF('01.07.2016'!#REF!="ПТБ",1,0)</f>
        <v>#REF!</v>
      </c>
      <c r="E98" t="e">
        <f>OR('01.07.2016'!#REF!="ПМСД",'01.07.2016'!#REF!="поліклініка")</f>
        <v>#REF!</v>
      </c>
      <c r="F98" t="e">
        <f>IF('01.07.2016'!#REF!="Психоневрол.",1,0)</f>
        <v>#REF!</v>
      </c>
      <c r="G98" t="e">
        <f>OR('01.07.2016'!#REF!="Інше",'01.07.2016'!#REF!="ЦРЛ",'01.07.2016'!#REF!="МЛ",'01.07.2016'!#REF!="Інфекційна")</f>
        <v>#REF!</v>
      </c>
      <c r="I98" t="e">
        <f t="shared" si="10"/>
        <v>#REF!</v>
      </c>
      <c r="J98" t="e">
        <f t="shared" si="10"/>
        <v>#REF!</v>
      </c>
      <c r="K98" t="e">
        <f t="shared" si="10"/>
        <v>#REF!</v>
      </c>
      <c r="L98" t="e">
        <f t="shared" si="8"/>
        <v>#REF!</v>
      </c>
      <c r="N98" t="e">
        <f t="shared" si="9"/>
        <v>#REF!</v>
      </c>
    </row>
    <row r="99" spans="2:14" x14ac:dyDescent="0.25">
      <c r="B99" t="e">
        <f>IF('01.07.2016'!#REF!="НД",1,0)</f>
        <v>#REF!</v>
      </c>
      <c r="C99" t="e">
        <f>IF('01.07.2016'!#REF!="СНІДцентр",1,0)</f>
        <v>#REF!</v>
      </c>
      <c r="D99" t="e">
        <f>IF('01.07.2016'!#REF!="ПТБ",1,0)</f>
        <v>#REF!</v>
      </c>
      <c r="E99" t="e">
        <f>OR('01.07.2016'!#REF!="ПМСД",'01.07.2016'!#REF!="поліклініка")</f>
        <v>#REF!</v>
      </c>
      <c r="F99" t="e">
        <f>IF('01.07.2016'!#REF!="Психоневрол.",1,0)</f>
        <v>#REF!</v>
      </c>
      <c r="G99" t="e">
        <f>OR('01.07.2016'!#REF!="Інше",'01.07.2016'!#REF!="ЦРЛ",'01.07.2016'!#REF!="МЛ",'01.07.2016'!#REF!="Інфекційна")</f>
        <v>#REF!</v>
      </c>
      <c r="I99" t="e">
        <f t="shared" si="10"/>
        <v>#REF!</v>
      </c>
      <c r="J99" t="e">
        <f t="shared" si="10"/>
        <v>#REF!</v>
      </c>
      <c r="K99" t="e">
        <f t="shared" si="10"/>
        <v>#REF!</v>
      </c>
      <c r="L99" t="e">
        <f t="shared" si="8"/>
        <v>#REF!</v>
      </c>
      <c r="N99" t="e">
        <f t="shared" si="9"/>
        <v>#REF!</v>
      </c>
    </row>
    <row r="100" spans="2:14" x14ac:dyDescent="0.25">
      <c r="B100" t="e">
        <f>IF('01.07.2016'!#REF!="НД",1,0)</f>
        <v>#REF!</v>
      </c>
      <c r="C100" t="e">
        <f>IF('01.07.2016'!#REF!="СНІДцентр",1,0)</f>
        <v>#REF!</v>
      </c>
      <c r="D100" t="e">
        <f>IF('01.07.2016'!#REF!="ПТБ",1,0)</f>
        <v>#REF!</v>
      </c>
      <c r="E100" t="e">
        <f>OR('01.07.2016'!#REF!="ПМСД",'01.07.2016'!#REF!="поліклініка")</f>
        <v>#REF!</v>
      </c>
      <c r="F100" t="e">
        <f>IF('01.07.2016'!#REF!="Психоневрол.",1,0)</f>
        <v>#REF!</v>
      </c>
      <c r="G100" t="e">
        <f>OR('01.07.2016'!#REF!="Інше",'01.07.2016'!#REF!="ЦРЛ",'01.07.2016'!#REF!="МЛ",'01.07.2016'!#REF!="Інфекційна")</f>
        <v>#REF!</v>
      </c>
      <c r="I100" t="e">
        <f t="shared" si="10"/>
        <v>#REF!</v>
      </c>
      <c r="J100" t="e">
        <f t="shared" si="10"/>
        <v>#REF!</v>
      </c>
      <c r="K100" t="e">
        <f t="shared" si="10"/>
        <v>#REF!</v>
      </c>
      <c r="L100" t="e">
        <f t="shared" si="8"/>
        <v>#REF!</v>
      </c>
      <c r="N100" t="e">
        <f t="shared" si="9"/>
        <v>#REF!</v>
      </c>
    </row>
    <row r="101" spans="2:14" x14ac:dyDescent="0.25">
      <c r="B101" t="e">
        <f>IF('01.07.2016'!#REF!="НД",1,0)</f>
        <v>#REF!</v>
      </c>
      <c r="C101" t="e">
        <f>IF('01.07.2016'!#REF!="СНІДцентр",1,0)</f>
        <v>#REF!</v>
      </c>
      <c r="D101" t="e">
        <f>IF('01.07.2016'!#REF!="ПТБ",1,0)</f>
        <v>#REF!</v>
      </c>
      <c r="E101" t="e">
        <f>OR('01.07.2016'!#REF!="ПМСД",'01.07.2016'!#REF!="поліклініка")</f>
        <v>#REF!</v>
      </c>
      <c r="F101" t="e">
        <f>IF('01.07.2016'!#REF!="Психоневрол.",1,0)</f>
        <v>#REF!</v>
      </c>
      <c r="G101" t="e">
        <f>OR('01.07.2016'!#REF!="Інше",'01.07.2016'!#REF!="ЦРЛ",'01.07.2016'!#REF!="МЛ",'01.07.2016'!#REF!="Інфекційна")</f>
        <v>#REF!</v>
      </c>
      <c r="I101" t="e">
        <f t="shared" si="10"/>
        <v>#REF!</v>
      </c>
      <c r="J101" t="e">
        <f t="shared" si="10"/>
        <v>#REF!</v>
      </c>
      <c r="K101" t="e">
        <f t="shared" si="10"/>
        <v>#REF!</v>
      </c>
      <c r="L101" t="e">
        <f t="shared" si="8"/>
        <v>#REF!</v>
      </c>
      <c r="N101" t="e">
        <f t="shared" si="9"/>
        <v>#REF!</v>
      </c>
    </row>
    <row r="102" spans="2:14" x14ac:dyDescent="0.25">
      <c r="B102" t="e">
        <f>IF('01.07.2016'!#REF!="НД",1,0)</f>
        <v>#REF!</v>
      </c>
      <c r="C102" t="e">
        <f>IF('01.07.2016'!#REF!="СНІДцентр",1,0)</f>
        <v>#REF!</v>
      </c>
      <c r="D102" t="e">
        <f>IF('01.07.2016'!#REF!="ПТБ",1,0)</f>
        <v>#REF!</v>
      </c>
      <c r="E102" t="e">
        <f>OR('01.07.2016'!#REF!="ПМСД",'01.07.2016'!#REF!="поліклініка")</f>
        <v>#REF!</v>
      </c>
      <c r="F102" t="e">
        <f>IF('01.07.2016'!#REF!="Психоневрол.",1,0)</f>
        <v>#REF!</v>
      </c>
      <c r="G102" t="e">
        <f>OR('01.07.2016'!#REF!="Інше",'01.07.2016'!#REF!="ЦРЛ",'01.07.2016'!#REF!="МЛ",'01.07.2016'!#REF!="Інфекційна")</f>
        <v>#REF!</v>
      </c>
      <c r="I102" t="e">
        <f t="shared" si="10"/>
        <v>#REF!</v>
      </c>
      <c r="J102" t="e">
        <f t="shared" si="10"/>
        <v>#REF!</v>
      </c>
      <c r="K102" t="e">
        <f t="shared" si="10"/>
        <v>#REF!</v>
      </c>
      <c r="L102" t="e">
        <f t="shared" si="8"/>
        <v>#REF!</v>
      </c>
      <c r="N102" t="e">
        <f t="shared" si="9"/>
        <v>#REF!</v>
      </c>
    </row>
    <row r="103" spans="2:14" x14ac:dyDescent="0.25">
      <c r="B103" t="e">
        <f>IF('01.07.2016'!#REF!="НД",1,0)</f>
        <v>#REF!</v>
      </c>
      <c r="C103" t="e">
        <f>IF('01.07.2016'!#REF!="СНІДцентр",1,0)</f>
        <v>#REF!</v>
      </c>
      <c r="D103" t="e">
        <f>IF('01.07.2016'!#REF!="ПТБ",1,0)</f>
        <v>#REF!</v>
      </c>
      <c r="E103" t="e">
        <f>OR('01.07.2016'!#REF!="ПМСД",'01.07.2016'!#REF!="поліклініка")</f>
        <v>#REF!</v>
      </c>
      <c r="F103" t="e">
        <f>IF('01.07.2016'!#REF!="Психоневрол.",1,0)</f>
        <v>#REF!</v>
      </c>
      <c r="G103" t="e">
        <f>OR('01.07.2016'!#REF!="Інше",'01.07.2016'!#REF!="ЦРЛ",'01.07.2016'!#REF!="МЛ",'01.07.2016'!#REF!="Інфекційна")</f>
        <v>#REF!</v>
      </c>
      <c r="I103" t="e">
        <f t="shared" ref="I103:K118" si="11">SUM(B103:B3414)</f>
        <v>#REF!</v>
      </c>
      <c r="J103" t="e">
        <f t="shared" si="11"/>
        <v>#REF!</v>
      </c>
      <c r="K103" t="e">
        <f t="shared" si="11"/>
        <v>#REF!</v>
      </c>
      <c r="L103" t="e">
        <f t="shared" si="8"/>
        <v>#REF!</v>
      </c>
      <c r="N103" t="e">
        <f t="shared" si="9"/>
        <v>#REF!</v>
      </c>
    </row>
    <row r="104" spans="2:14" x14ac:dyDescent="0.25">
      <c r="B104" t="e">
        <f>IF('01.07.2016'!#REF!="НД",1,0)</f>
        <v>#REF!</v>
      </c>
      <c r="C104" t="e">
        <f>IF('01.07.2016'!#REF!="СНІДцентр",1,0)</f>
        <v>#REF!</v>
      </c>
      <c r="D104" t="e">
        <f>IF('01.07.2016'!#REF!="ПТБ",1,0)</f>
        <v>#REF!</v>
      </c>
      <c r="E104" t="e">
        <f>OR('01.07.2016'!#REF!="ПМСД",'01.07.2016'!#REF!="поліклініка")</f>
        <v>#REF!</v>
      </c>
      <c r="F104" t="e">
        <f>IF('01.07.2016'!#REF!="Психоневрол.",1,0)</f>
        <v>#REF!</v>
      </c>
      <c r="G104" t="e">
        <f>OR('01.07.2016'!#REF!="Інше",'01.07.2016'!#REF!="ЦРЛ",'01.07.2016'!#REF!="МЛ",'01.07.2016'!#REF!="Інфекційна")</f>
        <v>#REF!</v>
      </c>
      <c r="I104" t="e">
        <f t="shared" si="11"/>
        <v>#REF!</v>
      </c>
      <c r="J104" t="e">
        <f t="shared" si="11"/>
        <v>#REF!</v>
      </c>
      <c r="K104" t="e">
        <f t="shared" si="11"/>
        <v>#REF!</v>
      </c>
      <c r="L104" t="e">
        <f t="shared" si="8"/>
        <v>#REF!</v>
      </c>
      <c r="N104" t="e">
        <f t="shared" si="9"/>
        <v>#REF!</v>
      </c>
    </row>
    <row r="105" spans="2:14" x14ac:dyDescent="0.25">
      <c r="B105" t="e">
        <f>IF('01.07.2016'!#REF!="НД",1,0)</f>
        <v>#REF!</v>
      </c>
      <c r="C105" t="e">
        <f>IF('01.07.2016'!#REF!="СНІДцентр",1,0)</f>
        <v>#REF!</v>
      </c>
      <c r="D105" t="e">
        <f>IF('01.07.2016'!#REF!="ПТБ",1,0)</f>
        <v>#REF!</v>
      </c>
      <c r="E105" t="e">
        <f>OR('01.07.2016'!#REF!="ПМСД",'01.07.2016'!#REF!="поліклініка")</f>
        <v>#REF!</v>
      </c>
      <c r="F105" t="e">
        <f>IF('01.07.2016'!#REF!="Психоневрол.",1,0)</f>
        <v>#REF!</v>
      </c>
      <c r="G105" t="e">
        <f>OR('01.07.2016'!#REF!="Інше",'01.07.2016'!#REF!="ЦРЛ",'01.07.2016'!#REF!="МЛ",'01.07.2016'!#REF!="Інфекційна")</f>
        <v>#REF!</v>
      </c>
      <c r="I105" t="e">
        <f t="shared" si="11"/>
        <v>#REF!</v>
      </c>
      <c r="J105" t="e">
        <f t="shared" si="11"/>
        <v>#REF!</v>
      </c>
      <c r="K105" t="e">
        <f t="shared" si="11"/>
        <v>#REF!</v>
      </c>
      <c r="L105" t="e">
        <f t="shared" si="8"/>
        <v>#REF!</v>
      </c>
      <c r="N105" t="e">
        <f t="shared" si="9"/>
        <v>#REF!</v>
      </c>
    </row>
    <row r="106" spans="2:14" x14ac:dyDescent="0.25">
      <c r="B106" t="e">
        <f>IF('01.07.2016'!#REF!="НД",1,0)</f>
        <v>#REF!</v>
      </c>
      <c r="C106" t="e">
        <f>IF('01.07.2016'!#REF!="СНІДцентр",1,0)</f>
        <v>#REF!</v>
      </c>
      <c r="D106" t="e">
        <f>IF('01.07.2016'!#REF!="ПТБ",1,0)</f>
        <v>#REF!</v>
      </c>
      <c r="E106" t="e">
        <f>OR('01.07.2016'!#REF!="ПМСД",'01.07.2016'!#REF!="поліклініка")</f>
        <v>#REF!</v>
      </c>
      <c r="F106" t="e">
        <f>IF('01.07.2016'!#REF!="Психоневрол.",1,0)</f>
        <v>#REF!</v>
      </c>
      <c r="G106" t="e">
        <f>OR('01.07.2016'!#REF!="Інше",'01.07.2016'!#REF!="ЦРЛ",'01.07.2016'!#REF!="МЛ",'01.07.2016'!#REF!="Інфекційна")</f>
        <v>#REF!</v>
      </c>
      <c r="I106" t="e">
        <f t="shared" si="11"/>
        <v>#REF!</v>
      </c>
      <c r="J106" t="e">
        <f t="shared" si="11"/>
        <v>#REF!</v>
      </c>
      <c r="K106" t="e">
        <f t="shared" si="11"/>
        <v>#REF!</v>
      </c>
      <c r="L106" t="e">
        <f t="shared" si="8"/>
        <v>#REF!</v>
      </c>
      <c r="N106" t="e">
        <f t="shared" si="9"/>
        <v>#REF!</v>
      </c>
    </row>
    <row r="107" spans="2:14" x14ac:dyDescent="0.25">
      <c r="B107" t="e">
        <f>IF('01.07.2016'!#REF!="НД",1,0)</f>
        <v>#REF!</v>
      </c>
      <c r="C107" t="e">
        <f>IF('01.07.2016'!#REF!="СНІДцентр",1,0)</f>
        <v>#REF!</v>
      </c>
      <c r="D107" t="e">
        <f>IF('01.07.2016'!#REF!="ПТБ",1,0)</f>
        <v>#REF!</v>
      </c>
      <c r="E107" t="e">
        <f>OR('01.07.2016'!#REF!="ПМСД",'01.07.2016'!#REF!="поліклініка")</f>
        <v>#REF!</v>
      </c>
      <c r="F107" t="e">
        <f>IF('01.07.2016'!#REF!="Психоневрол.",1,0)</f>
        <v>#REF!</v>
      </c>
      <c r="G107" t="e">
        <f>OR('01.07.2016'!#REF!="Інше",'01.07.2016'!#REF!="ЦРЛ",'01.07.2016'!#REF!="МЛ",'01.07.2016'!#REF!="Інфекційна")</f>
        <v>#REF!</v>
      </c>
      <c r="I107" t="e">
        <f t="shared" si="11"/>
        <v>#REF!</v>
      </c>
      <c r="J107" t="e">
        <f t="shared" si="11"/>
        <v>#REF!</v>
      </c>
      <c r="K107" t="e">
        <f t="shared" si="11"/>
        <v>#REF!</v>
      </c>
      <c r="L107" t="e">
        <f t="shared" si="8"/>
        <v>#REF!</v>
      </c>
      <c r="N107" t="e">
        <f t="shared" si="9"/>
        <v>#REF!</v>
      </c>
    </row>
    <row r="108" spans="2:14" x14ac:dyDescent="0.25">
      <c r="B108" t="e">
        <f>IF('01.07.2016'!#REF!="НД",1,0)</f>
        <v>#REF!</v>
      </c>
      <c r="C108" t="e">
        <f>IF('01.07.2016'!#REF!="СНІДцентр",1,0)</f>
        <v>#REF!</v>
      </c>
      <c r="D108" t="e">
        <f>IF('01.07.2016'!#REF!="ПТБ",1,0)</f>
        <v>#REF!</v>
      </c>
      <c r="E108" t="e">
        <f>OR('01.07.2016'!#REF!="ПМСД",'01.07.2016'!#REF!="поліклініка")</f>
        <v>#REF!</v>
      </c>
      <c r="F108" t="e">
        <f>IF('01.07.2016'!#REF!="Психоневрол.",1,0)</f>
        <v>#REF!</v>
      </c>
      <c r="G108" t="e">
        <f>OR('01.07.2016'!#REF!="Інше",'01.07.2016'!#REF!="ЦРЛ",'01.07.2016'!#REF!="МЛ",'01.07.2016'!#REF!="Інфекційна")</f>
        <v>#REF!</v>
      </c>
      <c r="I108" t="e">
        <f t="shared" si="11"/>
        <v>#REF!</v>
      </c>
      <c r="J108" t="e">
        <f t="shared" si="11"/>
        <v>#REF!</v>
      </c>
      <c r="K108" t="e">
        <f t="shared" si="11"/>
        <v>#REF!</v>
      </c>
      <c r="L108" t="e">
        <f t="shared" si="8"/>
        <v>#REF!</v>
      </c>
      <c r="N108" t="e">
        <f t="shared" si="9"/>
        <v>#REF!</v>
      </c>
    </row>
    <row r="109" spans="2:14" x14ac:dyDescent="0.25">
      <c r="B109" t="e">
        <f>IF('01.07.2016'!#REF!="НД",1,0)</f>
        <v>#REF!</v>
      </c>
      <c r="C109" t="e">
        <f>IF('01.07.2016'!#REF!="СНІДцентр",1,0)</f>
        <v>#REF!</v>
      </c>
      <c r="D109" t="e">
        <f>IF('01.07.2016'!#REF!="ПТБ",1,0)</f>
        <v>#REF!</v>
      </c>
      <c r="E109" t="e">
        <f>OR('01.07.2016'!#REF!="ПМСД",'01.07.2016'!#REF!="поліклініка")</f>
        <v>#REF!</v>
      </c>
      <c r="F109" t="e">
        <f>IF('01.07.2016'!#REF!="Психоневрол.",1,0)</f>
        <v>#REF!</v>
      </c>
      <c r="G109" t="e">
        <f>OR('01.07.2016'!#REF!="Інше",'01.07.2016'!#REF!="ЦРЛ",'01.07.2016'!#REF!="МЛ",'01.07.2016'!#REF!="Інфекційна")</f>
        <v>#REF!</v>
      </c>
      <c r="I109" t="e">
        <f t="shared" si="11"/>
        <v>#REF!</v>
      </c>
      <c r="J109" t="e">
        <f t="shared" si="11"/>
        <v>#REF!</v>
      </c>
      <c r="K109" t="e">
        <f t="shared" si="11"/>
        <v>#REF!</v>
      </c>
      <c r="L109" t="e">
        <f t="shared" si="8"/>
        <v>#REF!</v>
      </c>
      <c r="N109" t="e">
        <f t="shared" si="9"/>
        <v>#REF!</v>
      </c>
    </row>
    <row r="110" spans="2:14" x14ac:dyDescent="0.25">
      <c r="B110" t="e">
        <f>IF('01.07.2016'!#REF!="НД",1,0)</f>
        <v>#REF!</v>
      </c>
      <c r="C110" t="e">
        <f>IF('01.07.2016'!#REF!="СНІДцентр",1,0)</f>
        <v>#REF!</v>
      </c>
      <c r="D110" t="e">
        <f>IF('01.07.2016'!#REF!="ПТБ",1,0)</f>
        <v>#REF!</v>
      </c>
      <c r="E110" t="e">
        <f>OR('01.07.2016'!#REF!="ПМСД",'01.07.2016'!#REF!="поліклініка")</f>
        <v>#REF!</v>
      </c>
      <c r="F110" t="e">
        <f>IF('01.07.2016'!#REF!="Психоневрол.",1,0)</f>
        <v>#REF!</v>
      </c>
      <c r="G110" t="e">
        <f>OR('01.07.2016'!#REF!="Інше",'01.07.2016'!#REF!="ЦРЛ",'01.07.2016'!#REF!="МЛ",'01.07.2016'!#REF!="Інфекційна")</f>
        <v>#REF!</v>
      </c>
      <c r="I110" t="e">
        <f t="shared" si="11"/>
        <v>#REF!</v>
      </c>
      <c r="J110" t="e">
        <f t="shared" si="11"/>
        <v>#REF!</v>
      </c>
      <c r="K110" t="e">
        <f t="shared" si="11"/>
        <v>#REF!</v>
      </c>
      <c r="L110" t="e">
        <f t="shared" si="8"/>
        <v>#REF!</v>
      </c>
      <c r="N110" t="e">
        <f t="shared" si="9"/>
        <v>#REF!</v>
      </c>
    </row>
    <row r="111" spans="2:14" x14ac:dyDescent="0.25">
      <c r="B111" t="e">
        <f>IF('01.07.2016'!#REF!="НД",1,0)</f>
        <v>#REF!</v>
      </c>
      <c r="C111" t="e">
        <f>IF('01.07.2016'!#REF!="СНІДцентр",1,0)</f>
        <v>#REF!</v>
      </c>
      <c r="D111" t="e">
        <f>IF('01.07.2016'!#REF!="ПТБ",1,0)</f>
        <v>#REF!</v>
      </c>
      <c r="E111" t="e">
        <f>OR('01.07.2016'!#REF!="ПМСД",'01.07.2016'!#REF!="поліклініка")</f>
        <v>#REF!</v>
      </c>
      <c r="F111" t="e">
        <f>IF('01.07.2016'!#REF!="Психоневрол.",1,0)</f>
        <v>#REF!</v>
      </c>
      <c r="G111" t="e">
        <f>OR('01.07.2016'!#REF!="Інше",'01.07.2016'!#REF!="ЦРЛ",'01.07.2016'!#REF!="МЛ",'01.07.2016'!#REF!="Інфекційна")</f>
        <v>#REF!</v>
      </c>
      <c r="I111" t="e">
        <f t="shared" si="11"/>
        <v>#REF!</v>
      </c>
      <c r="J111" t="e">
        <f t="shared" si="11"/>
        <v>#REF!</v>
      </c>
      <c r="K111" t="e">
        <f t="shared" si="11"/>
        <v>#REF!</v>
      </c>
      <c r="L111" t="e">
        <f t="shared" si="8"/>
        <v>#REF!</v>
      </c>
      <c r="N111" t="e">
        <f t="shared" si="9"/>
        <v>#REF!</v>
      </c>
    </row>
    <row r="112" spans="2:14" x14ac:dyDescent="0.25">
      <c r="B112" t="e">
        <f>IF('01.07.2016'!#REF!="НД",1,0)</f>
        <v>#REF!</v>
      </c>
      <c r="C112" t="e">
        <f>IF('01.07.2016'!#REF!="СНІДцентр",1,0)</f>
        <v>#REF!</v>
      </c>
      <c r="D112" t="e">
        <f>IF('01.07.2016'!#REF!="ПТБ",1,0)</f>
        <v>#REF!</v>
      </c>
      <c r="E112" t="e">
        <f>OR('01.07.2016'!#REF!="ПМСД",'01.07.2016'!#REF!="поліклініка")</f>
        <v>#REF!</v>
      </c>
      <c r="F112" t="e">
        <f>IF('01.07.2016'!#REF!="Психоневрол.",1,0)</f>
        <v>#REF!</v>
      </c>
      <c r="G112" t="e">
        <f>OR('01.07.2016'!#REF!="Інше",'01.07.2016'!#REF!="ЦРЛ",'01.07.2016'!#REF!="МЛ",'01.07.2016'!#REF!="Інфекційна")</f>
        <v>#REF!</v>
      </c>
      <c r="I112" t="e">
        <f t="shared" si="11"/>
        <v>#REF!</v>
      </c>
      <c r="J112" t="e">
        <f t="shared" si="11"/>
        <v>#REF!</v>
      </c>
      <c r="K112" t="e">
        <f t="shared" si="11"/>
        <v>#REF!</v>
      </c>
      <c r="L112" t="e">
        <f t="shared" si="8"/>
        <v>#REF!</v>
      </c>
      <c r="N112" t="e">
        <f t="shared" si="9"/>
        <v>#REF!</v>
      </c>
    </row>
    <row r="113" spans="2:14" x14ac:dyDescent="0.25">
      <c r="B113" t="e">
        <f>IF('01.07.2016'!#REF!="НД",1,0)</f>
        <v>#REF!</v>
      </c>
      <c r="C113" t="e">
        <f>IF('01.07.2016'!#REF!="СНІДцентр",1,0)</f>
        <v>#REF!</v>
      </c>
      <c r="D113" t="e">
        <f>IF('01.07.2016'!#REF!="ПТБ",1,0)</f>
        <v>#REF!</v>
      </c>
      <c r="E113" t="e">
        <f>OR('01.07.2016'!#REF!="ПМСД",'01.07.2016'!#REF!="поліклініка")</f>
        <v>#REF!</v>
      </c>
      <c r="F113" t="e">
        <f>IF('01.07.2016'!#REF!="Психоневрол.",1,0)</f>
        <v>#REF!</v>
      </c>
      <c r="G113" t="e">
        <f>OR('01.07.2016'!#REF!="Інше",'01.07.2016'!#REF!="ЦРЛ",'01.07.2016'!#REF!="МЛ",'01.07.2016'!#REF!="Інфекційна")</f>
        <v>#REF!</v>
      </c>
      <c r="I113" t="e">
        <f t="shared" si="11"/>
        <v>#REF!</v>
      </c>
      <c r="J113" t="e">
        <f t="shared" si="11"/>
        <v>#REF!</v>
      </c>
      <c r="K113" t="e">
        <f t="shared" si="11"/>
        <v>#REF!</v>
      </c>
      <c r="L113" t="e">
        <f t="shared" si="8"/>
        <v>#REF!</v>
      </c>
      <c r="N113" t="e">
        <f t="shared" si="9"/>
        <v>#REF!</v>
      </c>
    </row>
    <row r="114" spans="2:14" x14ac:dyDescent="0.25">
      <c r="B114" t="e">
        <f>IF('01.07.2016'!#REF!="НД",1,0)</f>
        <v>#REF!</v>
      </c>
      <c r="C114" t="e">
        <f>IF('01.07.2016'!#REF!="СНІДцентр",1,0)</f>
        <v>#REF!</v>
      </c>
      <c r="D114" t="e">
        <f>IF('01.07.2016'!#REF!="ПТБ",1,0)</f>
        <v>#REF!</v>
      </c>
      <c r="E114" t="e">
        <f>OR('01.07.2016'!#REF!="ПМСД",'01.07.2016'!#REF!="поліклініка")</f>
        <v>#REF!</v>
      </c>
      <c r="F114" t="e">
        <f>IF('01.07.2016'!#REF!="Психоневрол.",1,0)</f>
        <v>#REF!</v>
      </c>
      <c r="G114" t="e">
        <f>OR('01.07.2016'!#REF!="Інше",'01.07.2016'!#REF!="ЦРЛ",'01.07.2016'!#REF!="МЛ",'01.07.2016'!#REF!="Інфекційна")</f>
        <v>#REF!</v>
      </c>
      <c r="I114" t="e">
        <f t="shared" si="11"/>
        <v>#REF!</v>
      </c>
      <c r="J114" t="e">
        <f t="shared" si="11"/>
        <v>#REF!</v>
      </c>
      <c r="K114" t="e">
        <f t="shared" si="11"/>
        <v>#REF!</v>
      </c>
      <c r="L114" t="e">
        <f t="shared" si="8"/>
        <v>#REF!</v>
      </c>
      <c r="N114" t="e">
        <f t="shared" si="9"/>
        <v>#REF!</v>
      </c>
    </row>
    <row r="115" spans="2:14" x14ac:dyDescent="0.25">
      <c r="B115" t="e">
        <f>IF('01.07.2016'!#REF!="НД",1,0)</f>
        <v>#REF!</v>
      </c>
      <c r="C115" t="e">
        <f>IF('01.07.2016'!#REF!="СНІДцентр",1,0)</f>
        <v>#REF!</v>
      </c>
      <c r="D115" t="e">
        <f>IF('01.07.2016'!#REF!="ПТБ",1,0)</f>
        <v>#REF!</v>
      </c>
      <c r="E115" t="e">
        <f>OR('01.07.2016'!#REF!="ПМСД",'01.07.2016'!#REF!="поліклініка")</f>
        <v>#REF!</v>
      </c>
      <c r="F115" t="e">
        <f>IF('01.07.2016'!#REF!="Психоневрол.",1,0)</f>
        <v>#REF!</v>
      </c>
      <c r="G115" t="e">
        <f>OR('01.07.2016'!#REF!="Інше",'01.07.2016'!#REF!="ЦРЛ",'01.07.2016'!#REF!="МЛ",'01.07.2016'!#REF!="Інфекційна")</f>
        <v>#REF!</v>
      </c>
      <c r="I115" t="e">
        <f t="shared" si="11"/>
        <v>#REF!</v>
      </c>
      <c r="J115" t="e">
        <f t="shared" si="11"/>
        <v>#REF!</v>
      </c>
      <c r="K115" t="e">
        <f t="shared" si="11"/>
        <v>#REF!</v>
      </c>
      <c r="L115" t="e">
        <f t="shared" si="8"/>
        <v>#REF!</v>
      </c>
      <c r="N115" t="e">
        <f t="shared" si="9"/>
        <v>#REF!</v>
      </c>
    </row>
    <row r="116" spans="2:14" x14ac:dyDescent="0.25">
      <c r="B116" t="e">
        <f>IF('01.07.2016'!#REF!="НД",1,0)</f>
        <v>#REF!</v>
      </c>
      <c r="C116" t="e">
        <f>IF('01.07.2016'!#REF!="СНІДцентр",1,0)</f>
        <v>#REF!</v>
      </c>
      <c r="D116" t="e">
        <f>IF('01.07.2016'!#REF!="ПТБ",1,0)</f>
        <v>#REF!</v>
      </c>
      <c r="E116" t="e">
        <f>OR('01.07.2016'!#REF!="ПМСД",'01.07.2016'!#REF!="поліклініка")</f>
        <v>#REF!</v>
      </c>
      <c r="F116" t="e">
        <f>IF('01.07.2016'!#REF!="Психоневрол.",1,0)</f>
        <v>#REF!</v>
      </c>
      <c r="G116" t="e">
        <f>OR('01.07.2016'!#REF!="Інше",'01.07.2016'!#REF!="ЦРЛ",'01.07.2016'!#REF!="МЛ",'01.07.2016'!#REF!="Інфекційна")</f>
        <v>#REF!</v>
      </c>
      <c r="I116" t="e">
        <f t="shared" si="11"/>
        <v>#REF!</v>
      </c>
      <c r="J116" t="e">
        <f t="shared" si="11"/>
        <v>#REF!</v>
      </c>
      <c r="K116" t="e">
        <f t="shared" si="11"/>
        <v>#REF!</v>
      </c>
      <c r="L116" t="e">
        <f t="shared" si="8"/>
        <v>#REF!</v>
      </c>
      <c r="N116" t="e">
        <f t="shared" si="9"/>
        <v>#REF!</v>
      </c>
    </row>
    <row r="117" spans="2:14" x14ac:dyDescent="0.25">
      <c r="B117" t="e">
        <f>IF('01.07.2016'!#REF!="НД",1,0)</f>
        <v>#REF!</v>
      </c>
      <c r="C117" t="e">
        <f>IF('01.07.2016'!#REF!="СНІДцентр",1,0)</f>
        <v>#REF!</v>
      </c>
      <c r="D117" t="e">
        <f>IF('01.07.2016'!#REF!="ПТБ",1,0)</f>
        <v>#REF!</v>
      </c>
      <c r="E117" t="e">
        <f>OR('01.07.2016'!#REF!="ПМСД",'01.07.2016'!#REF!="поліклініка")</f>
        <v>#REF!</v>
      </c>
      <c r="F117" t="e">
        <f>IF('01.07.2016'!#REF!="Психоневрол.",1,0)</f>
        <v>#REF!</v>
      </c>
      <c r="G117" t="e">
        <f>OR('01.07.2016'!#REF!="Інше",'01.07.2016'!#REF!="ЦРЛ",'01.07.2016'!#REF!="МЛ",'01.07.2016'!#REF!="Інфекційна")</f>
        <v>#REF!</v>
      </c>
      <c r="I117" t="e">
        <f t="shared" si="11"/>
        <v>#REF!</v>
      </c>
      <c r="J117" t="e">
        <f t="shared" si="11"/>
        <v>#REF!</v>
      </c>
      <c r="K117" t="e">
        <f t="shared" si="11"/>
        <v>#REF!</v>
      </c>
      <c r="L117" t="e">
        <f t="shared" si="8"/>
        <v>#REF!</v>
      </c>
      <c r="N117" t="e">
        <f t="shared" si="9"/>
        <v>#REF!</v>
      </c>
    </row>
    <row r="118" spans="2:14" x14ac:dyDescent="0.25">
      <c r="B118" t="e">
        <f>IF('01.07.2016'!#REF!="НД",1,0)</f>
        <v>#REF!</v>
      </c>
      <c r="C118" t="e">
        <f>IF('01.07.2016'!#REF!="СНІДцентр",1,0)</f>
        <v>#REF!</v>
      </c>
      <c r="D118" t="e">
        <f>IF('01.07.2016'!#REF!="ПТБ",1,0)</f>
        <v>#REF!</v>
      </c>
      <c r="E118" t="e">
        <f>OR('01.07.2016'!#REF!="ПМСД",'01.07.2016'!#REF!="поліклініка")</f>
        <v>#REF!</v>
      </c>
      <c r="F118" t="e">
        <f>IF('01.07.2016'!#REF!="Психоневрол.",1,0)</f>
        <v>#REF!</v>
      </c>
      <c r="G118" t="e">
        <f>OR('01.07.2016'!#REF!="Інше",'01.07.2016'!#REF!="ЦРЛ",'01.07.2016'!#REF!="МЛ",'01.07.2016'!#REF!="Інфекційна")</f>
        <v>#REF!</v>
      </c>
      <c r="I118" t="e">
        <f t="shared" si="11"/>
        <v>#REF!</v>
      </c>
      <c r="J118" t="e">
        <f t="shared" si="11"/>
        <v>#REF!</v>
      </c>
      <c r="K118" t="e">
        <f t="shared" si="11"/>
        <v>#REF!</v>
      </c>
      <c r="L118" t="e">
        <f t="shared" si="8"/>
        <v>#REF!</v>
      </c>
      <c r="N118" t="e">
        <f t="shared" si="9"/>
        <v>#REF!</v>
      </c>
    </row>
    <row r="119" spans="2:14" x14ac:dyDescent="0.25">
      <c r="B119" t="e">
        <f>IF('01.07.2016'!#REF!="НД",1,0)</f>
        <v>#REF!</v>
      </c>
      <c r="C119" t="e">
        <f>IF('01.07.2016'!#REF!="СНІДцентр",1,0)</f>
        <v>#REF!</v>
      </c>
      <c r="D119" t="e">
        <f>IF('01.07.2016'!#REF!="ПТБ",1,0)</f>
        <v>#REF!</v>
      </c>
      <c r="E119" t="e">
        <f>OR('01.07.2016'!#REF!="ПМСД",'01.07.2016'!#REF!="поліклініка")</f>
        <v>#REF!</v>
      </c>
      <c r="F119" t="e">
        <f>IF('01.07.2016'!#REF!="Психоневрол.",1,0)</f>
        <v>#REF!</v>
      </c>
      <c r="G119" t="e">
        <f>OR('01.07.2016'!#REF!="Інше",'01.07.2016'!#REF!="ЦРЛ",'01.07.2016'!#REF!="МЛ",'01.07.2016'!#REF!="Інфекційна")</f>
        <v>#REF!</v>
      </c>
      <c r="I119" t="e">
        <f t="shared" ref="I119:K134" si="12">SUM(B119:B3430)</f>
        <v>#REF!</v>
      </c>
      <c r="J119" t="e">
        <f t="shared" si="12"/>
        <v>#REF!</v>
      </c>
      <c r="K119" t="e">
        <f t="shared" si="12"/>
        <v>#REF!</v>
      </c>
      <c r="L119" t="e">
        <f t="shared" si="8"/>
        <v>#REF!</v>
      </c>
      <c r="N119" t="e">
        <f t="shared" si="9"/>
        <v>#REF!</v>
      </c>
    </row>
    <row r="120" spans="2:14" x14ac:dyDescent="0.25">
      <c r="B120" t="e">
        <f>IF('01.07.2016'!#REF!="НД",1,0)</f>
        <v>#REF!</v>
      </c>
      <c r="C120" t="e">
        <f>IF('01.07.2016'!#REF!="СНІДцентр",1,0)</f>
        <v>#REF!</v>
      </c>
      <c r="D120" t="e">
        <f>IF('01.07.2016'!#REF!="ПТБ",1,0)</f>
        <v>#REF!</v>
      </c>
      <c r="E120" t="e">
        <f>OR('01.07.2016'!#REF!="ПМСД",'01.07.2016'!#REF!="поліклініка")</f>
        <v>#REF!</v>
      </c>
      <c r="F120" t="e">
        <f>IF('01.07.2016'!#REF!="Психоневрол.",1,0)</f>
        <v>#REF!</v>
      </c>
      <c r="G120" t="e">
        <f>OR('01.07.2016'!#REF!="Інше",'01.07.2016'!#REF!="ЦРЛ",'01.07.2016'!#REF!="МЛ",'01.07.2016'!#REF!="Інфекційна")</f>
        <v>#REF!</v>
      </c>
      <c r="I120" t="e">
        <f t="shared" si="12"/>
        <v>#REF!</v>
      </c>
      <c r="J120" t="e">
        <f t="shared" si="12"/>
        <v>#REF!</v>
      </c>
      <c r="K120" t="e">
        <f t="shared" si="12"/>
        <v>#REF!</v>
      </c>
      <c r="L120" t="e">
        <f t="shared" si="8"/>
        <v>#REF!</v>
      </c>
      <c r="N120" t="e">
        <f t="shared" si="9"/>
        <v>#REF!</v>
      </c>
    </row>
    <row r="121" spans="2:14" x14ac:dyDescent="0.25">
      <c r="B121" t="e">
        <f>IF('01.07.2016'!#REF!="НД",1,0)</f>
        <v>#REF!</v>
      </c>
      <c r="C121" t="e">
        <f>IF('01.07.2016'!#REF!="СНІДцентр",1,0)</f>
        <v>#REF!</v>
      </c>
      <c r="D121" t="e">
        <f>IF('01.07.2016'!#REF!="ПТБ",1,0)</f>
        <v>#REF!</v>
      </c>
      <c r="E121" t="e">
        <f>OR('01.07.2016'!#REF!="ПМСД",'01.07.2016'!#REF!="поліклініка")</f>
        <v>#REF!</v>
      </c>
      <c r="F121" t="e">
        <f>IF('01.07.2016'!#REF!="Психоневрол.",1,0)</f>
        <v>#REF!</v>
      </c>
      <c r="G121" t="e">
        <f>OR('01.07.2016'!#REF!="Інше",'01.07.2016'!#REF!="ЦРЛ",'01.07.2016'!#REF!="МЛ",'01.07.2016'!#REF!="Інфекційна")</f>
        <v>#REF!</v>
      </c>
      <c r="I121" t="e">
        <f t="shared" si="12"/>
        <v>#REF!</v>
      </c>
      <c r="J121" t="e">
        <f t="shared" si="12"/>
        <v>#REF!</v>
      </c>
      <c r="K121" t="e">
        <f t="shared" si="12"/>
        <v>#REF!</v>
      </c>
      <c r="L121" t="e">
        <f t="shared" si="8"/>
        <v>#REF!</v>
      </c>
      <c r="N121" t="e">
        <f t="shared" si="9"/>
        <v>#REF!</v>
      </c>
    </row>
    <row r="122" spans="2:14" x14ac:dyDescent="0.25">
      <c r="B122" t="e">
        <f>IF('01.07.2016'!#REF!="НД",1,0)</f>
        <v>#REF!</v>
      </c>
      <c r="C122" t="e">
        <f>IF('01.07.2016'!#REF!="СНІДцентр",1,0)</f>
        <v>#REF!</v>
      </c>
      <c r="D122" t="e">
        <f>IF('01.07.2016'!#REF!="ПТБ",1,0)</f>
        <v>#REF!</v>
      </c>
      <c r="E122" t="e">
        <f>OR('01.07.2016'!#REF!="ПМСД",'01.07.2016'!#REF!="поліклініка")</f>
        <v>#REF!</v>
      </c>
      <c r="F122" t="e">
        <f>IF('01.07.2016'!#REF!="Психоневрол.",1,0)</f>
        <v>#REF!</v>
      </c>
      <c r="G122" t="e">
        <f>OR('01.07.2016'!#REF!="Інше",'01.07.2016'!#REF!="ЦРЛ",'01.07.2016'!#REF!="МЛ",'01.07.2016'!#REF!="Інфекційна")</f>
        <v>#REF!</v>
      </c>
      <c r="I122" t="e">
        <f t="shared" si="12"/>
        <v>#REF!</v>
      </c>
      <c r="J122" t="e">
        <f t="shared" si="12"/>
        <v>#REF!</v>
      </c>
      <c r="K122" t="e">
        <f t="shared" si="12"/>
        <v>#REF!</v>
      </c>
      <c r="L122" t="e">
        <f t="shared" si="8"/>
        <v>#REF!</v>
      </c>
      <c r="N122" t="e">
        <f t="shared" si="9"/>
        <v>#REF!</v>
      </c>
    </row>
    <row r="123" spans="2:14" x14ac:dyDescent="0.25">
      <c r="B123" t="e">
        <f>IF('01.07.2016'!#REF!="НД",1,0)</f>
        <v>#REF!</v>
      </c>
      <c r="C123" t="e">
        <f>IF('01.07.2016'!#REF!="СНІДцентр",1,0)</f>
        <v>#REF!</v>
      </c>
      <c r="D123" t="e">
        <f>IF('01.07.2016'!#REF!="ПТБ",1,0)</f>
        <v>#REF!</v>
      </c>
      <c r="E123" t="e">
        <f>OR('01.07.2016'!#REF!="ПМСД",'01.07.2016'!#REF!="поліклініка")</f>
        <v>#REF!</v>
      </c>
      <c r="F123" t="e">
        <f>IF('01.07.2016'!#REF!="Психоневрол.",1,0)</f>
        <v>#REF!</v>
      </c>
      <c r="G123" t="e">
        <f>OR('01.07.2016'!#REF!="Інше",'01.07.2016'!#REF!="ЦРЛ",'01.07.2016'!#REF!="МЛ",'01.07.2016'!#REF!="Інфекційна")</f>
        <v>#REF!</v>
      </c>
      <c r="I123" t="e">
        <f t="shared" si="12"/>
        <v>#REF!</v>
      </c>
      <c r="J123" t="e">
        <f t="shared" si="12"/>
        <v>#REF!</v>
      </c>
      <c r="K123" t="e">
        <f t="shared" si="12"/>
        <v>#REF!</v>
      </c>
      <c r="L123" t="e">
        <f t="shared" si="8"/>
        <v>#REF!</v>
      </c>
      <c r="N123" t="e">
        <f t="shared" si="9"/>
        <v>#REF!</v>
      </c>
    </row>
    <row r="124" spans="2:14" x14ac:dyDescent="0.25">
      <c r="B124" t="e">
        <f>IF('01.07.2016'!#REF!="НД",1,0)</f>
        <v>#REF!</v>
      </c>
      <c r="C124" t="e">
        <f>IF('01.07.2016'!#REF!="СНІДцентр",1,0)</f>
        <v>#REF!</v>
      </c>
      <c r="D124" t="e">
        <f>IF('01.07.2016'!#REF!="ПТБ",1,0)</f>
        <v>#REF!</v>
      </c>
      <c r="E124" t="e">
        <f>OR('01.07.2016'!#REF!="ПМСД",'01.07.2016'!#REF!="поліклініка")</f>
        <v>#REF!</v>
      </c>
      <c r="F124" t="e">
        <f>IF('01.07.2016'!#REF!="Психоневрол.",1,0)</f>
        <v>#REF!</v>
      </c>
      <c r="G124" t="e">
        <f>OR('01.07.2016'!#REF!="Інше",'01.07.2016'!#REF!="ЦРЛ",'01.07.2016'!#REF!="МЛ",'01.07.2016'!#REF!="Інфекційна")</f>
        <v>#REF!</v>
      </c>
      <c r="I124" t="e">
        <f t="shared" si="12"/>
        <v>#REF!</v>
      </c>
      <c r="J124" t="e">
        <f t="shared" si="12"/>
        <v>#REF!</v>
      </c>
      <c r="K124" t="e">
        <f t="shared" si="12"/>
        <v>#REF!</v>
      </c>
      <c r="L124" t="e">
        <f t="shared" si="8"/>
        <v>#REF!</v>
      </c>
      <c r="N124" t="e">
        <f t="shared" si="9"/>
        <v>#REF!</v>
      </c>
    </row>
    <row r="125" spans="2:14" x14ac:dyDescent="0.25">
      <c r="B125" t="e">
        <f>IF('01.07.2016'!#REF!="НД",1,0)</f>
        <v>#REF!</v>
      </c>
      <c r="C125" t="e">
        <f>IF('01.07.2016'!#REF!="СНІДцентр",1,0)</f>
        <v>#REF!</v>
      </c>
      <c r="D125" t="e">
        <f>IF('01.07.2016'!#REF!="ПТБ",1,0)</f>
        <v>#REF!</v>
      </c>
      <c r="E125" t="e">
        <f>OR('01.07.2016'!#REF!="ПМСД",'01.07.2016'!#REF!="поліклініка")</f>
        <v>#REF!</v>
      </c>
      <c r="F125" t="e">
        <f>IF('01.07.2016'!#REF!="Психоневрол.",1,0)</f>
        <v>#REF!</v>
      </c>
      <c r="G125" t="e">
        <f>OR('01.07.2016'!#REF!="Інше",'01.07.2016'!#REF!="ЦРЛ",'01.07.2016'!#REF!="МЛ",'01.07.2016'!#REF!="Інфекційна")</f>
        <v>#REF!</v>
      </c>
      <c r="I125" t="e">
        <f t="shared" si="12"/>
        <v>#REF!</v>
      </c>
      <c r="J125" t="e">
        <f t="shared" si="12"/>
        <v>#REF!</v>
      </c>
      <c r="K125" t="e">
        <f t="shared" si="12"/>
        <v>#REF!</v>
      </c>
      <c r="L125" t="e">
        <f t="shared" si="8"/>
        <v>#REF!</v>
      </c>
      <c r="N125" t="e">
        <f t="shared" si="9"/>
        <v>#REF!</v>
      </c>
    </row>
    <row r="126" spans="2:14" x14ac:dyDescent="0.25">
      <c r="B126" t="e">
        <f>IF('01.07.2016'!#REF!="НД",1,0)</f>
        <v>#REF!</v>
      </c>
      <c r="C126" t="e">
        <f>IF('01.07.2016'!#REF!="СНІДцентр",1,0)</f>
        <v>#REF!</v>
      </c>
      <c r="D126" t="e">
        <f>IF('01.07.2016'!#REF!="ПТБ",1,0)</f>
        <v>#REF!</v>
      </c>
      <c r="E126" t="e">
        <f>OR('01.07.2016'!#REF!="ПМСД",'01.07.2016'!#REF!="поліклініка")</f>
        <v>#REF!</v>
      </c>
      <c r="F126" t="e">
        <f>IF('01.07.2016'!#REF!="Психоневрол.",1,0)</f>
        <v>#REF!</v>
      </c>
      <c r="G126" t="e">
        <f>OR('01.07.2016'!#REF!="Інше",'01.07.2016'!#REF!="ЦРЛ",'01.07.2016'!#REF!="МЛ",'01.07.2016'!#REF!="Інфекційна")</f>
        <v>#REF!</v>
      </c>
      <c r="I126" t="e">
        <f t="shared" si="12"/>
        <v>#REF!</v>
      </c>
      <c r="J126" t="e">
        <f t="shared" si="12"/>
        <v>#REF!</v>
      </c>
      <c r="K126" t="e">
        <f t="shared" si="12"/>
        <v>#REF!</v>
      </c>
      <c r="L126" t="e">
        <f t="shared" si="8"/>
        <v>#REF!</v>
      </c>
      <c r="N126" t="e">
        <f t="shared" si="9"/>
        <v>#REF!</v>
      </c>
    </row>
    <row r="127" spans="2:14" x14ac:dyDescent="0.25">
      <c r="B127" t="e">
        <f>IF('01.07.2016'!#REF!="НД",1,0)</f>
        <v>#REF!</v>
      </c>
      <c r="C127" t="e">
        <f>IF('01.07.2016'!#REF!="СНІДцентр",1,0)</f>
        <v>#REF!</v>
      </c>
      <c r="D127" t="e">
        <f>IF('01.07.2016'!#REF!="ПТБ",1,0)</f>
        <v>#REF!</v>
      </c>
      <c r="E127" t="e">
        <f>OR('01.07.2016'!#REF!="ПМСД",'01.07.2016'!#REF!="поліклініка")</f>
        <v>#REF!</v>
      </c>
      <c r="F127" t="e">
        <f>IF('01.07.2016'!#REF!="Психоневрол.",1,0)</f>
        <v>#REF!</v>
      </c>
      <c r="G127" t="e">
        <f>OR('01.07.2016'!#REF!="Інше",'01.07.2016'!#REF!="ЦРЛ",'01.07.2016'!#REF!="МЛ",'01.07.2016'!#REF!="Інфекційна")</f>
        <v>#REF!</v>
      </c>
      <c r="I127" t="e">
        <f t="shared" si="12"/>
        <v>#REF!</v>
      </c>
      <c r="J127" t="e">
        <f t="shared" si="12"/>
        <v>#REF!</v>
      </c>
      <c r="K127" t="e">
        <f t="shared" si="12"/>
        <v>#REF!</v>
      </c>
      <c r="L127" t="e">
        <f t="shared" si="8"/>
        <v>#REF!</v>
      </c>
      <c r="N127" t="e">
        <f t="shared" si="9"/>
        <v>#REF!</v>
      </c>
    </row>
    <row r="128" spans="2:14" x14ac:dyDescent="0.25">
      <c r="B128" t="e">
        <f>IF('01.07.2016'!#REF!="НД",1,0)</f>
        <v>#REF!</v>
      </c>
      <c r="C128" t="e">
        <f>IF('01.07.2016'!#REF!="СНІДцентр",1,0)</f>
        <v>#REF!</v>
      </c>
      <c r="D128" t="e">
        <f>IF('01.07.2016'!#REF!="ПТБ",1,0)</f>
        <v>#REF!</v>
      </c>
      <c r="E128" t="e">
        <f>OR('01.07.2016'!#REF!="ПМСД",'01.07.2016'!#REF!="поліклініка")</f>
        <v>#REF!</v>
      </c>
      <c r="F128" t="e">
        <f>IF('01.07.2016'!#REF!="Психоневрол.",1,0)</f>
        <v>#REF!</v>
      </c>
      <c r="G128" t="e">
        <f>OR('01.07.2016'!#REF!="Інше",'01.07.2016'!#REF!="ЦРЛ",'01.07.2016'!#REF!="МЛ",'01.07.2016'!#REF!="Інфекційна")</f>
        <v>#REF!</v>
      </c>
      <c r="I128" t="e">
        <f t="shared" si="12"/>
        <v>#REF!</v>
      </c>
      <c r="J128" t="e">
        <f t="shared" si="12"/>
        <v>#REF!</v>
      </c>
      <c r="K128" t="e">
        <f t="shared" si="12"/>
        <v>#REF!</v>
      </c>
      <c r="L128" t="e">
        <f t="shared" si="8"/>
        <v>#REF!</v>
      </c>
      <c r="N128" t="e">
        <f t="shared" si="9"/>
        <v>#REF!</v>
      </c>
    </row>
    <row r="129" spans="2:14" x14ac:dyDescent="0.25">
      <c r="B129" t="e">
        <f>IF('01.07.2016'!#REF!="НД",1,0)</f>
        <v>#REF!</v>
      </c>
      <c r="C129" t="e">
        <f>IF('01.07.2016'!#REF!="СНІДцентр",1,0)</f>
        <v>#REF!</v>
      </c>
      <c r="D129" t="e">
        <f>IF('01.07.2016'!#REF!="ПТБ",1,0)</f>
        <v>#REF!</v>
      </c>
      <c r="E129" t="e">
        <f>OR('01.07.2016'!#REF!="ПМСД",'01.07.2016'!#REF!="поліклініка")</f>
        <v>#REF!</v>
      </c>
      <c r="F129" t="e">
        <f>IF('01.07.2016'!#REF!="Психоневрол.",1,0)</f>
        <v>#REF!</v>
      </c>
      <c r="G129" t="e">
        <f>OR('01.07.2016'!#REF!="Інше",'01.07.2016'!#REF!="ЦРЛ",'01.07.2016'!#REF!="МЛ",'01.07.2016'!#REF!="Інфекційна")</f>
        <v>#REF!</v>
      </c>
      <c r="I129" t="e">
        <f t="shared" si="12"/>
        <v>#REF!</v>
      </c>
      <c r="J129" t="e">
        <f t="shared" si="12"/>
        <v>#REF!</v>
      </c>
      <c r="K129" t="e">
        <f t="shared" si="12"/>
        <v>#REF!</v>
      </c>
      <c r="L129" t="e">
        <f t="shared" si="8"/>
        <v>#REF!</v>
      </c>
      <c r="N129" t="e">
        <f t="shared" si="9"/>
        <v>#REF!</v>
      </c>
    </row>
    <row r="130" spans="2:14" x14ac:dyDescent="0.25">
      <c r="B130" t="e">
        <f>IF('01.07.2016'!#REF!="НД",1,0)</f>
        <v>#REF!</v>
      </c>
      <c r="C130" t="e">
        <f>IF('01.07.2016'!#REF!="СНІДцентр",1,0)</f>
        <v>#REF!</v>
      </c>
      <c r="D130" t="e">
        <f>IF('01.07.2016'!#REF!="ПТБ",1,0)</f>
        <v>#REF!</v>
      </c>
      <c r="E130" t="e">
        <f>OR('01.07.2016'!#REF!="ПМСД",'01.07.2016'!#REF!="поліклініка")</f>
        <v>#REF!</v>
      </c>
      <c r="F130" t="e">
        <f>IF('01.07.2016'!#REF!="Психоневрол.",1,0)</f>
        <v>#REF!</v>
      </c>
      <c r="G130" t="e">
        <f>OR('01.07.2016'!#REF!="Інше",'01.07.2016'!#REF!="ЦРЛ",'01.07.2016'!#REF!="МЛ",'01.07.2016'!#REF!="Інфекційна")</f>
        <v>#REF!</v>
      </c>
      <c r="I130" t="e">
        <f t="shared" si="12"/>
        <v>#REF!</v>
      </c>
      <c r="J130" t="e">
        <f t="shared" si="12"/>
        <v>#REF!</v>
      </c>
      <c r="K130" t="e">
        <f t="shared" si="12"/>
        <v>#REF!</v>
      </c>
      <c r="L130" t="e">
        <f t="shared" si="8"/>
        <v>#REF!</v>
      </c>
      <c r="N130" t="e">
        <f t="shared" si="9"/>
        <v>#REF!</v>
      </c>
    </row>
    <row r="131" spans="2:14" x14ac:dyDescent="0.25">
      <c r="B131" t="e">
        <f>IF('01.07.2016'!#REF!="НД",1,0)</f>
        <v>#REF!</v>
      </c>
      <c r="C131" t="e">
        <f>IF('01.07.2016'!#REF!="СНІДцентр",1,0)</f>
        <v>#REF!</v>
      </c>
      <c r="D131" t="e">
        <f>IF('01.07.2016'!#REF!="ПТБ",1,0)</f>
        <v>#REF!</v>
      </c>
      <c r="E131" t="e">
        <f>OR('01.07.2016'!#REF!="ПМСД",'01.07.2016'!#REF!="поліклініка")</f>
        <v>#REF!</v>
      </c>
      <c r="F131" t="e">
        <f>IF('01.07.2016'!#REF!="Психоневрол.",1,0)</f>
        <v>#REF!</v>
      </c>
      <c r="G131" t="e">
        <f>OR('01.07.2016'!#REF!="Інше",'01.07.2016'!#REF!="ЦРЛ",'01.07.2016'!#REF!="МЛ",'01.07.2016'!#REF!="Інфекційна")</f>
        <v>#REF!</v>
      </c>
      <c r="I131" t="e">
        <f t="shared" si="12"/>
        <v>#REF!</v>
      </c>
      <c r="J131" t="e">
        <f t="shared" si="12"/>
        <v>#REF!</v>
      </c>
      <c r="K131" t="e">
        <f t="shared" si="12"/>
        <v>#REF!</v>
      </c>
      <c r="L131" t="e">
        <f t="shared" si="8"/>
        <v>#REF!</v>
      </c>
      <c r="N131" t="e">
        <f t="shared" si="9"/>
        <v>#REF!</v>
      </c>
    </row>
    <row r="132" spans="2:14" x14ac:dyDescent="0.25">
      <c r="B132" t="e">
        <f>IF('01.07.2016'!#REF!="НД",1,0)</f>
        <v>#REF!</v>
      </c>
      <c r="C132" t="e">
        <f>IF('01.07.2016'!#REF!="СНІДцентр",1,0)</f>
        <v>#REF!</v>
      </c>
      <c r="D132" t="e">
        <f>IF('01.07.2016'!#REF!="ПТБ",1,0)</f>
        <v>#REF!</v>
      </c>
      <c r="E132" t="e">
        <f>OR('01.07.2016'!#REF!="ПМСД",'01.07.2016'!#REF!="поліклініка")</f>
        <v>#REF!</v>
      </c>
      <c r="F132" t="e">
        <f>IF('01.07.2016'!#REF!="Психоневрол.",1,0)</f>
        <v>#REF!</v>
      </c>
      <c r="G132" t="e">
        <f>OR('01.07.2016'!#REF!="Інше",'01.07.2016'!#REF!="ЦРЛ",'01.07.2016'!#REF!="МЛ",'01.07.2016'!#REF!="Інфекційна")</f>
        <v>#REF!</v>
      </c>
      <c r="I132" t="e">
        <f t="shared" si="12"/>
        <v>#REF!</v>
      </c>
      <c r="J132" t="e">
        <f t="shared" si="12"/>
        <v>#REF!</v>
      </c>
      <c r="K132" t="e">
        <f t="shared" si="12"/>
        <v>#REF!</v>
      </c>
      <c r="L132" t="e">
        <f t="shared" si="8"/>
        <v>#REF!</v>
      </c>
      <c r="N132" t="e">
        <f t="shared" si="9"/>
        <v>#REF!</v>
      </c>
    </row>
    <row r="133" spans="2:14" x14ac:dyDescent="0.25">
      <c r="B133" t="e">
        <f>IF('01.07.2016'!#REF!="НД",1,0)</f>
        <v>#REF!</v>
      </c>
      <c r="C133" t="e">
        <f>IF('01.07.2016'!#REF!="СНІДцентр",1,0)</f>
        <v>#REF!</v>
      </c>
      <c r="D133" t="e">
        <f>IF('01.07.2016'!#REF!="ПТБ",1,0)</f>
        <v>#REF!</v>
      </c>
      <c r="E133" t="e">
        <f>OR('01.07.2016'!#REF!="ПМСД",'01.07.2016'!#REF!="поліклініка")</f>
        <v>#REF!</v>
      </c>
      <c r="F133" t="e">
        <f>IF('01.07.2016'!#REF!="Психоневрол.",1,0)</f>
        <v>#REF!</v>
      </c>
      <c r="G133" t="e">
        <f>OR('01.07.2016'!#REF!="Інше",'01.07.2016'!#REF!="ЦРЛ",'01.07.2016'!#REF!="МЛ",'01.07.2016'!#REF!="Інфекційна")</f>
        <v>#REF!</v>
      </c>
      <c r="I133" t="e">
        <f t="shared" si="12"/>
        <v>#REF!</v>
      </c>
      <c r="J133" t="e">
        <f t="shared" si="12"/>
        <v>#REF!</v>
      </c>
      <c r="K133" t="e">
        <f t="shared" si="12"/>
        <v>#REF!</v>
      </c>
      <c r="L133" t="e">
        <f t="shared" si="8"/>
        <v>#REF!</v>
      </c>
      <c r="N133" t="e">
        <f t="shared" si="9"/>
        <v>#REF!</v>
      </c>
    </row>
    <row r="134" spans="2:14" x14ac:dyDescent="0.25">
      <c r="B134" t="e">
        <f>IF('01.07.2016'!#REF!="НД",1,0)</f>
        <v>#REF!</v>
      </c>
      <c r="C134" t="e">
        <f>IF('01.07.2016'!#REF!="СНІДцентр",1,0)</f>
        <v>#REF!</v>
      </c>
      <c r="D134" t="e">
        <f>IF('01.07.2016'!#REF!="ПТБ",1,0)</f>
        <v>#REF!</v>
      </c>
      <c r="E134" t="e">
        <f>OR('01.07.2016'!#REF!="ПМСД",'01.07.2016'!#REF!="поліклініка")</f>
        <v>#REF!</v>
      </c>
      <c r="F134" t="e">
        <f>IF('01.07.2016'!#REF!="Психоневрол.",1,0)</f>
        <v>#REF!</v>
      </c>
      <c r="G134" t="e">
        <f>OR('01.07.2016'!#REF!="Інше",'01.07.2016'!#REF!="ЦРЛ",'01.07.2016'!#REF!="МЛ",'01.07.2016'!#REF!="Інфекційна")</f>
        <v>#REF!</v>
      </c>
      <c r="I134" t="e">
        <f t="shared" si="12"/>
        <v>#REF!</v>
      </c>
      <c r="J134" t="e">
        <f t="shared" si="12"/>
        <v>#REF!</v>
      </c>
      <c r="K134" t="e">
        <f t="shared" si="12"/>
        <v>#REF!</v>
      </c>
      <c r="L134" t="e">
        <f t="shared" si="8"/>
        <v>#REF!</v>
      </c>
      <c r="N134" t="e">
        <f t="shared" si="9"/>
        <v>#REF!</v>
      </c>
    </row>
    <row r="135" spans="2:14" x14ac:dyDescent="0.25">
      <c r="B135" t="e">
        <f>IF('01.07.2016'!#REF!="НД",1,0)</f>
        <v>#REF!</v>
      </c>
      <c r="C135" t="e">
        <f>IF('01.07.2016'!#REF!="СНІДцентр",1,0)</f>
        <v>#REF!</v>
      </c>
      <c r="D135" t="e">
        <f>IF('01.07.2016'!#REF!="ПТБ",1,0)</f>
        <v>#REF!</v>
      </c>
      <c r="E135" t="e">
        <f>OR('01.07.2016'!#REF!="ПМСД",'01.07.2016'!#REF!="поліклініка")</f>
        <v>#REF!</v>
      </c>
      <c r="F135" t="e">
        <f>IF('01.07.2016'!#REF!="Психоневрол.",1,0)</f>
        <v>#REF!</v>
      </c>
      <c r="G135" t="e">
        <f>OR('01.07.2016'!#REF!="Інше",'01.07.2016'!#REF!="ЦРЛ",'01.07.2016'!#REF!="МЛ",'01.07.2016'!#REF!="Інфекційна")</f>
        <v>#REF!</v>
      </c>
      <c r="I135" t="e">
        <f t="shared" ref="I135:K150" si="13">SUM(B135:B3446)</f>
        <v>#REF!</v>
      </c>
      <c r="J135" t="e">
        <f t="shared" si="13"/>
        <v>#REF!</v>
      </c>
      <c r="K135" t="e">
        <f t="shared" si="13"/>
        <v>#REF!</v>
      </c>
      <c r="L135" t="e">
        <f t="shared" ref="L135:L198" si="14">N(E135)</f>
        <v>#REF!</v>
      </c>
      <c r="N135" t="e">
        <f t="shared" ref="N135:N198" si="15">N(G135)</f>
        <v>#REF!</v>
      </c>
    </row>
    <row r="136" spans="2:14" x14ac:dyDescent="0.25">
      <c r="B136" t="e">
        <f>IF('01.07.2016'!#REF!="НД",1,0)</f>
        <v>#REF!</v>
      </c>
      <c r="C136" t="e">
        <f>IF('01.07.2016'!#REF!="СНІДцентр",1,0)</f>
        <v>#REF!</v>
      </c>
      <c r="D136" t="e">
        <f>IF('01.07.2016'!#REF!="ПТБ",1,0)</f>
        <v>#REF!</v>
      </c>
      <c r="E136" t="e">
        <f>OR('01.07.2016'!#REF!="ПМСД",'01.07.2016'!#REF!="поліклініка")</f>
        <v>#REF!</v>
      </c>
      <c r="F136" t="e">
        <f>IF('01.07.2016'!#REF!="Психоневрол.",1,0)</f>
        <v>#REF!</v>
      </c>
      <c r="G136" t="e">
        <f>OR('01.07.2016'!#REF!="Інше",'01.07.2016'!#REF!="ЦРЛ",'01.07.2016'!#REF!="МЛ",'01.07.2016'!#REF!="Інфекційна")</f>
        <v>#REF!</v>
      </c>
      <c r="I136" t="e">
        <f t="shared" si="13"/>
        <v>#REF!</v>
      </c>
      <c r="J136" t="e">
        <f t="shared" si="13"/>
        <v>#REF!</v>
      </c>
      <c r="K136" t="e">
        <f t="shared" si="13"/>
        <v>#REF!</v>
      </c>
      <c r="L136" t="e">
        <f t="shared" si="14"/>
        <v>#REF!</v>
      </c>
      <c r="N136" t="e">
        <f t="shared" si="15"/>
        <v>#REF!</v>
      </c>
    </row>
    <row r="137" spans="2:14" x14ac:dyDescent="0.25">
      <c r="B137" t="e">
        <f>IF('01.07.2016'!#REF!="НД",1,0)</f>
        <v>#REF!</v>
      </c>
      <c r="C137" t="e">
        <f>IF('01.07.2016'!#REF!="СНІДцентр",1,0)</f>
        <v>#REF!</v>
      </c>
      <c r="D137" t="e">
        <f>IF('01.07.2016'!#REF!="ПТБ",1,0)</f>
        <v>#REF!</v>
      </c>
      <c r="E137" t="e">
        <f>OR('01.07.2016'!#REF!="ПМСД",'01.07.2016'!#REF!="поліклініка")</f>
        <v>#REF!</v>
      </c>
      <c r="F137" t="e">
        <f>IF('01.07.2016'!#REF!="Психоневрол.",1,0)</f>
        <v>#REF!</v>
      </c>
      <c r="G137" t="e">
        <f>OR('01.07.2016'!#REF!="Інше",'01.07.2016'!#REF!="ЦРЛ",'01.07.2016'!#REF!="МЛ",'01.07.2016'!#REF!="Інфекційна")</f>
        <v>#REF!</v>
      </c>
      <c r="I137" t="e">
        <f t="shared" si="13"/>
        <v>#REF!</v>
      </c>
      <c r="J137" t="e">
        <f t="shared" si="13"/>
        <v>#REF!</v>
      </c>
      <c r="K137" t="e">
        <f t="shared" si="13"/>
        <v>#REF!</v>
      </c>
      <c r="L137" t="e">
        <f t="shared" si="14"/>
        <v>#REF!</v>
      </c>
      <c r="N137" t="e">
        <f t="shared" si="15"/>
        <v>#REF!</v>
      </c>
    </row>
    <row r="138" spans="2:14" x14ac:dyDescent="0.25">
      <c r="B138" t="e">
        <f>IF('01.07.2016'!#REF!="НД",1,0)</f>
        <v>#REF!</v>
      </c>
      <c r="C138" t="e">
        <f>IF('01.07.2016'!#REF!="СНІДцентр",1,0)</f>
        <v>#REF!</v>
      </c>
      <c r="D138" t="e">
        <f>IF('01.07.2016'!#REF!="ПТБ",1,0)</f>
        <v>#REF!</v>
      </c>
      <c r="E138" t="e">
        <f>OR('01.07.2016'!#REF!="ПМСД",'01.07.2016'!#REF!="поліклініка")</f>
        <v>#REF!</v>
      </c>
      <c r="F138" t="e">
        <f>IF('01.07.2016'!#REF!="Психоневрол.",1,0)</f>
        <v>#REF!</v>
      </c>
      <c r="G138" t="e">
        <f>OR('01.07.2016'!#REF!="Інше",'01.07.2016'!#REF!="ЦРЛ",'01.07.2016'!#REF!="МЛ",'01.07.2016'!#REF!="Інфекційна")</f>
        <v>#REF!</v>
      </c>
      <c r="I138" t="e">
        <f t="shared" si="13"/>
        <v>#REF!</v>
      </c>
      <c r="J138" t="e">
        <f t="shared" si="13"/>
        <v>#REF!</v>
      </c>
      <c r="K138" t="e">
        <f t="shared" si="13"/>
        <v>#REF!</v>
      </c>
      <c r="L138" t="e">
        <f t="shared" si="14"/>
        <v>#REF!</v>
      </c>
      <c r="N138" t="e">
        <f t="shared" si="15"/>
        <v>#REF!</v>
      </c>
    </row>
    <row r="139" spans="2:14" x14ac:dyDescent="0.25">
      <c r="B139" t="e">
        <f>IF('01.07.2016'!#REF!="НД",1,0)</f>
        <v>#REF!</v>
      </c>
      <c r="C139" t="e">
        <f>IF('01.07.2016'!#REF!="СНІДцентр",1,0)</f>
        <v>#REF!</v>
      </c>
      <c r="D139" t="e">
        <f>IF('01.07.2016'!#REF!="ПТБ",1,0)</f>
        <v>#REF!</v>
      </c>
      <c r="E139" t="e">
        <f>OR('01.07.2016'!#REF!="ПМСД",'01.07.2016'!#REF!="поліклініка")</f>
        <v>#REF!</v>
      </c>
      <c r="F139" t="e">
        <f>IF('01.07.2016'!#REF!="Психоневрол.",1,0)</f>
        <v>#REF!</v>
      </c>
      <c r="G139" t="e">
        <f>OR('01.07.2016'!#REF!="Інше",'01.07.2016'!#REF!="ЦРЛ",'01.07.2016'!#REF!="МЛ",'01.07.2016'!#REF!="Інфекційна")</f>
        <v>#REF!</v>
      </c>
      <c r="I139" t="e">
        <f t="shared" si="13"/>
        <v>#REF!</v>
      </c>
      <c r="J139" t="e">
        <f t="shared" si="13"/>
        <v>#REF!</v>
      </c>
      <c r="K139" t="e">
        <f t="shared" si="13"/>
        <v>#REF!</v>
      </c>
      <c r="L139" t="e">
        <f t="shared" si="14"/>
        <v>#REF!</v>
      </c>
      <c r="N139" t="e">
        <f t="shared" si="15"/>
        <v>#REF!</v>
      </c>
    </row>
    <row r="140" spans="2:14" x14ac:dyDescent="0.25">
      <c r="B140" t="e">
        <f>IF('01.07.2016'!#REF!="НД",1,0)</f>
        <v>#REF!</v>
      </c>
      <c r="C140" t="e">
        <f>IF('01.07.2016'!#REF!="СНІДцентр",1,0)</f>
        <v>#REF!</v>
      </c>
      <c r="D140" t="e">
        <f>IF('01.07.2016'!#REF!="ПТБ",1,0)</f>
        <v>#REF!</v>
      </c>
      <c r="E140" t="e">
        <f>OR('01.07.2016'!#REF!="ПМСД",'01.07.2016'!#REF!="поліклініка")</f>
        <v>#REF!</v>
      </c>
      <c r="F140" t="e">
        <f>IF('01.07.2016'!#REF!="Психоневрол.",1,0)</f>
        <v>#REF!</v>
      </c>
      <c r="G140" t="e">
        <f>OR('01.07.2016'!#REF!="Інше",'01.07.2016'!#REF!="ЦРЛ",'01.07.2016'!#REF!="МЛ",'01.07.2016'!#REF!="Інфекційна")</f>
        <v>#REF!</v>
      </c>
      <c r="I140" t="e">
        <f t="shared" si="13"/>
        <v>#REF!</v>
      </c>
      <c r="J140" t="e">
        <f t="shared" si="13"/>
        <v>#REF!</v>
      </c>
      <c r="K140" t="e">
        <f t="shared" si="13"/>
        <v>#REF!</v>
      </c>
      <c r="L140" t="e">
        <f t="shared" si="14"/>
        <v>#REF!</v>
      </c>
      <c r="N140" t="e">
        <f t="shared" si="15"/>
        <v>#REF!</v>
      </c>
    </row>
    <row r="141" spans="2:14" x14ac:dyDescent="0.25">
      <c r="B141" t="e">
        <f>IF('01.07.2016'!#REF!="НД",1,0)</f>
        <v>#REF!</v>
      </c>
      <c r="C141" t="e">
        <f>IF('01.07.2016'!#REF!="СНІДцентр",1,0)</f>
        <v>#REF!</v>
      </c>
      <c r="D141" t="e">
        <f>IF('01.07.2016'!#REF!="ПТБ",1,0)</f>
        <v>#REF!</v>
      </c>
      <c r="E141" t="e">
        <f>OR('01.07.2016'!#REF!="ПМСД",'01.07.2016'!#REF!="поліклініка")</f>
        <v>#REF!</v>
      </c>
      <c r="F141" t="e">
        <f>IF('01.07.2016'!#REF!="Психоневрол.",1,0)</f>
        <v>#REF!</v>
      </c>
      <c r="G141" t="e">
        <f>OR('01.07.2016'!#REF!="Інше",'01.07.2016'!#REF!="ЦРЛ",'01.07.2016'!#REF!="МЛ",'01.07.2016'!#REF!="Інфекційна")</f>
        <v>#REF!</v>
      </c>
      <c r="I141" t="e">
        <f t="shared" si="13"/>
        <v>#REF!</v>
      </c>
      <c r="J141" t="e">
        <f t="shared" si="13"/>
        <v>#REF!</v>
      </c>
      <c r="K141" t="e">
        <f t="shared" si="13"/>
        <v>#REF!</v>
      </c>
      <c r="L141" t="e">
        <f t="shared" si="14"/>
        <v>#REF!</v>
      </c>
      <c r="N141" t="e">
        <f t="shared" si="15"/>
        <v>#REF!</v>
      </c>
    </row>
    <row r="142" spans="2:14" x14ac:dyDescent="0.25">
      <c r="B142" t="e">
        <f>IF('01.07.2016'!#REF!="НД",1,0)</f>
        <v>#REF!</v>
      </c>
      <c r="C142" t="e">
        <f>IF('01.07.2016'!#REF!="СНІДцентр",1,0)</f>
        <v>#REF!</v>
      </c>
      <c r="D142" t="e">
        <f>IF('01.07.2016'!#REF!="ПТБ",1,0)</f>
        <v>#REF!</v>
      </c>
      <c r="E142" t="e">
        <f>OR('01.07.2016'!#REF!="ПМСД",'01.07.2016'!#REF!="поліклініка")</f>
        <v>#REF!</v>
      </c>
      <c r="F142" t="e">
        <f>IF('01.07.2016'!#REF!="Психоневрол.",1,0)</f>
        <v>#REF!</v>
      </c>
      <c r="G142" t="e">
        <f>OR('01.07.2016'!#REF!="Інше",'01.07.2016'!#REF!="ЦРЛ",'01.07.2016'!#REF!="МЛ",'01.07.2016'!#REF!="Інфекційна")</f>
        <v>#REF!</v>
      </c>
      <c r="I142" t="e">
        <f t="shared" si="13"/>
        <v>#REF!</v>
      </c>
      <c r="J142" t="e">
        <f t="shared" si="13"/>
        <v>#REF!</v>
      </c>
      <c r="K142" t="e">
        <f t="shared" si="13"/>
        <v>#REF!</v>
      </c>
      <c r="L142" t="e">
        <f t="shared" si="14"/>
        <v>#REF!</v>
      </c>
      <c r="N142" t="e">
        <f t="shared" si="15"/>
        <v>#REF!</v>
      </c>
    </row>
    <row r="143" spans="2:14" x14ac:dyDescent="0.25">
      <c r="B143" t="e">
        <f>IF('01.07.2016'!#REF!="НД",1,0)</f>
        <v>#REF!</v>
      </c>
      <c r="C143" t="e">
        <f>IF('01.07.2016'!#REF!="СНІДцентр",1,0)</f>
        <v>#REF!</v>
      </c>
      <c r="D143" t="e">
        <f>IF('01.07.2016'!#REF!="ПТБ",1,0)</f>
        <v>#REF!</v>
      </c>
      <c r="E143" t="e">
        <f>OR('01.07.2016'!#REF!="ПМСД",'01.07.2016'!#REF!="поліклініка")</f>
        <v>#REF!</v>
      </c>
      <c r="F143" t="e">
        <f>IF('01.07.2016'!#REF!="Психоневрол.",1,0)</f>
        <v>#REF!</v>
      </c>
      <c r="G143" t="e">
        <f>OR('01.07.2016'!#REF!="Інше",'01.07.2016'!#REF!="ЦРЛ",'01.07.2016'!#REF!="МЛ",'01.07.2016'!#REF!="Інфекційна")</f>
        <v>#REF!</v>
      </c>
      <c r="I143" t="e">
        <f t="shared" si="13"/>
        <v>#REF!</v>
      </c>
      <c r="J143" t="e">
        <f t="shared" si="13"/>
        <v>#REF!</v>
      </c>
      <c r="K143" t="e">
        <f t="shared" si="13"/>
        <v>#REF!</v>
      </c>
      <c r="L143" t="e">
        <f t="shared" si="14"/>
        <v>#REF!</v>
      </c>
      <c r="N143" t="e">
        <f t="shared" si="15"/>
        <v>#REF!</v>
      </c>
    </row>
    <row r="144" spans="2:14" x14ac:dyDescent="0.25">
      <c r="B144" t="e">
        <f>IF('01.07.2016'!#REF!="НД",1,0)</f>
        <v>#REF!</v>
      </c>
      <c r="C144" t="e">
        <f>IF('01.07.2016'!#REF!="СНІДцентр",1,0)</f>
        <v>#REF!</v>
      </c>
      <c r="D144" t="e">
        <f>IF('01.07.2016'!#REF!="ПТБ",1,0)</f>
        <v>#REF!</v>
      </c>
      <c r="E144" t="e">
        <f>OR('01.07.2016'!#REF!="ПМСД",'01.07.2016'!#REF!="поліклініка")</f>
        <v>#REF!</v>
      </c>
      <c r="F144" t="e">
        <f>IF('01.07.2016'!#REF!="Психоневрол.",1,0)</f>
        <v>#REF!</v>
      </c>
      <c r="G144" t="e">
        <f>OR('01.07.2016'!#REF!="Інше",'01.07.2016'!#REF!="ЦРЛ",'01.07.2016'!#REF!="МЛ",'01.07.2016'!#REF!="Інфекційна")</f>
        <v>#REF!</v>
      </c>
      <c r="I144" t="e">
        <f t="shared" si="13"/>
        <v>#REF!</v>
      </c>
      <c r="J144" t="e">
        <f t="shared" si="13"/>
        <v>#REF!</v>
      </c>
      <c r="K144" t="e">
        <f t="shared" si="13"/>
        <v>#REF!</v>
      </c>
      <c r="L144" t="e">
        <f t="shared" si="14"/>
        <v>#REF!</v>
      </c>
      <c r="N144" t="e">
        <f t="shared" si="15"/>
        <v>#REF!</v>
      </c>
    </row>
    <row r="145" spans="2:14" x14ac:dyDescent="0.25">
      <c r="B145" t="e">
        <f>IF('01.07.2016'!#REF!="НД",1,0)</f>
        <v>#REF!</v>
      </c>
      <c r="C145" t="e">
        <f>IF('01.07.2016'!#REF!="СНІДцентр",1,0)</f>
        <v>#REF!</v>
      </c>
      <c r="D145" t="e">
        <f>IF('01.07.2016'!#REF!="ПТБ",1,0)</f>
        <v>#REF!</v>
      </c>
      <c r="E145" t="e">
        <f>OR('01.07.2016'!#REF!="ПМСД",'01.07.2016'!#REF!="поліклініка")</f>
        <v>#REF!</v>
      </c>
      <c r="F145" t="e">
        <f>IF('01.07.2016'!#REF!="Психоневрол.",1,0)</f>
        <v>#REF!</v>
      </c>
      <c r="G145" t="e">
        <f>OR('01.07.2016'!#REF!="Інше",'01.07.2016'!#REF!="ЦРЛ",'01.07.2016'!#REF!="МЛ",'01.07.2016'!#REF!="Інфекційна")</f>
        <v>#REF!</v>
      </c>
      <c r="I145" t="e">
        <f t="shared" si="13"/>
        <v>#REF!</v>
      </c>
      <c r="J145" t="e">
        <f t="shared" si="13"/>
        <v>#REF!</v>
      </c>
      <c r="K145" t="e">
        <f t="shared" si="13"/>
        <v>#REF!</v>
      </c>
      <c r="L145" t="e">
        <f t="shared" si="14"/>
        <v>#REF!</v>
      </c>
      <c r="N145" t="e">
        <f t="shared" si="15"/>
        <v>#REF!</v>
      </c>
    </row>
    <row r="146" spans="2:14" x14ac:dyDescent="0.25">
      <c r="B146" t="e">
        <f>IF('01.07.2016'!#REF!="НД",1,0)</f>
        <v>#REF!</v>
      </c>
      <c r="C146" t="e">
        <f>IF('01.07.2016'!#REF!="СНІДцентр",1,0)</f>
        <v>#REF!</v>
      </c>
      <c r="D146" t="e">
        <f>IF('01.07.2016'!#REF!="ПТБ",1,0)</f>
        <v>#REF!</v>
      </c>
      <c r="E146" t="e">
        <f>OR('01.07.2016'!#REF!="ПМСД",'01.07.2016'!#REF!="поліклініка")</f>
        <v>#REF!</v>
      </c>
      <c r="F146" t="e">
        <f>IF('01.07.2016'!#REF!="Психоневрол.",1,0)</f>
        <v>#REF!</v>
      </c>
      <c r="G146" t="e">
        <f>OR('01.07.2016'!#REF!="Інше",'01.07.2016'!#REF!="ЦРЛ",'01.07.2016'!#REF!="МЛ",'01.07.2016'!#REF!="Інфекційна")</f>
        <v>#REF!</v>
      </c>
      <c r="I146" t="e">
        <f t="shared" si="13"/>
        <v>#REF!</v>
      </c>
      <c r="J146" t="e">
        <f t="shared" si="13"/>
        <v>#REF!</v>
      </c>
      <c r="K146" t="e">
        <f t="shared" si="13"/>
        <v>#REF!</v>
      </c>
      <c r="L146" t="e">
        <f t="shared" si="14"/>
        <v>#REF!</v>
      </c>
      <c r="N146" t="e">
        <f t="shared" si="15"/>
        <v>#REF!</v>
      </c>
    </row>
    <row r="147" spans="2:14" x14ac:dyDescent="0.25">
      <c r="B147" t="e">
        <f>IF('01.07.2016'!#REF!="НД",1,0)</f>
        <v>#REF!</v>
      </c>
      <c r="C147" t="e">
        <f>IF('01.07.2016'!#REF!="СНІДцентр",1,0)</f>
        <v>#REF!</v>
      </c>
      <c r="D147" t="e">
        <f>IF('01.07.2016'!#REF!="ПТБ",1,0)</f>
        <v>#REF!</v>
      </c>
      <c r="E147" t="e">
        <f>OR('01.07.2016'!#REF!="ПМСД",'01.07.2016'!#REF!="поліклініка")</f>
        <v>#REF!</v>
      </c>
      <c r="F147" t="e">
        <f>IF('01.07.2016'!#REF!="Психоневрол.",1,0)</f>
        <v>#REF!</v>
      </c>
      <c r="G147" t="e">
        <f>OR('01.07.2016'!#REF!="Інше",'01.07.2016'!#REF!="ЦРЛ",'01.07.2016'!#REF!="МЛ",'01.07.2016'!#REF!="Інфекційна")</f>
        <v>#REF!</v>
      </c>
      <c r="I147" t="e">
        <f t="shared" si="13"/>
        <v>#REF!</v>
      </c>
      <c r="J147" t="e">
        <f t="shared" si="13"/>
        <v>#REF!</v>
      </c>
      <c r="K147" t="e">
        <f t="shared" si="13"/>
        <v>#REF!</v>
      </c>
      <c r="L147" t="e">
        <f t="shared" si="14"/>
        <v>#REF!</v>
      </c>
      <c r="N147" t="e">
        <f t="shared" si="15"/>
        <v>#REF!</v>
      </c>
    </row>
    <row r="148" spans="2:14" x14ac:dyDescent="0.25">
      <c r="B148" t="e">
        <f>IF('01.07.2016'!#REF!="НД",1,0)</f>
        <v>#REF!</v>
      </c>
      <c r="C148" t="e">
        <f>IF('01.07.2016'!#REF!="СНІДцентр",1,0)</f>
        <v>#REF!</v>
      </c>
      <c r="D148" t="e">
        <f>IF('01.07.2016'!#REF!="ПТБ",1,0)</f>
        <v>#REF!</v>
      </c>
      <c r="E148" t="e">
        <f>OR('01.07.2016'!#REF!="ПМСД",'01.07.2016'!#REF!="поліклініка")</f>
        <v>#REF!</v>
      </c>
      <c r="F148" t="e">
        <f>IF('01.07.2016'!#REF!="Психоневрол.",1,0)</f>
        <v>#REF!</v>
      </c>
      <c r="G148" t="e">
        <f>OR('01.07.2016'!#REF!="Інше",'01.07.2016'!#REF!="ЦРЛ",'01.07.2016'!#REF!="МЛ",'01.07.2016'!#REF!="Інфекційна")</f>
        <v>#REF!</v>
      </c>
      <c r="I148" t="e">
        <f t="shared" si="13"/>
        <v>#REF!</v>
      </c>
      <c r="J148" t="e">
        <f t="shared" si="13"/>
        <v>#REF!</v>
      </c>
      <c r="K148" t="e">
        <f t="shared" si="13"/>
        <v>#REF!</v>
      </c>
      <c r="L148" t="e">
        <f t="shared" si="14"/>
        <v>#REF!</v>
      </c>
      <c r="N148" t="e">
        <f t="shared" si="15"/>
        <v>#REF!</v>
      </c>
    </row>
    <row r="149" spans="2:14" x14ac:dyDescent="0.25">
      <c r="B149" t="e">
        <f>IF('01.07.2016'!#REF!="НД",1,0)</f>
        <v>#REF!</v>
      </c>
      <c r="C149" t="e">
        <f>IF('01.07.2016'!#REF!="СНІДцентр",1,0)</f>
        <v>#REF!</v>
      </c>
      <c r="D149" t="e">
        <f>IF('01.07.2016'!#REF!="ПТБ",1,0)</f>
        <v>#REF!</v>
      </c>
      <c r="E149" t="e">
        <f>OR('01.07.2016'!#REF!="ПМСД",'01.07.2016'!#REF!="поліклініка")</f>
        <v>#REF!</v>
      </c>
      <c r="F149" t="e">
        <f>IF('01.07.2016'!#REF!="Психоневрол.",1,0)</f>
        <v>#REF!</v>
      </c>
      <c r="G149" t="e">
        <f>OR('01.07.2016'!#REF!="Інше",'01.07.2016'!#REF!="ЦРЛ",'01.07.2016'!#REF!="МЛ",'01.07.2016'!#REF!="Інфекційна")</f>
        <v>#REF!</v>
      </c>
      <c r="I149" t="e">
        <f t="shared" si="13"/>
        <v>#REF!</v>
      </c>
      <c r="J149" t="e">
        <f t="shared" si="13"/>
        <v>#REF!</v>
      </c>
      <c r="K149" t="e">
        <f t="shared" si="13"/>
        <v>#REF!</v>
      </c>
      <c r="L149" t="e">
        <f t="shared" si="14"/>
        <v>#REF!</v>
      </c>
      <c r="N149" t="e">
        <f t="shared" si="15"/>
        <v>#REF!</v>
      </c>
    </row>
    <row r="150" spans="2:14" x14ac:dyDescent="0.25">
      <c r="B150" t="e">
        <f>IF('01.07.2016'!#REF!="НД",1,0)</f>
        <v>#REF!</v>
      </c>
      <c r="C150" t="e">
        <f>IF('01.07.2016'!#REF!="СНІДцентр",1,0)</f>
        <v>#REF!</v>
      </c>
      <c r="D150" t="e">
        <f>IF('01.07.2016'!#REF!="ПТБ",1,0)</f>
        <v>#REF!</v>
      </c>
      <c r="E150" t="e">
        <f>OR('01.07.2016'!#REF!="ПМСД",'01.07.2016'!#REF!="поліклініка")</f>
        <v>#REF!</v>
      </c>
      <c r="F150" t="e">
        <f>IF('01.07.2016'!#REF!="Психоневрол.",1,0)</f>
        <v>#REF!</v>
      </c>
      <c r="G150" t="e">
        <f>OR('01.07.2016'!#REF!="Інше",'01.07.2016'!#REF!="ЦРЛ",'01.07.2016'!#REF!="МЛ",'01.07.2016'!#REF!="Інфекційна")</f>
        <v>#REF!</v>
      </c>
      <c r="I150" t="e">
        <f t="shared" si="13"/>
        <v>#REF!</v>
      </c>
      <c r="J150" t="e">
        <f t="shared" si="13"/>
        <v>#REF!</v>
      </c>
      <c r="K150" t="e">
        <f t="shared" si="13"/>
        <v>#REF!</v>
      </c>
      <c r="L150" t="e">
        <f t="shared" si="14"/>
        <v>#REF!</v>
      </c>
      <c r="N150" t="e">
        <f t="shared" si="15"/>
        <v>#REF!</v>
      </c>
    </row>
    <row r="151" spans="2:14" x14ac:dyDescent="0.25">
      <c r="B151" t="e">
        <f>IF('01.07.2016'!#REF!="НД",1,0)</f>
        <v>#REF!</v>
      </c>
      <c r="C151" t="e">
        <f>IF('01.07.2016'!#REF!="СНІДцентр",1,0)</f>
        <v>#REF!</v>
      </c>
      <c r="D151" t="e">
        <f>IF('01.07.2016'!#REF!="ПТБ",1,0)</f>
        <v>#REF!</v>
      </c>
      <c r="E151" t="e">
        <f>OR('01.07.2016'!#REF!="ПМСД",'01.07.2016'!#REF!="поліклініка")</f>
        <v>#REF!</v>
      </c>
      <c r="F151" t="e">
        <f>IF('01.07.2016'!#REF!="Психоневрол.",1,0)</f>
        <v>#REF!</v>
      </c>
      <c r="G151" t="e">
        <f>OR('01.07.2016'!#REF!="Інше",'01.07.2016'!#REF!="ЦРЛ",'01.07.2016'!#REF!="МЛ",'01.07.2016'!#REF!="Інфекційна")</f>
        <v>#REF!</v>
      </c>
      <c r="I151" t="e">
        <f t="shared" ref="I151:K166" si="16">SUM(B151:B3462)</f>
        <v>#REF!</v>
      </c>
      <c r="J151" t="e">
        <f t="shared" si="16"/>
        <v>#REF!</v>
      </c>
      <c r="K151" t="e">
        <f t="shared" si="16"/>
        <v>#REF!</v>
      </c>
      <c r="L151" t="e">
        <f t="shared" si="14"/>
        <v>#REF!</v>
      </c>
      <c r="N151" t="e">
        <f t="shared" si="15"/>
        <v>#REF!</v>
      </c>
    </row>
    <row r="152" spans="2:14" x14ac:dyDescent="0.25">
      <c r="B152" t="e">
        <f>IF('01.07.2016'!#REF!="НД",1,0)</f>
        <v>#REF!</v>
      </c>
      <c r="C152" t="e">
        <f>IF('01.07.2016'!#REF!="СНІДцентр",1,0)</f>
        <v>#REF!</v>
      </c>
      <c r="D152" t="e">
        <f>IF('01.07.2016'!#REF!="ПТБ",1,0)</f>
        <v>#REF!</v>
      </c>
      <c r="E152" t="e">
        <f>OR('01.07.2016'!#REF!="ПМСД",'01.07.2016'!#REF!="поліклініка")</f>
        <v>#REF!</v>
      </c>
      <c r="F152" t="e">
        <f>IF('01.07.2016'!#REF!="Психоневрол.",1,0)</f>
        <v>#REF!</v>
      </c>
      <c r="G152" t="e">
        <f>OR('01.07.2016'!#REF!="Інше",'01.07.2016'!#REF!="ЦРЛ",'01.07.2016'!#REF!="МЛ",'01.07.2016'!#REF!="Інфекційна")</f>
        <v>#REF!</v>
      </c>
      <c r="I152" t="e">
        <f t="shared" si="16"/>
        <v>#REF!</v>
      </c>
      <c r="J152" t="e">
        <f t="shared" si="16"/>
        <v>#REF!</v>
      </c>
      <c r="K152" t="e">
        <f t="shared" si="16"/>
        <v>#REF!</v>
      </c>
      <c r="L152" t="e">
        <f t="shared" si="14"/>
        <v>#REF!</v>
      </c>
      <c r="N152" t="e">
        <f t="shared" si="15"/>
        <v>#REF!</v>
      </c>
    </row>
    <row r="153" spans="2:14" x14ac:dyDescent="0.25">
      <c r="B153" t="e">
        <f>IF('01.07.2016'!#REF!="НД",1,0)</f>
        <v>#REF!</v>
      </c>
      <c r="C153" t="e">
        <f>IF('01.07.2016'!#REF!="СНІДцентр",1,0)</f>
        <v>#REF!</v>
      </c>
      <c r="D153" t="e">
        <f>IF('01.07.2016'!#REF!="ПТБ",1,0)</f>
        <v>#REF!</v>
      </c>
      <c r="E153" t="e">
        <f>OR('01.07.2016'!#REF!="ПМСД",'01.07.2016'!#REF!="поліклініка")</f>
        <v>#REF!</v>
      </c>
      <c r="F153" t="e">
        <f>IF('01.07.2016'!#REF!="Психоневрол.",1,0)</f>
        <v>#REF!</v>
      </c>
      <c r="G153" t="e">
        <f>OR('01.07.2016'!#REF!="Інше",'01.07.2016'!#REF!="ЦРЛ",'01.07.2016'!#REF!="МЛ",'01.07.2016'!#REF!="Інфекційна")</f>
        <v>#REF!</v>
      </c>
      <c r="I153" t="e">
        <f t="shared" si="16"/>
        <v>#REF!</v>
      </c>
      <c r="J153" t="e">
        <f t="shared" si="16"/>
        <v>#REF!</v>
      </c>
      <c r="K153" t="e">
        <f t="shared" si="16"/>
        <v>#REF!</v>
      </c>
      <c r="L153" t="e">
        <f t="shared" si="14"/>
        <v>#REF!</v>
      </c>
      <c r="N153" t="e">
        <f t="shared" si="15"/>
        <v>#REF!</v>
      </c>
    </row>
    <row r="154" spans="2:14" x14ac:dyDescent="0.25">
      <c r="B154" t="e">
        <f>IF('01.07.2016'!#REF!="НД",1,0)</f>
        <v>#REF!</v>
      </c>
      <c r="C154" t="e">
        <f>IF('01.07.2016'!#REF!="СНІДцентр",1,0)</f>
        <v>#REF!</v>
      </c>
      <c r="D154" t="e">
        <f>IF('01.07.2016'!#REF!="ПТБ",1,0)</f>
        <v>#REF!</v>
      </c>
      <c r="E154" t="e">
        <f>OR('01.07.2016'!#REF!="ПМСД",'01.07.2016'!#REF!="поліклініка")</f>
        <v>#REF!</v>
      </c>
      <c r="F154" t="e">
        <f>IF('01.07.2016'!#REF!="Психоневрол.",1,0)</f>
        <v>#REF!</v>
      </c>
      <c r="G154" t="e">
        <f>OR('01.07.2016'!#REF!="Інше",'01.07.2016'!#REF!="ЦРЛ",'01.07.2016'!#REF!="МЛ",'01.07.2016'!#REF!="Інфекційна")</f>
        <v>#REF!</v>
      </c>
      <c r="I154" t="e">
        <f t="shared" si="16"/>
        <v>#REF!</v>
      </c>
      <c r="J154" t="e">
        <f t="shared" si="16"/>
        <v>#REF!</v>
      </c>
      <c r="K154" t="e">
        <f t="shared" si="16"/>
        <v>#REF!</v>
      </c>
      <c r="L154" t="e">
        <f t="shared" si="14"/>
        <v>#REF!</v>
      </c>
      <c r="N154" t="e">
        <f t="shared" si="15"/>
        <v>#REF!</v>
      </c>
    </row>
    <row r="155" spans="2:14" x14ac:dyDescent="0.25">
      <c r="B155" t="e">
        <f>IF('01.07.2016'!#REF!="НД",1,0)</f>
        <v>#REF!</v>
      </c>
      <c r="C155" t="e">
        <f>IF('01.07.2016'!#REF!="СНІДцентр",1,0)</f>
        <v>#REF!</v>
      </c>
      <c r="D155" t="e">
        <f>IF('01.07.2016'!#REF!="ПТБ",1,0)</f>
        <v>#REF!</v>
      </c>
      <c r="E155" t="e">
        <f>OR('01.07.2016'!#REF!="ПМСД",'01.07.2016'!#REF!="поліклініка")</f>
        <v>#REF!</v>
      </c>
      <c r="F155" t="e">
        <f>IF('01.07.2016'!#REF!="Психоневрол.",1,0)</f>
        <v>#REF!</v>
      </c>
      <c r="G155" t="e">
        <f>OR('01.07.2016'!#REF!="Інше",'01.07.2016'!#REF!="ЦРЛ",'01.07.2016'!#REF!="МЛ",'01.07.2016'!#REF!="Інфекційна")</f>
        <v>#REF!</v>
      </c>
      <c r="I155" t="e">
        <f t="shared" si="16"/>
        <v>#REF!</v>
      </c>
      <c r="J155" t="e">
        <f t="shared" si="16"/>
        <v>#REF!</v>
      </c>
      <c r="K155" t="e">
        <f t="shared" si="16"/>
        <v>#REF!</v>
      </c>
      <c r="L155" t="e">
        <f t="shared" si="14"/>
        <v>#REF!</v>
      </c>
      <c r="N155" t="e">
        <f t="shared" si="15"/>
        <v>#REF!</v>
      </c>
    </row>
    <row r="156" spans="2:14" x14ac:dyDescent="0.25">
      <c r="B156" t="e">
        <f>IF('01.07.2016'!#REF!="НД",1,0)</f>
        <v>#REF!</v>
      </c>
      <c r="C156" t="e">
        <f>IF('01.07.2016'!#REF!="СНІДцентр",1,0)</f>
        <v>#REF!</v>
      </c>
      <c r="D156" t="e">
        <f>IF('01.07.2016'!#REF!="ПТБ",1,0)</f>
        <v>#REF!</v>
      </c>
      <c r="E156" t="e">
        <f>OR('01.07.2016'!#REF!="ПМСД",'01.07.2016'!#REF!="поліклініка")</f>
        <v>#REF!</v>
      </c>
      <c r="F156" t="e">
        <f>IF('01.07.2016'!#REF!="Психоневрол.",1,0)</f>
        <v>#REF!</v>
      </c>
      <c r="G156" t="e">
        <f>OR('01.07.2016'!#REF!="Інше",'01.07.2016'!#REF!="ЦРЛ",'01.07.2016'!#REF!="МЛ",'01.07.2016'!#REF!="Інфекційна")</f>
        <v>#REF!</v>
      </c>
      <c r="I156" t="e">
        <f t="shared" si="16"/>
        <v>#REF!</v>
      </c>
      <c r="J156" t="e">
        <f t="shared" si="16"/>
        <v>#REF!</v>
      </c>
      <c r="K156" t="e">
        <f t="shared" si="16"/>
        <v>#REF!</v>
      </c>
      <c r="L156" t="e">
        <f t="shared" si="14"/>
        <v>#REF!</v>
      </c>
      <c r="N156" t="e">
        <f t="shared" si="15"/>
        <v>#REF!</v>
      </c>
    </row>
    <row r="157" spans="2:14" x14ac:dyDescent="0.25">
      <c r="B157" t="e">
        <f>IF('01.07.2016'!#REF!="НД",1,0)</f>
        <v>#REF!</v>
      </c>
      <c r="C157" t="e">
        <f>IF('01.07.2016'!#REF!="СНІДцентр",1,0)</f>
        <v>#REF!</v>
      </c>
      <c r="D157" t="e">
        <f>IF('01.07.2016'!#REF!="ПТБ",1,0)</f>
        <v>#REF!</v>
      </c>
      <c r="E157" t="e">
        <f>OR('01.07.2016'!#REF!="ПМСД",'01.07.2016'!#REF!="поліклініка")</f>
        <v>#REF!</v>
      </c>
      <c r="F157" t="e">
        <f>IF('01.07.2016'!#REF!="Психоневрол.",1,0)</f>
        <v>#REF!</v>
      </c>
      <c r="G157" t="e">
        <f>OR('01.07.2016'!#REF!="Інше",'01.07.2016'!#REF!="ЦРЛ",'01.07.2016'!#REF!="МЛ",'01.07.2016'!#REF!="Інфекційна")</f>
        <v>#REF!</v>
      </c>
      <c r="I157" t="e">
        <f t="shared" si="16"/>
        <v>#REF!</v>
      </c>
      <c r="J157" t="e">
        <f t="shared" si="16"/>
        <v>#REF!</v>
      </c>
      <c r="K157" t="e">
        <f t="shared" si="16"/>
        <v>#REF!</v>
      </c>
      <c r="L157" t="e">
        <f t="shared" si="14"/>
        <v>#REF!</v>
      </c>
      <c r="N157" t="e">
        <f t="shared" si="15"/>
        <v>#REF!</v>
      </c>
    </row>
    <row r="158" spans="2:14" x14ac:dyDescent="0.25">
      <c r="B158" t="e">
        <f>IF('01.07.2016'!#REF!="НД",1,0)</f>
        <v>#REF!</v>
      </c>
      <c r="C158" t="e">
        <f>IF('01.07.2016'!#REF!="СНІДцентр",1,0)</f>
        <v>#REF!</v>
      </c>
      <c r="D158" t="e">
        <f>IF('01.07.2016'!#REF!="ПТБ",1,0)</f>
        <v>#REF!</v>
      </c>
      <c r="E158" t="e">
        <f>OR('01.07.2016'!#REF!="ПМСД",'01.07.2016'!#REF!="поліклініка")</f>
        <v>#REF!</v>
      </c>
      <c r="F158" t="e">
        <f>IF('01.07.2016'!#REF!="Психоневрол.",1,0)</f>
        <v>#REF!</v>
      </c>
      <c r="G158" t="e">
        <f>OR('01.07.2016'!#REF!="Інше",'01.07.2016'!#REF!="ЦРЛ",'01.07.2016'!#REF!="МЛ",'01.07.2016'!#REF!="Інфекційна")</f>
        <v>#REF!</v>
      </c>
      <c r="I158" t="e">
        <f t="shared" si="16"/>
        <v>#REF!</v>
      </c>
      <c r="J158" t="e">
        <f t="shared" si="16"/>
        <v>#REF!</v>
      </c>
      <c r="K158" t="e">
        <f t="shared" si="16"/>
        <v>#REF!</v>
      </c>
      <c r="L158" t="e">
        <f t="shared" si="14"/>
        <v>#REF!</v>
      </c>
      <c r="N158" t="e">
        <f t="shared" si="15"/>
        <v>#REF!</v>
      </c>
    </row>
    <row r="159" spans="2:14" x14ac:dyDescent="0.25">
      <c r="B159" t="e">
        <f>IF('01.07.2016'!#REF!="НД",1,0)</f>
        <v>#REF!</v>
      </c>
      <c r="C159" t="e">
        <f>IF('01.07.2016'!#REF!="СНІДцентр",1,0)</f>
        <v>#REF!</v>
      </c>
      <c r="D159" t="e">
        <f>IF('01.07.2016'!#REF!="ПТБ",1,0)</f>
        <v>#REF!</v>
      </c>
      <c r="E159" t="e">
        <f>OR('01.07.2016'!#REF!="ПМСД",'01.07.2016'!#REF!="поліклініка")</f>
        <v>#REF!</v>
      </c>
      <c r="F159" t="e">
        <f>IF('01.07.2016'!#REF!="Психоневрол.",1,0)</f>
        <v>#REF!</v>
      </c>
      <c r="G159" t="e">
        <f>OR('01.07.2016'!#REF!="Інше",'01.07.2016'!#REF!="ЦРЛ",'01.07.2016'!#REF!="МЛ",'01.07.2016'!#REF!="Інфекційна")</f>
        <v>#REF!</v>
      </c>
      <c r="I159" t="e">
        <f t="shared" si="16"/>
        <v>#REF!</v>
      </c>
      <c r="J159" t="e">
        <f t="shared" si="16"/>
        <v>#REF!</v>
      </c>
      <c r="K159" t="e">
        <f t="shared" si="16"/>
        <v>#REF!</v>
      </c>
      <c r="L159" t="e">
        <f t="shared" si="14"/>
        <v>#REF!</v>
      </c>
      <c r="N159" t="e">
        <f t="shared" si="15"/>
        <v>#REF!</v>
      </c>
    </row>
    <row r="160" spans="2:14" x14ac:dyDescent="0.25">
      <c r="B160" t="e">
        <f>IF('01.07.2016'!#REF!="НД",1,0)</f>
        <v>#REF!</v>
      </c>
      <c r="C160" t="e">
        <f>IF('01.07.2016'!#REF!="СНІДцентр",1,0)</f>
        <v>#REF!</v>
      </c>
      <c r="D160" t="e">
        <f>IF('01.07.2016'!#REF!="ПТБ",1,0)</f>
        <v>#REF!</v>
      </c>
      <c r="E160" t="e">
        <f>OR('01.07.2016'!#REF!="ПМСД",'01.07.2016'!#REF!="поліклініка")</f>
        <v>#REF!</v>
      </c>
      <c r="F160" t="e">
        <f>IF('01.07.2016'!#REF!="Психоневрол.",1,0)</f>
        <v>#REF!</v>
      </c>
      <c r="G160" t="e">
        <f>OR('01.07.2016'!#REF!="Інше",'01.07.2016'!#REF!="ЦРЛ",'01.07.2016'!#REF!="МЛ",'01.07.2016'!#REF!="Інфекційна")</f>
        <v>#REF!</v>
      </c>
      <c r="I160" t="e">
        <f t="shared" si="16"/>
        <v>#REF!</v>
      </c>
      <c r="J160" t="e">
        <f t="shared" si="16"/>
        <v>#REF!</v>
      </c>
      <c r="K160" t="e">
        <f t="shared" si="16"/>
        <v>#REF!</v>
      </c>
      <c r="L160" t="e">
        <f t="shared" si="14"/>
        <v>#REF!</v>
      </c>
      <c r="N160" t="e">
        <f t="shared" si="15"/>
        <v>#REF!</v>
      </c>
    </row>
    <row r="161" spans="2:14" x14ac:dyDescent="0.25">
      <c r="B161" t="e">
        <f>IF('01.07.2016'!#REF!="НД",1,0)</f>
        <v>#REF!</v>
      </c>
      <c r="C161" t="e">
        <f>IF('01.07.2016'!#REF!="СНІДцентр",1,0)</f>
        <v>#REF!</v>
      </c>
      <c r="D161" t="e">
        <f>IF('01.07.2016'!#REF!="ПТБ",1,0)</f>
        <v>#REF!</v>
      </c>
      <c r="E161" t="e">
        <f>OR('01.07.2016'!#REF!="ПМСД",'01.07.2016'!#REF!="поліклініка")</f>
        <v>#REF!</v>
      </c>
      <c r="F161" t="e">
        <f>IF('01.07.2016'!#REF!="Психоневрол.",1,0)</f>
        <v>#REF!</v>
      </c>
      <c r="G161" t="e">
        <f>OR('01.07.2016'!#REF!="Інше",'01.07.2016'!#REF!="ЦРЛ",'01.07.2016'!#REF!="МЛ",'01.07.2016'!#REF!="Інфекційна")</f>
        <v>#REF!</v>
      </c>
      <c r="I161" t="e">
        <f t="shared" si="16"/>
        <v>#REF!</v>
      </c>
      <c r="J161" t="e">
        <f t="shared" si="16"/>
        <v>#REF!</v>
      </c>
      <c r="K161" t="e">
        <f t="shared" si="16"/>
        <v>#REF!</v>
      </c>
      <c r="L161" t="e">
        <f t="shared" si="14"/>
        <v>#REF!</v>
      </c>
      <c r="N161" t="e">
        <f t="shared" si="15"/>
        <v>#REF!</v>
      </c>
    </row>
    <row r="162" spans="2:14" x14ac:dyDescent="0.25">
      <c r="B162" t="e">
        <f>IF('01.07.2016'!#REF!="НД",1,0)</f>
        <v>#REF!</v>
      </c>
      <c r="C162" t="e">
        <f>IF('01.07.2016'!#REF!="СНІДцентр",1,0)</f>
        <v>#REF!</v>
      </c>
      <c r="D162" t="e">
        <f>IF('01.07.2016'!#REF!="ПТБ",1,0)</f>
        <v>#REF!</v>
      </c>
      <c r="E162" t="e">
        <f>OR('01.07.2016'!#REF!="ПМСД",'01.07.2016'!#REF!="поліклініка")</f>
        <v>#REF!</v>
      </c>
      <c r="F162" t="e">
        <f>IF('01.07.2016'!#REF!="Психоневрол.",1,0)</f>
        <v>#REF!</v>
      </c>
      <c r="G162" t="e">
        <f>OR('01.07.2016'!#REF!="Інше",'01.07.2016'!#REF!="ЦРЛ",'01.07.2016'!#REF!="МЛ",'01.07.2016'!#REF!="Інфекційна")</f>
        <v>#REF!</v>
      </c>
      <c r="I162" t="e">
        <f t="shared" si="16"/>
        <v>#REF!</v>
      </c>
      <c r="J162" t="e">
        <f t="shared" si="16"/>
        <v>#REF!</v>
      </c>
      <c r="K162" t="e">
        <f t="shared" si="16"/>
        <v>#REF!</v>
      </c>
      <c r="L162" t="e">
        <f t="shared" si="14"/>
        <v>#REF!</v>
      </c>
      <c r="N162" t="e">
        <f t="shared" si="15"/>
        <v>#REF!</v>
      </c>
    </row>
    <row r="163" spans="2:14" x14ac:dyDescent="0.25">
      <c r="B163" t="e">
        <f>IF('01.07.2016'!#REF!="НД",1,0)</f>
        <v>#REF!</v>
      </c>
      <c r="C163" t="e">
        <f>IF('01.07.2016'!#REF!="СНІДцентр",1,0)</f>
        <v>#REF!</v>
      </c>
      <c r="D163" t="e">
        <f>IF('01.07.2016'!#REF!="ПТБ",1,0)</f>
        <v>#REF!</v>
      </c>
      <c r="E163" t="e">
        <f>OR('01.07.2016'!#REF!="ПМСД",'01.07.2016'!#REF!="поліклініка")</f>
        <v>#REF!</v>
      </c>
      <c r="F163" t="e">
        <f>IF('01.07.2016'!#REF!="Психоневрол.",1,0)</f>
        <v>#REF!</v>
      </c>
      <c r="G163" t="e">
        <f>OR('01.07.2016'!#REF!="Інше",'01.07.2016'!#REF!="ЦРЛ",'01.07.2016'!#REF!="МЛ",'01.07.2016'!#REF!="Інфекційна")</f>
        <v>#REF!</v>
      </c>
      <c r="I163" t="e">
        <f t="shared" si="16"/>
        <v>#REF!</v>
      </c>
      <c r="J163" t="e">
        <f t="shared" si="16"/>
        <v>#REF!</v>
      </c>
      <c r="K163" t="e">
        <f t="shared" si="16"/>
        <v>#REF!</v>
      </c>
      <c r="L163" t="e">
        <f t="shared" si="14"/>
        <v>#REF!</v>
      </c>
      <c r="N163" t="e">
        <f t="shared" si="15"/>
        <v>#REF!</v>
      </c>
    </row>
    <row r="164" spans="2:14" x14ac:dyDescent="0.25">
      <c r="B164" t="e">
        <f>IF('01.07.2016'!#REF!="НД",1,0)</f>
        <v>#REF!</v>
      </c>
      <c r="C164" t="e">
        <f>IF('01.07.2016'!#REF!="СНІДцентр",1,0)</f>
        <v>#REF!</v>
      </c>
      <c r="D164" t="e">
        <f>IF('01.07.2016'!#REF!="ПТБ",1,0)</f>
        <v>#REF!</v>
      </c>
      <c r="E164" t="e">
        <f>OR('01.07.2016'!#REF!="ПМСД",'01.07.2016'!#REF!="поліклініка")</f>
        <v>#REF!</v>
      </c>
      <c r="F164" t="e">
        <f>IF('01.07.2016'!#REF!="Психоневрол.",1,0)</f>
        <v>#REF!</v>
      </c>
      <c r="G164" t="e">
        <f>OR('01.07.2016'!#REF!="Інше",'01.07.2016'!#REF!="ЦРЛ",'01.07.2016'!#REF!="МЛ",'01.07.2016'!#REF!="Інфекційна")</f>
        <v>#REF!</v>
      </c>
      <c r="I164" t="e">
        <f t="shared" si="16"/>
        <v>#REF!</v>
      </c>
      <c r="J164" t="e">
        <f t="shared" si="16"/>
        <v>#REF!</v>
      </c>
      <c r="K164" t="e">
        <f t="shared" si="16"/>
        <v>#REF!</v>
      </c>
      <c r="L164" t="e">
        <f t="shared" si="14"/>
        <v>#REF!</v>
      </c>
      <c r="N164" t="e">
        <f t="shared" si="15"/>
        <v>#REF!</v>
      </c>
    </row>
    <row r="165" spans="2:14" x14ac:dyDescent="0.25">
      <c r="B165" t="e">
        <f>IF('01.07.2016'!#REF!="НД",1,0)</f>
        <v>#REF!</v>
      </c>
      <c r="C165" t="e">
        <f>IF('01.07.2016'!#REF!="СНІДцентр",1,0)</f>
        <v>#REF!</v>
      </c>
      <c r="D165" t="e">
        <f>IF('01.07.2016'!#REF!="ПТБ",1,0)</f>
        <v>#REF!</v>
      </c>
      <c r="E165" t="e">
        <f>OR('01.07.2016'!#REF!="ПМСД",'01.07.2016'!#REF!="поліклініка")</f>
        <v>#REF!</v>
      </c>
      <c r="F165" t="e">
        <f>IF('01.07.2016'!#REF!="Психоневрол.",1,0)</f>
        <v>#REF!</v>
      </c>
      <c r="G165" t="e">
        <f>OR('01.07.2016'!#REF!="Інше",'01.07.2016'!#REF!="ЦРЛ",'01.07.2016'!#REF!="МЛ",'01.07.2016'!#REF!="Інфекційна")</f>
        <v>#REF!</v>
      </c>
      <c r="I165" t="e">
        <f t="shared" si="16"/>
        <v>#REF!</v>
      </c>
      <c r="J165" t="e">
        <f t="shared" si="16"/>
        <v>#REF!</v>
      </c>
      <c r="K165" t="e">
        <f t="shared" si="16"/>
        <v>#REF!</v>
      </c>
      <c r="L165" t="e">
        <f t="shared" si="14"/>
        <v>#REF!</v>
      </c>
      <c r="N165" t="e">
        <f t="shared" si="15"/>
        <v>#REF!</v>
      </c>
    </row>
    <row r="166" spans="2:14" x14ac:dyDescent="0.25">
      <c r="B166" t="e">
        <f>IF('01.07.2016'!#REF!="НД",1,0)</f>
        <v>#REF!</v>
      </c>
      <c r="C166" t="e">
        <f>IF('01.07.2016'!#REF!="СНІДцентр",1,0)</f>
        <v>#REF!</v>
      </c>
      <c r="D166" t="e">
        <f>IF('01.07.2016'!#REF!="ПТБ",1,0)</f>
        <v>#REF!</v>
      </c>
      <c r="E166" t="e">
        <f>OR('01.07.2016'!#REF!="ПМСД",'01.07.2016'!#REF!="поліклініка")</f>
        <v>#REF!</v>
      </c>
      <c r="F166" t="e">
        <f>IF('01.07.2016'!#REF!="Психоневрол.",1,0)</f>
        <v>#REF!</v>
      </c>
      <c r="G166" t="e">
        <f>OR('01.07.2016'!#REF!="Інше",'01.07.2016'!#REF!="ЦРЛ",'01.07.2016'!#REF!="МЛ",'01.07.2016'!#REF!="Інфекційна")</f>
        <v>#REF!</v>
      </c>
      <c r="I166" t="e">
        <f t="shared" si="16"/>
        <v>#REF!</v>
      </c>
      <c r="J166" t="e">
        <f t="shared" si="16"/>
        <v>#REF!</v>
      </c>
      <c r="K166" t="e">
        <f t="shared" si="16"/>
        <v>#REF!</v>
      </c>
      <c r="L166" t="e">
        <f t="shared" si="14"/>
        <v>#REF!</v>
      </c>
      <c r="N166" t="e">
        <f t="shared" si="15"/>
        <v>#REF!</v>
      </c>
    </row>
    <row r="167" spans="2:14" x14ac:dyDescent="0.25">
      <c r="B167" t="e">
        <f>IF('01.07.2016'!#REF!="НД",1,0)</f>
        <v>#REF!</v>
      </c>
      <c r="C167" t="e">
        <f>IF('01.07.2016'!#REF!="СНІДцентр",1,0)</f>
        <v>#REF!</v>
      </c>
      <c r="D167" t="e">
        <f>IF('01.07.2016'!#REF!="ПТБ",1,0)</f>
        <v>#REF!</v>
      </c>
      <c r="E167" t="e">
        <f>OR('01.07.2016'!#REF!="ПМСД",'01.07.2016'!#REF!="поліклініка")</f>
        <v>#REF!</v>
      </c>
      <c r="F167" t="e">
        <f>IF('01.07.2016'!#REF!="Психоневрол.",1,0)</f>
        <v>#REF!</v>
      </c>
      <c r="G167" t="e">
        <f>OR('01.07.2016'!#REF!="Інше",'01.07.2016'!#REF!="ЦРЛ",'01.07.2016'!#REF!="МЛ",'01.07.2016'!#REF!="Інфекційна")</f>
        <v>#REF!</v>
      </c>
      <c r="I167" t="e">
        <f t="shared" ref="I167:K182" si="17">SUM(B167:B3478)</f>
        <v>#REF!</v>
      </c>
      <c r="J167" t="e">
        <f t="shared" si="17"/>
        <v>#REF!</v>
      </c>
      <c r="K167" t="e">
        <f t="shared" si="17"/>
        <v>#REF!</v>
      </c>
      <c r="L167" t="e">
        <f t="shared" si="14"/>
        <v>#REF!</v>
      </c>
      <c r="N167" t="e">
        <f t="shared" si="15"/>
        <v>#REF!</v>
      </c>
    </row>
    <row r="168" spans="2:14" x14ac:dyDescent="0.25">
      <c r="B168" t="e">
        <f>IF('01.07.2016'!#REF!="НД",1,0)</f>
        <v>#REF!</v>
      </c>
      <c r="C168" t="e">
        <f>IF('01.07.2016'!#REF!="СНІДцентр",1,0)</f>
        <v>#REF!</v>
      </c>
      <c r="D168" t="e">
        <f>IF('01.07.2016'!#REF!="ПТБ",1,0)</f>
        <v>#REF!</v>
      </c>
      <c r="E168" t="e">
        <f>OR('01.07.2016'!#REF!="ПМСД",'01.07.2016'!#REF!="поліклініка")</f>
        <v>#REF!</v>
      </c>
      <c r="F168" t="e">
        <f>IF('01.07.2016'!#REF!="Психоневрол.",1,0)</f>
        <v>#REF!</v>
      </c>
      <c r="G168" t="e">
        <f>OR('01.07.2016'!#REF!="Інше",'01.07.2016'!#REF!="ЦРЛ",'01.07.2016'!#REF!="МЛ",'01.07.2016'!#REF!="Інфекційна")</f>
        <v>#REF!</v>
      </c>
      <c r="I168" t="e">
        <f t="shared" si="17"/>
        <v>#REF!</v>
      </c>
      <c r="J168" t="e">
        <f t="shared" si="17"/>
        <v>#REF!</v>
      </c>
      <c r="K168" t="e">
        <f t="shared" si="17"/>
        <v>#REF!</v>
      </c>
      <c r="L168" t="e">
        <f t="shared" si="14"/>
        <v>#REF!</v>
      </c>
      <c r="N168" t="e">
        <f t="shared" si="15"/>
        <v>#REF!</v>
      </c>
    </row>
    <row r="169" spans="2:14" x14ac:dyDescent="0.25">
      <c r="B169" t="e">
        <f>IF('01.07.2016'!#REF!="НД",1,0)</f>
        <v>#REF!</v>
      </c>
      <c r="C169" t="e">
        <f>IF('01.07.2016'!#REF!="СНІДцентр",1,0)</f>
        <v>#REF!</v>
      </c>
      <c r="D169" t="e">
        <f>IF('01.07.2016'!#REF!="ПТБ",1,0)</f>
        <v>#REF!</v>
      </c>
      <c r="E169" t="e">
        <f>OR('01.07.2016'!#REF!="ПМСД",'01.07.2016'!#REF!="поліклініка")</f>
        <v>#REF!</v>
      </c>
      <c r="F169" t="e">
        <f>IF('01.07.2016'!#REF!="Психоневрол.",1,0)</f>
        <v>#REF!</v>
      </c>
      <c r="G169" t="e">
        <f>OR('01.07.2016'!#REF!="Інше",'01.07.2016'!#REF!="ЦРЛ",'01.07.2016'!#REF!="МЛ",'01.07.2016'!#REF!="Інфекційна")</f>
        <v>#REF!</v>
      </c>
      <c r="I169" t="e">
        <f t="shared" si="17"/>
        <v>#REF!</v>
      </c>
      <c r="J169" t="e">
        <f t="shared" si="17"/>
        <v>#REF!</v>
      </c>
      <c r="K169" t="e">
        <f t="shared" si="17"/>
        <v>#REF!</v>
      </c>
      <c r="L169" t="e">
        <f t="shared" si="14"/>
        <v>#REF!</v>
      </c>
      <c r="N169" t="e">
        <f t="shared" si="15"/>
        <v>#REF!</v>
      </c>
    </row>
    <row r="170" spans="2:14" x14ac:dyDescent="0.25">
      <c r="B170" t="e">
        <f>IF('01.07.2016'!#REF!="НД",1,0)</f>
        <v>#REF!</v>
      </c>
      <c r="C170" t="e">
        <f>IF('01.07.2016'!#REF!="СНІДцентр",1,0)</f>
        <v>#REF!</v>
      </c>
      <c r="D170" t="e">
        <f>IF('01.07.2016'!#REF!="ПТБ",1,0)</f>
        <v>#REF!</v>
      </c>
      <c r="E170" t="e">
        <f>OR('01.07.2016'!#REF!="ПМСД",'01.07.2016'!#REF!="поліклініка")</f>
        <v>#REF!</v>
      </c>
      <c r="F170" t="e">
        <f>IF('01.07.2016'!#REF!="Психоневрол.",1,0)</f>
        <v>#REF!</v>
      </c>
      <c r="G170" t="e">
        <f>OR('01.07.2016'!#REF!="Інше",'01.07.2016'!#REF!="ЦРЛ",'01.07.2016'!#REF!="МЛ",'01.07.2016'!#REF!="Інфекційна")</f>
        <v>#REF!</v>
      </c>
      <c r="I170" t="e">
        <f t="shared" si="17"/>
        <v>#REF!</v>
      </c>
      <c r="J170" t="e">
        <f t="shared" si="17"/>
        <v>#REF!</v>
      </c>
      <c r="K170" t="e">
        <f t="shared" si="17"/>
        <v>#REF!</v>
      </c>
      <c r="L170" t="e">
        <f t="shared" si="14"/>
        <v>#REF!</v>
      </c>
      <c r="N170" t="e">
        <f t="shared" si="15"/>
        <v>#REF!</v>
      </c>
    </row>
    <row r="171" spans="2:14" x14ac:dyDescent="0.25">
      <c r="B171" t="e">
        <f>IF('01.07.2016'!#REF!="НД",1,0)</f>
        <v>#REF!</v>
      </c>
      <c r="C171" t="e">
        <f>IF('01.07.2016'!#REF!="СНІДцентр",1,0)</f>
        <v>#REF!</v>
      </c>
      <c r="D171" t="e">
        <f>IF('01.07.2016'!#REF!="ПТБ",1,0)</f>
        <v>#REF!</v>
      </c>
      <c r="E171" t="e">
        <f>OR('01.07.2016'!#REF!="ПМСД",'01.07.2016'!#REF!="поліклініка")</f>
        <v>#REF!</v>
      </c>
      <c r="F171" t="e">
        <f>IF('01.07.2016'!#REF!="Психоневрол.",1,0)</f>
        <v>#REF!</v>
      </c>
      <c r="G171" t="e">
        <f>OR('01.07.2016'!#REF!="Інше",'01.07.2016'!#REF!="ЦРЛ",'01.07.2016'!#REF!="МЛ",'01.07.2016'!#REF!="Інфекційна")</f>
        <v>#REF!</v>
      </c>
      <c r="I171" t="e">
        <f t="shared" si="17"/>
        <v>#REF!</v>
      </c>
      <c r="J171" t="e">
        <f t="shared" si="17"/>
        <v>#REF!</v>
      </c>
      <c r="K171" t="e">
        <f t="shared" si="17"/>
        <v>#REF!</v>
      </c>
      <c r="L171" t="e">
        <f t="shared" si="14"/>
        <v>#REF!</v>
      </c>
      <c r="N171" t="e">
        <f t="shared" si="15"/>
        <v>#REF!</v>
      </c>
    </row>
    <row r="172" spans="2:14" x14ac:dyDescent="0.25">
      <c r="B172" t="e">
        <f>IF('01.07.2016'!#REF!="НД",1,0)</f>
        <v>#REF!</v>
      </c>
      <c r="C172" t="e">
        <f>IF('01.07.2016'!#REF!="СНІДцентр",1,0)</f>
        <v>#REF!</v>
      </c>
      <c r="D172" t="e">
        <f>IF('01.07.2016'!#REF!="ПТБ",1,0)</f>
        <v>#REF!</v>
      </c>
      <c r="E172" t="e">
        <f>OR('01.07.2016'!#REF!="ПМСД",'01.07.2016'!#REF!="поліклініка")</f>
        <v>#REF!</v>
      </c>
      <c r="F172" t="e">
        <f>IF('01.07.2016'!#REF!="Психоневрол.",1,0)</f>
        <v>#REF!</v>
      </c>
      <c r="G172" t="e">
        <f>OR('01.07.2016'!#REF!="Інше",'01.07.2016'!#REF!="ЦРЛ",'01.07.2016'!#REF!="МЛ",'01.07.2016'!#REF!="Інфекційна")</f>
        <v>#REF!</v>
      </c>
      <c r="I172" t="e">
        <f t="shared" si="17"/>
        <v>#REF!</v>
      </c>
      <c r="J172" t="e">
        <f t="shared" si="17"/>
        <v>#REF!</v>
      </c>
      <c r="K172" t="e">
        <f t="shared" si="17"/>
        <v>#REF!</v>
      </c>
      <c r="L172" t="e">
        <f t="shared" si="14"/>
        <v>#REF!</v>
      </c>
      <c r="N172" t="e">
        <f t="shared" si="15"/>
        <v>#REF!</v>
      </c>
    </row>
    <row r="173" spans="2:14" x14ac:dyDescent="0.25">
      <c r="B173" t="e">
        <f>IF('01.07.2016'!#REF!="НД",1,0)</f>
        <v>#REF!</v>
      </c>
      <c r="C173" t="e">
        <f>IF('01.07.2016'!#REF!="СНІДцентр",1,0)</f>
        <v>#REF!</v>
      </c>
      <c r="D173" t="e">
        <f>IF('01.07.2016'!#REF!="ПТБ",1,0)</f>
        <v>#REF!</v>
      </c>
      <c r="E173" t="e">
        <f>OR('01.07.2016'!#REF!="ПМСД",'01.07.2016'!#REF!="поліклініка")</f>
        <v>#REF!</v>
      </c>
      <c r="F173" t="e">
        <f>IF('01.07.2016'!#REF!="Психоневрол.",1,0)</f>
        <v>#REF!</v>
      </c>
      <c r="G173" t="e">
        <f>OR('01.07.2016'!#REF!="Інше",'01.07.2016'!#REF!="ЦРЛ",'01.07.2016'!#REF!="МЛ",'01.07.2016'!#REF!="Інфекційна")</f>
        <v>#REF!</v>
      </c>
      <c r="I173" t="e">
        <f t="shared" si="17"/>
        <v>#REF!</v>
      </c>
      <c r="J173" t="e">
        <f t="shared" si="17"/>
        <v>#REF!</v>
      </c>
      <c r="K173" t="e">
        <f t="shared" si="17"/>
        <v>#REF!</v>
      </c>
      <c r="L173" t="e">
        <f t="shared" si="14"/>
        <v>#REF!</v>
      </c>
      <c r="N173" t="e">
        <f t="shared" si="15"/>
        <v>#REF!</v>
      </c>
    </row>
    <row r="174" spans="2:14" x14ac:dyDescent="0.25">
      <c r="B174" t="e">
        <f>IF('01.07.2016'!#REF!="НД",1,0)</f>
        <v>#REF!</v>
      </c>
      <c r="C174" t="e">
        <f>IF('01.07.2016'!#REF!="СНІДцентр",1,0)</f>
        <v>#REF!</v>
      </c>
      <c r="D174" t="e">
        <f>IF('01.07.2016'!#REF!="ПТБ",1,0)</f>
        <v>#REF!</v>
      </c>
      <c r="E174" t="e">
        <f>OR('01.07.2016'!#REF!="ПМСД",'01.07.2016'!#REF!="поліклініка")</f>
        <v>#REF!</v>
      </c>
      <c r="F174" t="e">
        <f>IF('01.07.2016'!#REF!="Психоневрол.",1,0)</f>
        <v>#REF!</v>
      </c>
      <c r="G174" t="e">
        <f>OR('01.07.2016'!#REF!="Інше",'01.07.2016'!#REF!="ЦРЛ",'01.07.2016'!#REF!="МЛ",'01.07.2016'!#REF!="Інфекційна")</f>
        <v>#REF!</v>
      </c>
      <c r="I174" t="e">
        <f t="shared" si="17"/>
        <v>#REF!</v>
      </c>
      <c r="J174" t="e">
        <f t="shared" si="17"/>
        <v>#REF!</v>
      </c>
      <c r="K174" t="e">
        <f t="shared" si="17"/>
        <v>#REF!</v>
      </c>
      <c r="L174" t="e">
        <f t="shared" si="14"/>
        <v>#REF!</v>
      </c>
      <c r="N174" t="e">
        <f t="shared" si="15"/>
        <v>#REF!</v>
      </c>
    </row>
    <row r="175" spans="2:14" x14ac:dyDescent="0.25">
      <c r="B175" t="e">
        <f>IF('01.07.2016'!#REF!="НД",1,0)</f>
        <v>#REF!</v>
      </c>
      <c r="C175" t="e">
        <f>IF('01.07.2016'!#REF!="СНІДцентр",1,0)</f>
        <v>#REF!</v>
      </c>
      <c r="D175" t="e">
        <f>IF('01.07.2016'!#REF!="ПТБ",1,0)</f>
        <v>#REF!</v>
      </c>
      <c r="E175" t="e">
        <f>OR('01.07.2016'!#REF!="ПМСД",'01.07.2016'!#REF!="поліклініка")</f>
        <v>#REF!</v>
      </c>
      <c r="F175" t="e">
        <f>IF('01.07.2016'!#REF!="Психоневрол.",1,0)</f>
        <v>#REF!</v>
      </c>
      <c r="G175" t="e">
        <f>OR('01.07.2016'!#REF!="Інше",'01.07.2016'!#REF!="ЦРЛ",'01.07.2016'!#REF!="МЛ",'01.07.2016'!#REF!="Інфекційна")</f>
        <v>#REF!</v>
      </c>
      <c r="I175" t="e">
        <f t="shared" si="17"/>
        <v>#REF!</v>
      </c>
      <c r="J175" t="e">
        <f t="shared" si="17"/>
        <v>#REF!</v>
      </c>
      <c r="K175" t="e">
        <f t="shared" si="17"/>
        <v>#REF!</v>
      </c>
      <c r="L175" t="e">
        <f t="shared" si="14"/>
        <v>#REF!</v>
      </c>
      <c r="N175" t="e">
        <f t="shared" si="15"/>
        <v>#REF!</v>
      </c>
    </row>
    <row r="176" spans="2:14" x14ac:dyDescent="0.25">
      <c r="B176" t="e">
        <f>IF('01.07.2016'!#REF!="НД",1,0)</f>
        <v>#REF!</v>
      </c>
      <c r="C176" t="e">
        <f>IF('01.07.2016'!#REF!="СНІДцентр",1,0)</f>
        <v>#REF!</v>
      </c>
      <c r="D176" t="e">
        <f>IF('01.07.2016'!#REF!="ПТБ",1,0)</f>
        <v>#REF!</v>
      </c>
      <c r="E176" t="e">
        <f>OR('01.07.2016'!#REF!="ПМСД",'01.07.2016'!#REF!="поліклініка")</f>
        <v>#REF!</v>
      </c>
      <c r="F176" t="e">
        <f>IF('01.07.2016'!#REF!="Психоневрол.",1,0)</f>
        <v>#REF!</v>
      </c>
      <c r="G176" t="e">
        <f>OR('01.07.2016'!#REF!="Інше",'01.07.2016'!#REF!="ЦРЛ",'01.07.2016'!#REF!="МЛ",'01.07.2016'!#REF!="Інфекційна")</f>
        <v>#REF!</v>
      </c>
      <c r="I176" t="e">
        <f t="shared" si="17"/>
        <v>#REF!</v>
      </c>
      <c r="J176" t="e">
        <f t="shared" si="17"/>
        <v>#REF!</v>
      </c>
      <c r="K176" t="e">
        <f t="shared" si="17"/>
        <v>#REF!</v>
      </c>
      <c r="L176" t="e">
        <f t="shared" si="14"/>
        <v>#REF!</v>
      </c>
      <c r="N176" t="e">
        <f t="shared" si="15"/>
        <v>#REF!</v>
      </c>
    </row>
    <row r="177" spans="2:14" x14ac:dyDescent="0.25">
      <c r="B177" t="e">
        <f>IF('01.07.2016'!#REF!="НД",1,0)</f>
        <v>#REF!</v>
      </c>
      <c r="C177" t="e">
        <f>IF('01.07.2016'!#REF!="СНІДцентр",1,0)</f>
        <v>#REF!</v>
      </c>
      <c r="D177" t="e">
        <f>IF('01.07.2016'!#REF!="ПТБ",1,0)</f>
        <v>#REF!</v>
      </c>
      <c r="E177" t="e">
        <f>OR('01.07.2016'!#REF!="ПМСД",'01.07.2016'!#REF!="поліклініка")</f>
        <v>#REF!</v>
      </c>
      <c r="F177" t="e">
        <f>IF('01.07.2016'!#REF!="Психоневрол.",1,0)</f>
        <v>#REF!</v>
      </c>
      <c r="G177" t="e">
        <f>OR('01.07.2016'!#REF!="Інше",'01.07.2016'!#REF!="ЦРЛ",'01.07.2016'!#REF!="МЛ",'01.07.2016'!#REF!="Інфекційна")</f>
        <v>#REF!</v>
      </c>
      <c r="I177" t="e">
        <f t="shared" si="17"/>
        <v>#REF!</v>
      </c>
      <c r="J177" t="e">
        <f t="shared" si="17"/>
        <v>#REF!</v>
      </c>
      <c r="K177" t="e">
        <f t="shared" si="17"/>
        <v>#REF!</v>
      </c>
      <c r="L177" t="e">
        <f t="shared" si="14"/>
        <v>#REF!</v>
      </c>
      <c r="N177" t="e">
        <f t="shared" si="15"/>
        <v>#REF!</v>
      </c>
    </row>
    <row r="178" spans="2:14" x14ac:dyDescent="0.25">
      <c r="B178" t="e">
        <f>IF('01.07.2016'!#REF!="НД",1,0)</f>
        <v>#REF!</v>
      </c>
      <c r="C178" t="e">
        <f>IF('01.07.2016'!#REF!="СНІДцентр",1,0)</f>
        <v>#REF!</v>
      </c>
      <c r="D178" t="e">
        <f>IF('01.07.2016'!#REF!="ПТБ",1,0)</f>
        <v>#REF!</v>
      </c>
      <c r="E178" t="e">
        <f>OR('01.07.2016'!#REF!="ПМСД",'01.07.2016'!#REF!="поліклініка")</f>
        <v>#REF!</v>
      </c>
      <c r="F178" t="e">
        <f>IF('01.07.2016'!#REF!="Психоневрол.",1,0)</f>
        <v>#REF!</v>
      </c>
      <c r="G178" t="e">
        <f>OR('01.07.2016'!#REF!="Інше",'01.07.2016'!#REF!="ЦРЛ",'01.07.2016'!#REF!="МЛ",'01.07.2016'!#REF!="Інфекційна")</f>
        <v>#REF!</v>
      </c>
      <c r="I178" t="e">
        <f t="shared" si="17"/>
        <v>#REF!</v>
      </c>
      <c r="J178" t="e">
        <f t="shared" si="17"/>
        <v>#REF!</v>
      </c>
      <c r="K178" t="e">
        <f t="shared" si="17"/>
        <v>#REF!</v>
      </c>
      <c r="L178" t="e">
        <f t="shared" si="14"/>
        <v>#REF!</v>
      </c>
      <c r="N178" t="e">
        <f t="shared" si="15"/>
        <v>#REF!</v>
      </c>
    </row>
    <row r="179" spans="2:14" x14ac:dyDescent="0.25">
      <c r="B179" t="e">
        <f>IF('01.07.2016'!#REF!="НД",1,0)</f>
        <v>#REF!</v>
      </c>
      <c r="C179" t="e">
        <f>IF('01.07.2016'!#REF!="СНІДцентр",1,0)</f>
        <v>#REF!</v>
      </c>
      <c r="D179" t="e">
        <f>IF('01.07.2016'!#REF!="ПТБ",1,0)</f>
        <v>#REF!</v>
      </c>
      <c r="E179" t="e">
        <f>OR('01.07.2016'!#REF!="ПМСД",'01.07.2016'!#REF!="поліклініка")</f>
        <v>#REF!</v>
      </c>
      <c r="F179" t="e">
        <f>IF('01.07.2016'!#REF!="Психоневрол.",1,0)</f>
        <v>#REF!</v>
      </c>
      <c r="G179" t="e">
        <f>OR('01.07.2016'!#REF!="Інше",'01.07.2016'!#REF!="ЦРЛ",'01.07.2016'!#REF!="МЛ",'01.07.2016'!#REF!="Інфекційна")</f>
        <v>#REF!</v>
      </c>
      <c r="I179" t="e">
        <f t="shared" si="17"/>
        <v>#REF!</v>
      </c>
      <c r="J179" t="e">
        <f t="shared" si="17"/>
        <v>#REF!</v>
      </c>
      <c r="K179" t="e">
        <f t="shared" si="17"/>
        <v>#REF!</v>
      </c>
      <c r="L179" t="e">
        <f t="shared" si="14"/>
        <v>#REF!</v>
      </c>
      <c r="N179" t="e">
        <f t="shared" si="15"/>
        <v>#REF!</v>
      </c>
    </row>
    <row r="180" spans="2:14" x14ac:dyDescent="0.25">
      <c r="B180" t="e">
        <f>IF('01.07.2016'!#REF!="НД",1,0)</f>
        <v>#REF!</v>
      </c>
      <c r="C180" t="e">
        <f>IF('01.07.2016'!#REF!="СНІДцентр",1,0)</f>
        <v>#REF!</v>
      </c>
      <c r="D180" t="e">
        <f>IF('01.07.2016'!#REF!="ПТБ",1,0)</f>
        <v>#REF!</v>
      </c>
      <c r="E180" t="e">
        <f>OR('01.07.2016'!#REF!="ПМСД",'01.07.2016'!#REF!="поліклініка")</f>
        <v>#REF!</v>
      </c>
      <c r="F180" t="e">
        <f>IF('01.07.2016'!#REF!="Психоневрол.",1,0)</f>
        <v>#REF!</v>
      </c>
      <c r="G180" t="e">
        <f>OR('01.07.2016'!#REF!="Інше",'01.07.2016'!#REF!="ЦРЛ",'01.07.2016'!#REF!="МЛ",'01.07.2016'!#REF!="Інфекційна")</f>
        <v>#REF!</v>
      </c>
      <c r="I180" t="e">
        <f t="shared" si="17"/>
        <v>#REF!</v>
      </c>
      <c r="J180" t="e">
        <f t="shared" si="17"/>
        <v>#REF!</v>
      </c>
      <c r="K180" t="e">
        <f t="shared" si="17"/>
        <v>#REF!</v>
      </c>
      <c r="L180" t="e">
        <f t="shared" si="14"/>
        <v>#REF!</v>
      </c>
      <c r="N180" t="e">
        <f t="shared" si="15"/>
        <v>#REF!</v>
      </c>
    </row>
    <row r="181" spans="2:14" x14ac:dyDescent="0.25">
      <c r="B181" t="e">
        <f>IF('01.07.2016'!#REF!="НД",1,0)</f>
        <v>#REF!</v>
      </c>
      <c r="C181" t="e">
        <f>IF('01.07.2016'!#REF!="СНІДцентр",1,0)</f>
        <v>#REF!</v>
      </c>
      <c r="D181" t="e">
        <f>IF('01.07.2016'!#REF!="ПТБ",1,0)</f>
        <v>#REF!</v>
      </c>
      <c r="E181" t="e">
        <f>OR('01.07.2016'!#REF!="ПМСД",'01.07.2016'!#REF!="поліклініка")</f>
        <v>#REF!</v>
      </c>
      <c r="F181" t="e">
        <f>IF('01.07.2016'!#REF!="Психоневрол.",1,0)</f>
        <v>#REF!</v>
      </c>
      <c r="G181" t="e">
        <f>OR('01.07.2016'!#REF!="Інше",'01.07.2016'!#REF!="ЦРЛ",'01.07.2016'!#REF!="МЛ",'01.07.2016'!#REF!="Інфекційна")</f>
        <v>#REF!</v>
      </c>
      <c r="I181" t="e">
        <f t="shared" si="17"/>
        <v>#REF!</v>
      </c>
      <c r="J181" t="e">
        <f t="shared" si="17"/>
        <v>#REF!</v>
      </c>
      <c r="K181" t="e">
        <f t="shared" si="17"/>
        <v>#REF!</v>
      </c>
      <c r="L181" t="e">
        <f t="shared" si="14"/>
        <v>#REF!</v>
      </c>
      <c r="N181" t="e">
        <f t="shared" si="15"/>
        <v>#REF!</v>
      </c>
    </row>
    <row r="182" spans="2:14" x14ac:dyDescent="0.25">
      <c r="B182" t="e">
        <f>IF('01.07.2016'!#REF!="НД",1,0)</f>
        <v>#REF!</v>
      </c>
      <c r="C182" t="e">
        <f>IF('01.07.2016'!#REF!="СНІДцентр",1,0)</f>
        <v>#REF!</v>
      </c>
      <c r="D182" t="e">
        <f>IF('01.07.2016'!#REF!="ПТБ",1,0)</f>
        <v>#REF!</v>
      </c>
      <c r="E182" t="e">
        <f>OR('01.07.2016'!#REF!="ПМСД",'01.07.2016'!#REF!="поліклініка")</f>
        <v>#REF!</v>
      </c>
      <c r="F182" t="e">
        <f>IF('01.07.2016'!#REF!="Психоневрол.",1,0)</f>
        <v>#REF!</v>
      </c>
      <c r="G182" t="e">
        <f>OR('01.07.2016'!#REF!="Інше",'01.07.2016'!#REF!="ЦРЛ",'01.07.2016'!#REF!="МЛ",'01.07.2016'!#REF!="Інфекційна")</f>
        <v>#REF!</v>
      </c>
      <c r="I182" t="e">
        <f t="shared" si="17"/>
        <v>#REF!</v>
      </c>
      <c r="J182" t="e">
        <f t="shared" si="17"/>
        <v>#REF!</v>
      </c>
      <c r="K182" t="e">
        <f t="shared" si="17"/>
        <v>#REF!</v>
      </c>
      <c r="L182" t="e">
        <f t="shared" si="14"/>
        <v>#REF!</v>
      </c>
      <c r="N182" t="e">
        <f t="shared" si="15"/>
        <v>#REF!</v>
      </c>
    </row>
    <row r="183" spans="2:14" x14ac:dyDescent="0.25">
      <c r="B183" t="e">
        <f>IF('01.07.2016'!#REF!="НД",1,0)</f>
        <v>#REF!</v>
      </c>
      <c r="C183" t="e">
        <f>IF('01.07.2016'!#REF!="СНІДцентр",1,0)</f>
        <v>#REF!</v>
      </c>
      <c r="D183" t="e">
        <f>IF('01.07.2016'!#REF!="ПТБ",1,0)</f>
        <v>#REF!</v>
      </c>
      <c r="E183" t="e">
        <f>OR('01.07.2016'!#REF!="ПМСД",'01.07.2016'!#REF!="поліклініка")</f>
        <v>#REF!</v>
      </c>
      <c r="F183" t="e">
        <f>IF('01.07.2016'!#REF!="Психоневрол.",1,0)</f>
        <v>#REF!</v>
      </c>
      <c r="G183" t="e">
        <f>OR('01.07.2016'!#REF!="Інше",'01.07.2016'!#REF!="ЦРЛ",'01.07.2016'!#REF!="МЛ",'01.07.2016'!#REF!="Інфекційна")</f>
        <v>#REF!</v>
      </c>
      <c r="I183" t="e">
        <f t="shared" ref="I183:K198" si="18">SUM(B183:B3494)</f>
        <v>#REF!</v>
      </c>
      <c r="J183" t="e">
        <f t="shared" si="18"/>
        <v>#REF!</v>
      </c>
      <c r="K183" t="e">
        <f t="shared" si="18"/>
        <v>#REF!</v>
      </c>
      <c r="L183" t="e">
        <f t="shared" si="14"/>
        <v>#REF!</v>
      </c>
      <c r="N183" t="e">
        <f t="shared" si="15"/>
        <v>#REF!</v>
      </c>
    </row>
    <row r="184" spans="2:14" x14ac:dyDescent="0.25">
      <c r="B184" t="e">
        <f>IF('01.07.2016'!#REF!="НД",1,0)</f>
        <v>#REF!</v>
      </c>
      <c r="C184" t="e">
        <f>IF('01.07.2016'!#REF!="СНІДцентр",1,0)</f>
        <v>#REF!</v>
      </c>
      <c r="D184" t="e">
        <f>IF('01.07.2016'!#REF!="ПТБ",1,0)</f>
        <v>#REF!</v>
      </c>
      <c r="E184" t="e">
        <f>OR('01.07.2016'!#REF!="ПМСД",'01.07.2016'!#REF!="поліклініка")</f>
        <v>#REF!</v>
      </c>
      <c r="F184" t="e">
        <f>IF('01.07.2016'!#REF!="Психоневрол.",1,0)</f>
        <v>#REF!</v>
      </c>
      <c r="G184" t="e">
        <f>OR('01.07.2016'!#REF!="Інше",'01.07.2016'!#REF!="ЦРЛ",'01.07.2016'!#REF!="МЛ",'01.07.2016'!#REF!="Інфекційна")</f>
        <v>#REF!</v>
      </c>
      <c r="I184" t="e">
        <f t="shared" si="18"/>
        <v>#REF!</v>
      </c>
      <c r="J184" t="e">
        <f t="shared" si="18"/>
        <v>#REF!</v>
      </c>
      <c r="K184" t="e">
        <f t="shared" si="18"/>
        <v>#REF!</v>
      </c>
      <c r="L184" t="e">
        <f t="shared" si="14"/>
        <v>#REF!</v>
      </c>
      <c r="N184" t="e">
        <f t="shared" si="15"/>
        <v>#REF!</v>
      </c>
    </row>
    <row r="185" spans="2:14" x14ac:dyDescent="0.25">
      <c r="B185" t="e">
        <f>IF('01.07.2016'!#REF!="НД",1,0)</f>
        <v>#REF!</v>
      </c>
      <c r="C185" t="e">
        <f>IF('01.07.2016'!#REF!="СНІДцентр",1,0)</f>
        <v>#REF!</v>
      </c>
      <c r="D185" t="e">
        <f>IF('01.07.2016'!#REF!="ПТБ",1,0)</f>
        <v>#REF!</v>
      </c>
      <c r="E185" t="e">
        <f>OR('01.07.2016'!#REF!="ПМСД",'01.07.2016'!#REF!="поліклініка")</f>
        <v>#REF!</v>
      </c>
      <c r="F185" t="e">
        <f>IF('01.07.2016'!#REF!="Психоневрол.",1,0)</f>
        <v>#REF!</v>
      </c>
      <c r="G185" t="e">
        <f>OR('01.07.2016'!#REF!="Інше",'01.07.2016'!#REF!="ЦРЛ",'01.07.2016'!#REF!="МЛ",'01.07.2016'!#REF!="Інфекційна")</f>
        <v>#REF!</v>
      </c>
      <c r="I185" t="e">
        <f t="shared" si="18"/>
        <v>#REF!</v>
      </c>
      <c r="J185" t="e">
        <f t="shared" si="18"/>
        <v>#REF!</v>
      </c>
      <c r="K185" t="e">
        <f t="shared" si="18"/>
        <v>#REF!</v>
      </c>
      <c r="L185" t="e">
        <f t="shared" si="14"/>
        <v>#REF!</v>
      </c>
      <c r="N185" t="e">
        <f t="shared" si="15"/>
        <v>#REF!</v>
      </c>
    </row>
    <row r="186" spans="2:14" x14ac:dyDescent="0.25">
      <c r="B186" t="e">
        <f>IF('01.07.2016'!#REF!="НД",1,0)</f>
        <v>#REF!</v>
      </c>
      <c r="C186" t="e">
        <f>IF('01.07.2016'!#REF!="СНІДцентр",1,0)</f>
        <v>#REF!</v>
      </c>
      <c r="D186" t="e">
        <f>IF('01.07.2016'!#REF!="ПТБ",1,0)</f>
        <v>#REF!</v>
      </c>
      <c r="E186" t="e">
        <f>OR('01.07.2016'!#REF!="ПМСД",'01.07.2016'!#REF!="поліклініка")</f>
        <v>#REF!</v>
      </c>
      <c r="F186" t="e">
        <f>IF('01.07.2016'!#REF!="Психоневрол.",1,0)</f>
        <v>#REF!</v>
      </c>
      <c r="G186" t="e">
        <f>OR('01.07.2016'!#REF!="Інше",'01.07.2016'!#REF!="ЦРЛ",'01.07.2016'!#REF!="МЛ",'01.07.2016'!#REF!="Інфекційна")</f>
        <v>#REF!</v>
      </c>
      <c r="I186" t="e">
        <f t="shared" si="18"/>
        <v>#REF!</v>
      </c>
      <c r="J186" t="e">
        <f t="shared" si="18"/>
        <v>#REF!</v>
      </c>
      <c r="K186" t="e">
        <f t="shared" si="18"/>
        <v>#REF!</v>
      </c>
      <c r="L186" t="e">
        <f t="shared" si="14"/>
        <v>#REF!</v>
      </c>
      <c r="N186" t="e">
        <f t="shared" si="15"/>
        <v>#REF!</v>
      </c>
    </row>
    <row r="187" spans="2:14" x14ac:dyDescent="0.25">
      <c r="B187" t="e">
        <f>IF('01.07.2016'!#REF!="НД",1,0)</f>
        <v>#REF!</v>
      </c>
      <c r="C187" t="e">
        <f>IF('01.07.2016'!#REF!="СНІДцентр",1,0)</f>
        <v>#REF!</v>
      </c>
      <c r="D187" t="e">
        <f>IF('01.07.2016'!#REF!="ПТБ",1,0)</f>
        <v>#REF!</v>
      </c>
      <c r="E187" t="e">
        <f>OR('01.07.2016'!#REF!="ПМСД",'01.07.2016'!#REF!="поліклініка")</f>
        <v>#REF!</v>
      </c>
      <c r="F187" t="e">
        <f>IF('01.07.2016'!#REF!="Психоневрол.",1,0)</f>
        <v>#REF!</v>
      </c>
      <c r="G187" t="e">
        <f>OR('01.07.2016'!#REF!="Інше",'01.07.2016'!#REF!="ЦРЛ",'01.07.2016'!#REF!="МЛ",'01.07.2016'!#REF!="Інфекційна")</f>
        <v>#REF!</v>
      </c>
      <c r="I187" t="e">
        <f t="shared" si="18"/>
        <v>#REF!</v>
      </c>
      <c r="J187" t="e">
        <f t="shared" si="18"/>
        <v>#REF!</v>
      </c>
      <c r="K187" t="e">
        <f t="shared" si="18"/>
        <v>#REF!</v>
      </c>
      <c r="L187" t="e">
        <f t="shared" si="14"/>
        <v>#REF!</v>
      </c>
      <c r="N187" t="e">
        <f t="shared" si="15"/>
        <v>#REF!</v>
      </c>
    </row>
    <row r="188" spans="2:14" x14ac:dyDescent="0.25">
      <c r="B188" t="e">
        <f>IF('01.07.2016'!#REF!="НД",1,0)</f>
        <v>#REF!</v>
      </c>
      <c r="C188" t="e">
        <f>IF('01.07.2016'!#REF!="СНІДцентр",1,0)</f>
        <v>#REF!</v>
      </c>
      <c r="D188" t="e">
        <f>IF('01.07.2016'!#REF!="ПТБ",1,0)</f>
        <v>#REF!</v>
      </c>
      <c r="E188" t="e">
        <f>OR('01.07.2016'!#REF!="ПМСД",'01.07.2016'!#REF!="поліклініка")</f>
        <v>#REF!</v>
      </c>
      <c r="F188" t="e">
        <f>IF('01.07.2016'!#REF!="Психоневрол.",1,0)</f>
        <v>#REF!</v>
      </c>
      <c r="G188" t="e">
        <f>OR('01.07.2016'!#REF!="Інше",'01.07.2016'!#REF!="ЦРЛ",'01.07.2016'!#REF!="МЛ",'01.07.2016'!#REF!="Інфекційна")</f>
        <v>#REF!</v>
      </c>
      <c r="I188" t="e">
        <f t="shared" si="18"/>
        <v>#REF!</v>
      </c>
      <c r="J188" t="e">
        <f t="shared" si="18"/>
        <v>#REF!</v>
      </c>
      <c r="K188" t="e">
        <f t="shared" si="18"/>
        <v>#REF!</v>
      </c>
      <c r="L188" t="e">
        <f t="shared" si="14"/>
        <v>#REF!</v>
      </c>
      <c r="N188" t="e">
        <f t="shared" si="15"/>
        <v>#REF!</v>
      </c>
    </row>
    <row r="189" spans="2:14" x14ac:dyDescent="0.25">
      <c r="B189" t="e">
        <f>IF('01.07.2016'!#REF!="НД",1,0)</f>
        <v>#REF!</v>
      </c>
      <c r="C189" t="e">
        <f>IF('01.07.2016'!#REF!="СНІДцентр",1,0)</f>
        <v>#REF!</v>
      </c>
      <c r="D189" t="e">
        <f>IF('01.07.2016'!#REF!="ПТБ",1,0)</f>
        <v>#REF!</v>
      </c>
      <c r="E189" t="e">
        <f>OR('01.07.2016'!#REF!="ПМСД",'01.07.2016'!#REF!="поліклініка")</f>
        <v>#REF!</v>
      </c>
      <c r="F189" t="e">
        <f>IF('01.07.2016'!#REF!="Психоневрол.",1,0)</f>
        <v>#REF!</v>
      </c>
      <c r="G189" t="e">
        <f>OR('01.07.2016'!#REF!="Інше",'01.07.2016'!#REF!="ЦРЛ",'01.07.2016'!#REF!="МЛ",'01.07.2016'!#REF!="Інфекційна")</f>
        <v>#REF!</v>
      </c>
      <c r="I189" t="e">
        <f t="shared" si="18"/>
        <v>#REF!</v>
      </c>
      <c r="J189" t="e">
        <f t="shared" si="18"/>
        <v>#REF!</v>
      </c>
      <c r="K189" t="e">
        <f t="shared" si="18"/>
        <v>#REF!</v>
      </c>
      <c r="L189" t="e">
        <f t="shared" si="14"/>
        <v>#REF!</v>
      </c>
      <c r="N189" t="e">
        <f t="shared" si="15"/>
        <v>#REF!</v>
      </c>
    </row>
    <row r="190" spans="2:14" x14ac:dyDescent="0.25">
      <c r="B190" t="e">
        <f>IF('01.07.2016'!#REF!="НД",1,0)</f>
        <v>#REF!</v>
      </c>
      <c r="C190" t="e">
        <f>IF('01.07.2016'!#REF!="СНІДцентр",1,0)</f>
        <v>#REF!</v>
      </c>
      <c r="D190" t="e">
        <f>IF('01.07.2016'!#REF!="ПТБ",1,0)</f>
        <v>#REF!</v>
      </c>
      <c r="E190" t="e">
        <f>OR('01.07.2016'!#REF!="ПМСД",'01.07.2016'!#REF!="поліклініка")</f>
        <v>#REF!</v>
      </c>
      <c r="F190" t="e">
        <f>IF('01.07.2016'!#REF!="Психоневрол.",1,0)</f>
        <v>#REF!</v>
      </c>
      <c r="G190" t="e">
        <f>OR('01.07.2016'!#REF!="Інше",'01.07.2016'!#REF!="ЦРЛ",'01.07.2016'!#REF!="МЛ",'01.07.2016'!#REF!="Інфекційна")</f>
        <v>#REF!</v>
      </c>
      <c r="I190" t="e">
        <f t="shared" si="18"/>
        <v>#REF!</v>
      </c>
      <c r="J190" t="e">
        <f t="shared" si="18"/>
        <v>#REF!</v>
      </c>
      <c r="K190" t="e">
        <f t="shared" si="18"/>
        <v>#REF!</v>
      </c>
      <c r="L190" t="e">
        <f t="shared" si="14"/>
        <v>#REF!</v>
      </c>
      <c r="N190" t="e">
        <f t="shared" si="15"/>
        <v>#REF!</v>
      </c>
    </row>
    <row r="191" spans="2:14" x14ac:dyDescent="0.25">
      <c r="B191" t="e">
        <f>IF('01.07.2016'!#REF!="НД",1,0)</f>
        <v>#REF!</v>
      </c>
      <c r="C191" t="e">
        <f>IF('01.07.2016'!#REF!="СНІДцентр",1,0)</f>
        <v>#REF!</v>
      </c>
      <c r="D191" t="e">
        <f>IF('01.07.2016'!#REF!="ПТБ",1,0)</f>
        <v>#REF!</v>
      </c>
      <c r="E191" t="e">
        <f>OR('01.07.2016'!#REF!="ПМСД",'01.07.2016'!#REF!="поліклініка")</f>
        <v>#REF!</v>
      </c>
      <c r="F191" t="e">
        <f>IF('01.07.2016'!#REF!="Психоневрол.",1,0)</f>
        <v>#REF!</v>
      </c>
      <c r="G191" t="e">
        <f>OR('01.07.2016'!#REF!="Інше",'01.07.2016'!#REF!="ЦРЛ",'01.07.2016'!#REF!="МЛ",'01.07.2016'!#REF!="Інфекційна")</f>
        <v>#REF!</v>
      </c>
      <c r="I191" t="e">
        <f t="shared" si="18"/>
        <v>#REF!</v>
      </c>
      <c r="J191" t="e">
        <f t="shared" si="18"/>
        <v>#REF!</v>
      </c>
      <c r="K191" t="e">
        <f t="shared" si="18"/>
        <v>#REF!</v>
      </c>
      <c r="L191" t="e">
        <f t="shared" si="14"/>
        <v>#REF!</v>
      </c>
      <c r="N191" t="e">
        <f t="shared" si="15"/>
        <v>#REF!</v>
      </c>
    </row>
    <row r="192" spans="2:14" x14ac:dyDescent="0.25">
      <c r="B192" t="e">
        <f>IF('01.07.2016'!#REF!="НД",1,0)</f>
        <v>#REF!</v>
      </c>
      <c r="C192" t="e">
        <f>IF('01.07.2016'!#REF!="СНІДцентр",1,0)</f>
        <v>#REF!</v>
      </c>
      <c r="D192" t="e">
        <f>IF('01.07.2016'!#REF!="ПТБ",1,0)</f>
        <v>#REF!</v>
      </c>
      <c r="E192" t="e">
        <f>OR('01.07.2016'!#REF!="ПМСД",'01.07.2016'!#REF!="поліклініка")</f>
        <v>#REF!</v>
      </c>
      <c r="F192" t="e">
        <f>IF('01.07.2016'!#REF!="Психоневрол.",1,0)</f>
        <v>#REF!</v>
      </c>
      <c r="G192" t="e">
        <f>OR('01.07.2016'!#REF!="Інше",'01.07.2016'!#REF!="ЦРЛ",'01.07.2016'!#REF!="МЛ",'01.07.2016'!#REF!="Інфекційна")</f>
        <v>#REF!</v>
      </c>
      <c r="I192" t="e">
        <f t="shared" si="18"/>
        <v>#REF!</v>
      </c>
      <c r="J192" t="e">
        <f t="shared" si="18"/>
        <v>#REF!</v>
      </c>
      <c r="K192" t="e">
        <f t="shared" si="18"/>
        <v>#REF!</v>
      </c>
      <c r="L192" t="e">
        <f t="shared" si="14"/>
        <v>#REF!</v>
      </c>
      <c r="N192" t="e">
        <f t="shared" si="15"/>
        <v>#REF!</v>
      </c>
    </row>
    <row r="193" spans="2:14" x14ac:dyDescent="0.25">
      <c r="B193" t="e">
        <f>IF('01.07.2016'!#REF!="НД",1,0)</f>
        <v>#REF!</v>
      </c>
      <c r="C193" t="e">
        <f>IF('01.07.2016'!#REF!="СНІДцентр",1,0)</f>
        <v>#REF!</v>
      </c>
      <c r="D193" t="e">
        <f>IF('01.07.2016'!#REF!="ПТБ",1,0)</f>
        <v>#REF!</v>
      </c>
      <c r="E193" t="e">
        <f>OR('01.07.2016'!#REF!="ПМСД",'01.07.2016'!#REF!="поліклініка")</f>
        <v>#REF!</v>
      </c>
      <c r="F193" t="e">
        <f>IF('01.07.2016'!#REF!="Психоневрол.",1,0)</f>
        <v>#REF!</v>
      </c>
      <c r="G193" t="e">
        <f>OR('01.07.2016'!#REF!="Інше",'01.07.2016'!#REF!="ЦРЛ",'01.07.2016'!#REF!="МЛ",'01.07.2016'!#REF!="Інфекційна")</f>
        <v>#REF!</v>
      </c>
      <c r="I193" t="e">
        <f t="shared" si="18"/>
        <v>#REF!</v>
      </c>
      <c r="J193" t="e">
        <f t="shared" si="18"/>
        <v>#REF!</v>
      </c>
      <c r="K193" t="e">
        <f t="shared" si="18"/>
        <v>#REF!</v>
      </c>
      <c r="L193" t="e">
        <f t="shared" si="14"/>
        <v>#REF!</v>
      </c>
      <c r="N193" t="e">
        <f t="shared" si="15"/>
        <v>#REF!</v>
      </c>
    </row>
    <row r="194" spans="2:14" x14ac:dyDescent="0.25">
      <c r="B194" t="e">
        <f>IF('01.07.2016'!#REF!="НД",1,0)</f>
        <v>#REF!</v>
      </c>
      <c r="C194" t="e">
        <f>IF('01.07.2016'!#REF!="СНІДцентр",1,0)</f>
        <v>#REF!</v>
      </c>
      <c r="D194" t="e">
        <f>IF('01.07.2016'!#REF!="ПТБ",1,0)</f>
        <v>#REF!</v>
      </c>
      <c r="E194" t="e">
        <f>OR('01.07.2016'!#REF!="ПМСД",'01.07.2016'!#REF!="поліклініка")</f>
        <v>#REF!</v>
      </c>
      <c r="F194" t="e">
        <f>IF('01.07.2016'!#REF!="Психоневрол.",1,0)</f>
        <v>#REF!</v>
      </c>
      <c r="G194" t="e">
        <f>OR('01.07.2016'!#REF!="Інше",'01.07.2016'!#REF!="ЦРЛ",'01.07.2016'!#REF!="МЛ",'01.07.2016'!#REF!="Інфекційна")</f>
        <v>#REF!</v>
      </c>
      <c r="I194" t="e">
        <f t="shared" si="18"/>
        <v>#REF!</v>
      </c>
      <c r="J194" t="e">
        <f t="shared" si="18"/>
        <v>#REF!</v>
      </c>
      <c r="K194" t="e">
        <f t="shared" si="18"/>
        <v>#REF!</v>
      </c>
      <c r="L194" t="e">
        <f t="shared" si="14"/>
        <v>#REF!</v>
      </c>
      <c r="N194" t="e">
        <f t="shared" si="15"/>
        <v>#REF!</v>
      </c>
    </row>
    <row r="195" spans="2:14" x14ac:dyDescent="0.25">
      <c r="B195" t="e">
        <f>IF('01.07.2016'!#REF!="НД",1,0)</f>
        <v>#REF!</v>
      </c>
      <c r="C195" t="e">
        <f>IF('01.07.2016'!#REF!="СНІДцентр",1,0)</f>
        <v>#REF!</v>
      </c>
      <c r="D195" t="e">
        <f>IF('01.07.2016'!#REF!="ПТБ",1,0)</f>
        <v>#REF!</v>
      </c>
      <c r="E195" t="e">
        <f>OR('01.07.2016'!#REF!="ПМСД",'01.07.2016'!#REF!="поліклініка")</f>
        <v>#REF!</v>
      </c>
      <c r="F195" t="e">
        <f>IF('01.07.2016'!#REF!="Психоневрол.",1,0)</f>
        <v>#REF!</v>
      </c>
      <c r="G195" t="e">
        <f>OR('01.07.2016'!#REF!="Інше",'01.07.2016'!#REF!="ЦРЛ",'01.07.2016'!#REF!="МЛ",'01.07.2016'!#REF!="Інфекційна")</f>
        <v>#REF!</v>
      </c>
      <c r="I195" t="e">
        <f t="shared" si="18"/>
        <v>#REF!</v>
      </c>
      <c r="J195" t="e">
        <f t="shared" si="18"/>
        <v>#REF!</v>
      </c>
      <c r="K195" t="e">
        <f t="shared" si="18"/>
        <v>#REF!</v>
      </c>
      <c r="L195" t="e">
        <f t="shared" si="14"/>
        <v>#REF!</v>
      </c>
      <c r="N195" t="e">
        <f t="shared" si="15"/>
        <v>#REF!</v>
      </c>
    </row>
    <row r="196" spans="2:14" x14ac:dyDescent="0.25">
      <c r="B196" t="e">
        <f>IF('01.07.2016'!#REF!="НД",1,0)</f>
        <v>#REF!</v>
      </c>
      <c r="C196" t="e">
        <f>IF('01.07.2016'!#REF!="СНІДцентр",1,0)</f>
        <v>#REF!</v>
      </c>
      <c r="D196" t="e">
        <f>IF('01.07.2016'!#REF!="ПТБ",1,0)</f>
        <v>#REF!</v>
      </c>
      <c r="E196" t="e">
        <f>OR('01.07.2016'!#REF!="ПМСД",'01.07.2016'!#REF!="поліклініка")</f>
        <v>#REF!</v>
      </c>
      <c r="F196" t="e">
        <f>IF('01.07.2016'!#REF!="Психоневрол.",1,0)</f>
        <v>#REF!</v>
      </c>
      <c r="G196" t="e">
        <f>OR('01.07.2016'!#REF!="Інше",'01.07.2016'!#REF!="ЦРЛ",'01.07.2016'!#REF!="МЛ",'01.07.2016'!#REF!="Інфекційна")</f>
        <v>#REF!</v>
      </c>
      <c r="I196" t="e">
        <f t="shared" si="18"/>
        <v>#REF!</v>
      </c>
      <c r="J196" t="e">
        <f t="shared" si="18"/>
        <v>#REF!</v>
      </c>
      <c r="K196" t="e">
        <f t="shared" si="18"/>
        <v>#REF!</v>
      </c>
      <c r="L196" t="e">
        <f t="shared" si="14"/>
        <v>#REF!</v>
      </c>
      <c r="N196" t="e">
        <f t="shared" si="15"/>
        <v>#REF!</v>
      </c>
    </row>
    <row r="197" spans="2:14" x14ac:dyDescent="0.25">
      <c r="B197" t="e">
        <f>IF('01.07.2016'!#REF!="НД",1,0)</f>
        <v>#REF!</v>
      </c>
      <c r="C197" t="e">
        <f>IF('01.07.2016'!#REF!="СНІДцентр",1,0)</f>
        <v>#REF!</v>
      </c>
      <c r="D197" t="e">
        <f>IF('01.07.2016'!#REF!="ПТБ",1,0)</f>
        <v>#REF!</v>
      </c>
      <c r="E197" t="e">
        <f>OR('01.07.2016'!#REF!="ПМСД",'01.07.2016'!#REF!="поліклініка")</f>
        <v>#REF!</v>
      </c>
      <c r="F197" t="e">
        <f>IF('01.07.2016'!#REF!="Психоневрол.",1,0)</f>
        <v>#REF!</v>
      </c>
      <c r="G197" t="e">
        <f>OR('01.07.2016'!#REF!="Інше",'01.07.2016'!#REF!="ЦРЛ",'01.07.2016'!#REF!="МЛ",'01.07.2016'!#REF!="Інфекційна")</f>
        <v>#REF!</v>
      </c>
      <c r="I197" t="e">
        <f t="shared" si="18"/>
        <v>#REF!</v>
      </c>
      <c r="J197" t="e">
        <f t="shared" si="18"/>
        <v>#REF!</v>
      </c>
      <c r="K197" t="e">
        <f t="shared" si="18"/>
        <v>#REF!</v>
      </c>
      <c r="L197" t="e">
        <f t="shared" si="14"/>
        <v>#REF!</v>
      </c>
      <c r="N197" t="e">
        <f t="shared" si="15"/>
        <v>#REF!</v>
      </c>
    </row>
    <row r="198" spans="2:14" x14ac:dyDescent="0.25">
      <c r="B198" t="e">
        <f>IF('01.07.2016'!#REF!="НД",1,0)</f>
        <v>#REF!</v>
      </c>
      <c r="C198" t="e">
        <f>IF('01.07.2016'!#REF!="СНІДцентр",1,0)</f>
        <v>#REF!</v>
      </c>
      <c r="D198" t="e">
        <f>IF('01.07.2016'!#REF!="ПТБ",1,0)</f>
        <v>#REF!</v>
      </c>
      <c r="E198" t="e">
        <f>OR('01.07.2016'!#REF!="ПМСД",'01.07.2016'!#REF!="поліклініка")</f>
        <v>#REF!</v>
      </c>
      <c r="F198" t="e">
        <f>IF('01.07.2016'!#REF!="Психоневрол.",1,0)</f>
        <v>#REF!</v>
      </c>
      <c r="G198" t="e">
        <f>OR('01.07.2016'!#REF!="Інше",'01.07.2016'!#REF!="ЦРЛ",'01.07.2016'!#REF!="МЛ",'01.07.2016'!#REF!="Інфекційна")</f>
        <v>#REF!</v>
      </c>
      <c r="I198" t="e">
        <f t="shared" si="18"/>
        <v>#REF!</v>
      </c>
      <c r="J198" t="e">
        <f t="shared" si="18"/>
        <v>#REF!</v>
      </c>
      <c r="K198" t="e">
        <f t="shared" si="18"/>
        <v>#REF!</v>
      </c>
      <c r="L198" t="e">
        <f t="shared" si="14"/>
        <v>#REF!</v>
      </c>
      <c r="N198" t="e">
        <f t="shared" si="15"/>
        <v>#REF!</v>
      </c>
    </row>
    <row r="199" spans="2:14" x14ac:dyDescent="0.25">
      <c r="B199" t="e">
        <f>IF('01.07.2016'!#REF!="НД",1,0)</f>
        <v>#REF!</v>
      </c>
      <c r="C199" t="e">
        <f>IF('01.07.2016'!#REF!="СНІДцентр",1,0)</f>
        <v>#REF!</v>
      </c>
      <c r="D199" t="e">
        <f>IF('01.07.2016'!#REF!="ПТБ",1,0)</f>
        <v>#REF!</v>
      </c>
      <c r="E199" t="e">
        <f>OR('01.07.2016'!#REF!="ПМСД",'01.07.2016'!#REF!="поліклініка")</f>
        <v>#REF!</v>
      </c>
      <c r="F199" t="e">
        <f>IF('01.07.2016'!#REF!="Психоневрол.",1,0)</f>
        <v>#REF!</v>
      </c>
      <c r="G199" t="e">
        <f>OR('01.07.2016'!#REF!="Інше",'01.07.2016'!#REF!="ЦРЛ",'01.07.2016'!#REF!="МЛ",'01.07.2016'!#REF!="Інфекційна")</f>
        <v>#REF!</v>
      </c>
      <c r="I199" t="e">
        <f t="shared" ref="I199:K214" si="19">SUM(B199:B3510)</f>
        <v>#REF!</v>
      </c>
      <c r="J199" t="e">
        <f t="shared" si="19"/>
        <v>#REF!</v>
      </c>
      <c r="K199" t="e">
        <f t="shared" si="19"/>
        <v>#REF!</v>
      </c>
      <c r="L199" t="e">
        <f t="shared" ref="L199:L262" si="20">N(E199)</f>
        <v>#REF!</v>
      </c>
      <c r="N199" t="e">
        <f t="shared" ref="N199:N262" si="21">N(G199)</f>
        <v>#REF!</v>
      </c>
    </row>
    <row r="200" spans="2:14" x14ac:dyDescent="0.25">
      <c r="B200" t="e">
        <f>IF('01.07.2016'!#REF!="НД",1,0)</f>
        <v>#REF!</v>
      </c>
      <c r="C200" t="e">
        <f>IF('01.07.2016'!#REF!="СНІДцентр",1,0)</f>
        <v>#REF!</v>
      </c>
      <c r="D200" t="e">
        <f>IF('01.07.2016'!#REF!="ПТБ",1,0)</f>
        <v>#REF!</v>
      </c>
      <c r="E200" t="e">
        <f>OR('01.07.2016'!#REF!="ПМСД",'01.07.2016'!#REF!="поліклініка")</f>
        <v>#REF!</v>
      </c>
      <c r="F200" t="e">
        <f>IF('01.07.2016'!#REF!="Психоневрол.",1,0)</f>
        <v>#REF!</v>
      </c>
      <c r="G200" t="e">
        <f>OR('01.07.2016'!#REF!="Інше",'01.07.2016'!#REF!="ЦРЛ",'01.07.2016'!#REF!="МЛ",'01.07.2016'!#REF!="Інфекційна")</f>
        <v>#REF!</v>
      </c>
      <c r="I200" t="e">
        <f t="shared" si="19"/>
        <v>#REF!</v>
      </c>
      <c r="J200" t="e">
        <f t="shared" si="19"/>
        <v>#REF!</v>
      </c>
      <c r="K200" t="e">
        <f t="shared" si="19"/>
        <v>#REF!</v>
      </c>
      <c r="L200" t="e">
        <f t="shared" si="20"/>
        <v>#REF!</v>
      </c>
      <c r="N200" t="e">
        <f t="shared" si="21"/>
        <v>#REF!</v>
      </c>
    </row>
    <row r="201" spans="2:14" x14ac:dyDescent="0.25">
      <c r="B201" t="e">
        <f>IF('01.07.2016'!#REF!="НД",1,0)</f>
        <v>#REF!</v>
      </c>
      <c r="C201" t="e">
        <f>IF('01.07.2016'!#REF!="СНІДцентр",1,0)</f>
        <v>#REF!</v>
      </c>
      <c r="D201" t="e">
        <f>IF('01.07.2016'!#REF!="ПТБ",1,0)</f>
        <v>#REF!</v>
      </c>
      <c r="E201" t="e">
        <f>OR('01.07.2016'!#REF!="ПМСД",'01.07.2016'!#REF!="поліклініка")</f>
        <v>#REF!</v>
      </c>
      <c r="F201" t="e">
        <f>IF('01.07.2016'!#REF!="Психоневрол.",1,0)</f>
        <v>#REF!</v>
      </c>
      <c r="G201" t="e">
        <f>OR('01.07.2016'!#REF!="Інше",'01.07.2016'!#REF!="ЦРЛ",'01.07.2016'!#REF!="МЛ",'01.07.2016'!#REF!="Інфекційна")</f>
        <v>#REF!</v>
      </c>
      <c r="I201" t="e">
        <f t="shared" si="19"/>
        <v>#REF!</v>
      </c>
      <c r="J201" t="e">
        <f t="shared" si="19"/>
        <v>#REF!</v>
      </c>
      <c r="K201" t="e">
        <f t="shared" si="19"/>
        <v>#REF!</v>
      </c>
      <c r="L201" t="e">
        <f t="shared" si="20"/>
        <v>#REF!</v>
      </c>
      <c r="N201" t="e">
        <f t="shared" si="21"/>
        <v>#REF!</v>
      </c>
    </row>
    <row r="202" spans="2:14" x14ac:dyDescent="0.25">
      <c r="B202" t="e">
        <f>IF('01.07.2016'!#REF!="НД",1,0)</f>
        <v>#REF!</v>
      </c>
      <c r="C202" t="e">
        <f>IF('01.07.2016'!#REF!="СНІДцентр",1,0)</f>
        <v>#REF!</v>
      </c>
      <c r="D202" t="e">
        <f>IF('01.07.2016'!#REF!="ПТБ",1,0)</f>
        <v>#REF!</v>
      </c>
      <c r="E202" t="e">
        <f>OR('01.07.2016'!#REF!="ПМСД",'01.07.2016'!#REF!="поліклініка")</f>
        <v>#REF!</v>
      </c>
      <c r="F202" t="e">
        <f>IF('01.07.2016'!#REF!="Психоневрол.",1,0)</f>
        <v>#REF!</v>
      </c>
      <c r="G202" t="e">
        <f>OR('01.07.2016'!#REF!="Інше",'01.07.2016'!#REF!="ЦРЛ",'01.07.2016'!#REF!="МЛ",'01.07.2016'!#REF!="Інфекційна")</f>
        <v>#REF!</v>
      </c>
      <c r="I202" t="e">
        <f t="shared" si="19"/>
        <v>#REF!</v>
      </c>
      <c r="J202" t="e">
        <f t="shared" si="19"/>
        <v>#REF!</v>
      </c>
      <c r="K202" t="e">
        <f t="shared" si="19"/>
        <v>#REF!</v>
      </c>
      <c r="L202" t="e">
        <f t="shared" si="20"/>
        <v>#REF!</v>
      </c>
      <c r="N202" t="e">
        <f t="shared" si="21"/>
        <v>#REF!</v>
      </c>
    </row>
    <row r="203" spans="2:14" x14ac:dyDescent="0.25">
      <c r="B203" t="e">
        <f>IF('01.07.2016'!#REF!="НД",1,0)</f>
        <v>#REF!</v>
      </c>
      <c r="C203" t="e">
        <f>IF('01.07.2016'!#REF!="СНІДцентр",1,0)</f>
        <v>#REF!</v>
      </c>
      <c r="D203" t="e">
        <f>IF('01.07.2016'!#REF!="ПТБ",1,0)</f>
        <v>#REF!</v>
      </c>
      <c r="E203" t="e">
        <f>OR('01.07.2016'!#REF!="ПМСД",'01.07.2016'!#REF!="поліклініка")</f>
        <v>#REF!</v>
      </c>
      <c r="F203" t="e">
        <f>IF('01.07.2016'!#REF!="Психоневрол.",1,0)</f>
        <v>#REF!</v>
      </c>
      <c r="G203" t="e">
        <f>OR('01.07.2016'!#REF!="Інше",'01.07.2016'!#REF!="ЦРЛ",'01.07.2016'!#REF!="МЛ",'01.07.2016'!#REF!="Інфекційна")</f>
        <v>#REF!</v>
      </c>
      <c r="I203" t="e">
        <f t="shared" si="19"/>
        <v>#REF!</v>
      </c>
      <c r="J203" t="e">
        <f t="shared" si="19"/>
        <v>#REF!</v>
      </c>
      <c r="K203" t="e">
        <f t="shared" si="19"/>
        <v>#REF!</v>
      </c>
      <c r="L203" t="e">
        <f t="shared" si="20"/>
        <v>#REF!</v>
      </c>
      <c r="N203" t="e">
        <f t="shared" si="21"/>
        <v>#REF!</v>
      </c>
    </row>
    <row r="204" spans="2:14" x14ac:dyDescent="0.25">
      <c r="B204" t="e">
        <f>IF('01.07.2016'!#REF!="НД",1,0)</f>
        <v>#REF!</v>
      </c>
      <c r="C204" t="e">
        <f>IF('01.07.2016'!#REF!="СНІДцентр",1,0)</f>
        <v>#REF!</v>
      </c>
      <c r="D204" t="e">
        <f>IF('01.07.2016'!#REF!="ПТБ",1,0)</f>
        <v>#REF!</v>
      </c>
      <c r="E204" t="e">
        <f>OR('01.07.2016'!#REF!="ПМСД",'01.07.2016'!#REF!="поліклініка")</f>
        <v>#REF!</v>
      </c>
      <c r="F204" t="e">
        <f>IF('01.07.2016'!#REF!="Психоневрол.",1,0)</f>
        <v>#REF!</v>
      </c>
      <c r="G204" t="e">
        <f>OR('01.07.2016'!#REF!="Інше",'01.07.2016'!#REF!="ЦРЛ",'01.07.2016'!#REF!="МЛ",'01.07.2016'!#REF!="Інфекційна")</f>
        <v>#REF!</v>
      </c>
      <c r="I204" t="e">
        <f t="shared" si="19"/>
        <v>#REF!</v>
      </c>
      <c r="J204" t="e">
        <f t="shared" si="19"/>
        <v>#REF!</v>
      </c>
      <c r="K204" t="e">
        <f t="shared" si="19"/>
        <v>#REF!</v>
      </c>
      <c r="L204" t="e">
        <f t="shared" si="20"/>
        <v>#REF!</v>
      </c>
      <c r="N204" t="e">
        <f t="shared" si="21"/>
        <v>#REF!</v>
      </c>
    </row>
    <row r="205" spans="2:14" x14ac:dyDescent="0.25">
      <c r="B205" t="e">
        <f>IF('01.07.2016'!#REF!="НД",1,0)</f>
        <v>#REF!</v>
      </c>
      <c r="C205" t="e">
        <f>IF('01.07.2016'!#REF!="СНІДцентр",1,0)</f>
        <v>#REF!</v>
      </c>
      <c r="D205" t="e">
        <f>IF('01.07.2016'!#REF!="ПТБ",1,0)</f>
        <v>#REF!</v>
      </c>
      <c r="E205" t="e">
        <f>OR('01.07.2016'!#REF!="ПМСД",'01.07.2016'!#REF!="поліклініка")</f>
        <v>#REF!</v>
      </c>
      <c r="F205" t="e">
        <f>IF('01.07.2016'!#REF!="Психоневрол.",1,0)</f>
        <v>#REF!</v>
      </c>
      <c r="G205" t="e">
        <f>OR('01.07.2016'!#REF!="Інше",'01.07.2016'!#REF!="ЦРЛ",'01.07.2016'!#REF!="МЛ",'01.07.2016'!#REF!="Інфекційна")</f>
        <v>#REF!</v>
      </c>
      <c r="I205" t="e">
        <f t="shared" si="19"/>
        <v>#REF!</v>
      </c>
      <c r="J205" t="e">
        <f t="shared" si="19"/>
        <v>#REF!</v>
      </c>
      <c r="K205" t="e">
        <f t="shared" si="19"/>
        <v>#REF!</v>
      </c>
      <c r="L205" t="e">
        <f t="shared" si="20"/>
        <v>#REF!</v>
      </c>
      <c r="N205" t="e">
        <f t="shared" si="21"/>
        <v>#REF!</v>
      </c>
    </row>
    <row r="206" spans="2:14" x14ac:dyDescent="0.25">
      <c r="B206" t="e">
        <f>IF('01.07.2016'!#REF!="НД",1,0)</f>
        <v>#REF!</v>
      </c>
      <c r="C206" t="e">
        <f>IF('01.07.2016'!#REF!="СНІДцентр",1,0)</f>
        <v>#REF!</v>
      </c>
      <c r="D206" t="e">
        <f>IF('01.07.2016'!#REF!="ПТБ",1,0)</f>
        <v>#REF!</v>
      </c>
      <c r="E206" t="e">
        <f>OR('01.07.2016'!#REF!="ПМСД",'01.07.2016'!#REF!="поліклініка")</f>
        <v>#REF!</v>
      </c>
      <c r="F206" t="e">
        <f>IF('01.07.2016'!#REF!="Психоневрол.",1,0)</f>
        <v>#REF!</v>
      </c>
      <c r="G206" t="e">
        <f>OR('01.07.2016'!#REF!="Інше",'01.07.2016'!#REF!="ЦРЛ",'01.07.2016'!#REF!="МЛ",'01.07.2016'!#REF!="Інфекційна")</f>
        <v>#REF!</v>
      </c>
      <c r="I206" t="e">
        <f t="shared" si="19"/>
        <v>#REF!</v>
      </c>
      <c r="J206" t="e">
        <f t="shared" si="19"/>
        <v>#REF!</v>
      </c>
      <c r="K206" t="e">
        <f t="shared" si="19"/>
        <v>#REF!</v>
      </c>
      <c r="L206" t="e">
        <f t="shared" si="20"/>
        <v>#REF!</v>
      </c>
      <c r="N206" t="e">
        <f t="shared" si="21"/>
        <v>#REF!</v>
      </c>
    </row>
    <row r="207" spans="2:14" x14ac:dyDescent="0.25">
      <c r="B207" t="e">
        <f>IF('01.07.2016'!#REF!="НД",1,0)</f>
        <v>#REF!</v>
      </c>
      <c r="C207" t="e">
        <f>IF('01.07.2016'!#REF!="СНІДцентр",1,0)</f>
        <v>#REF!</v>
      </c>
      <c r="D207" t="e">
        <f>IF('01.07.2016'!#REF!="ПТБ",1,0)</f>
        <v>#REF!</v>
      </c>
      <c r="E207" t="e">
        <f>OR('01.07.2016'!#REF!="ПМСД",'01.07.2016'!#REF!="поліклініка")</f>
        <v>#REF!</v>
      </c>
      <c r="F207" t="e">
        <f>IF('01.07.2016'!#REF!="Психоневрол.",1,0)</f>
        <v>#REF!</v>
      </c>
      <c r="G207" t="e">
        <f>OR('01.07.2016'!#REF!="Інше",'01.07.2016'!#REF!="ЦРЛ",'01.07.2016'!#REF!="МЛ",'01.07.2016'!#REF!="Інфекційна")</f>
        <v>#REF!</v>
      </c>
      <c r="I207" t="e">
        <f t="shared" si="19"/>
        <v>#REF!</v>
      </c>
      <c r="J207" t="e">
        <f t="shared" si="19"/>
        <v>#REF!</v>
      </c>
      <c r="K207" t="e">
        <f t="shared" si="19"/>
        <v>#REF!</v>
      </c>
      <c r="L207" t="e">
        <f t="shared" si="20"/>
        <v>#REF!</v>
      </c>
      <c r="N207" t="e">
        <f t="shared" si="21"/>
        <v>#REF!</v>
      </c>
    </row>
    <row r="208" spans="2:14" x14ac:dyDescent="0.25">
      <c r="B208" t="e">
        <f>IF('01.07.2016'!#REF!="НД",1,0)</f>
        <v>#REF!</v>
      </c>
      <c r="C208" t="e">
        <f>IF('01.07.2016'!#REF!="СНІДцентр",1,0)</f>
        <v>#REF!</v>
      </c>
      <c r="D208" t="e">
        <f>IF('01.07.2016'!#REF!="ПТБ",1,0)</f>
        <v>#REF!</v>
      </c>
      <c r="E208" t="e">
        <f>OR('01.07.2016'!#REF!="ПМСД",'01.07.2016'!#REF!="поліклініка")</f>
        <v>#REF!</v>
      </c>
      <c r="F208" t="e">
        <f>IF('01.07.2016'!#REF!="Психоневрол.",1,0)</f>
        <v>#REF!</v>
      </c>
      <c r="G208" t="e">
        <f>OR('01.07.2016'!#REF!="Інше",'01.07.2016'!#REF!="ЦРЛ",'01.07.2016'!#REF!="МЛ",'01.07.2016'!#REF!="Інфекційна")</f>
        <v>#REF!</v>
      </c>
      <c r="I208" t="e">
        <f t="shared" si="19"/>
        <v>#REF!</v>
      </c>
      <c r="J208" t="e">
        <f t="shared" si="19"/>
        <v>#REF!</v>
      </c>
      <c r="K208" t="e">
        <f t="shared" si="19"/>
        <v>#REF!</v>
      </c>
      <c r="L208" t="e">
        <f t="shared" si="20"/>
        <v>#REF!</v>
      </c>
      <c r="N208" t="e">
        <f t="shared" si="21"/>
        <v>#REF!</v>
      </c>
    </row>
    <row r="209" spans="2:14" x14ac:dyDescent="0.25">
      <c r="B209" t="e">
        <f>IF('01.07.2016'!#REF!="НД",1,0)</f>
        <v>#REF!</v>
      </c>
      <c r="C209" t="e">
        <f>IF('01.07.2016'!#REF!="СНІДцентр",1,0)</f>
        <v>#REF!</v>
      </c>
      <c r="D209" t="e">
        <f>IF('01.07.2016'!#REF!="ПТБ",1,0)</f>
        <v>#REF!</v>
      </c>
      <c r="E209" t="e">
        <f>OR('01.07.2016'!#REF!="ПМСД",'01.07.2016'!#REF!="поліклініка")</f>
        <v>#REF!</v>
      </c>
      <c r="F209" t="e">
        <f>IF('01.07.2016'!#REF!="Психоневрол.",1,0)</f>
        <v>#REF!</v>
      </c>
      <c r="G209" t="e">
        <f>OR('01.07.2016'!#REF!="Інше",'01.07.2016'!#REF!="ЦРЛ",'01.07.2016'!#REF!="МЛ",'01.07.2016'!#REF!="Інфекційна")</f>
        <v>#REF!</v>
      </c>
      <c r="I209" t="e">
        <f t="shared" si="19"/>
        <v>#REF!</v>
      </c>
      <c r="J209" t="e">
        <f t="shared" si="19"/>
        <v>#REF!</v>
      </c>
      <c r="K209" t="e">
        <f t="shared" si="19"/>
        <v>#REF!</v>
      </c>
      <c r="L209" t="e">
        <f t="shared" si="20"/>
        <v>#REF!</v>
      </c>
      <c r="N209" t="e">
        <f t="shared" si="21"/>
        <v>#REF!</v>
      </c>
    </row>
    <row r="210" spans="2:14" x14ac:dyDescent="0.25">
      <c r="B210" t="e">
        <f>IF('01.07.2016'!#REF!="НД",1,0)</f>
        <v>#REF!</v>
      </c>
      <c r="C210" t="e">
        <f>IF('01.07.2016'!#REF!="СНІДцентр",1,0)</f>
        <v>#REF!</v>
      </c>
      <c r="D210" t="e">
        <f>IF('01.07.2016'!#REF!="ПТБ",1,0)</f>
        <v>#REF!</v>
      </c>
      <c r="E210" t="e">
        <f>OR('01.07.2016'!#REF!="ПМСД",'01.07.2016'!#REF!="поліклініка")</f>
        <v>#REF!</v>
      </c>
      <c r="F210" t="e">
        <f>IF('01.07.2016'!#REF!="Психоневрол.",1,0)</f>
        <v>#REF!</v>
      </c>
      <c r="G210" t="e">
        <f>OR('01.07.2016'!#REF!="Інше",'01.07.2016'!#REF!="ЦРЛ",'01.07.2016'!#REF!="МЛ",'01.07.2016'!#REF!="Інфекційна")</f>
        <v>#REF!</v>
      </c>
      <c r="I210" t="e">
        <f t="shared" si="19"/>
        <v>#REF!</v>
      </c>
      <c r="J210" t="e">
        <f t="shared" si="19"/>
        <v>#REF!</v>
      </c>
      <c r="K210" t="e">
        <f t="shared" si="19"/>
        <v>#REF!</v>
      </c>
      <c r="L210" t="e">
        <f t="shared" si="20"/>
        <v>#REF!</v>
      </c>
      <c r="N210" t="e">
        <f t="shared" si="21"/>
        <v>#REF!</v>
      </c>
    </row>
    <row r="211" spans="2:14" x14ac:dyDescent="0.25">
      <c r="B211" t="e">
        <f>IF('01.07.2016'!#REF!="НД",1,0)</f>
        <v>#REF!</v>
      </c>
      <c r="C211" t="e">
        <f>IF('01.07.2016'!#REF!="СНІДцентр",1,0)</f>
        <v>#REF!</v>
      </c>
      <c r="D211" t="e">
        <f>IF('01.07.2016'!#REF!="ПТБ",1,0)</f>
        <v>#REF!</v>
      </c>
      <c r="E211" t="e">
        <f>OR('01.07.2016'!#REF!="ПМСД",'01.07.2016'!#REF!="поліклініка")</f>
        <v>#REF!</v>
      </c>
      <c r="F211" t="e">
        <f>IF('01.07.2016'!#REF!="Психоневрол.",1,0)</f>
        <v>#REF!</v>
      </c>
      <c r="G211" t="e">
        <f>OR('01.07.2016'!#REF!="Інше",'01.07.2016'!#REF!="ЦРЛ",'01.07.2016'!#REF!="МЛ",'01.07.2016'!#REF!="Інфекційна")</f>
        <v>#REF!</v>
      </c>
      <c r="I211" t="e">
        <f t="shared" si="19"/>
        <v>#REF!</v>
      </c>
      <c r="J211" t="e">
        <f t="shared" si="19"/>
        <v>#REF!</v>
      </c>
      <c r="K211" t="e">
        <f t="shared" si="19"/>
        <v>#REF!</v>
      </c>
      <c r="L211" t="e">
        <f t="shared" si="20"/>
        <v>#REF!</v>
      </c>
      <c r="N211" t="e">
        <f t="shared" si="21"/>
        <v>#REF!</v>
      </c>
    </row>
    <row r="212" spans="2:14" x14ac:dyDescent="0.25">
      <c r="B212" t="e">
        <f>IF('01.07.2016'!#REF!="НД",1,0)</f>
        <v>#REF!</v>
      </c>
      <c r="C212" t="e">
        <f>IF('01.07.2016'!#REF!="СНІДцентр",1,0)</f>
        <v>#REF!</v>
      </c>
      <c r="D212" t="e">
        <f>IF('01.07.2016'!#REF!="ПТБ",1,0)</f>
        <v>#REF!</v>
      </c>
      <c r="E212" t="e">
        <f>OR('01.07.2016'!#REF!="ПМСД",'01.07.2016'!#REF!="поліклініка")</f>
        <v>#REF!</v>
      </c>
      <c r="F212" t="e">
        <f>IF('01.07.2016'!#REF!="Психоневрол.",1,0)</f>
        <v>#REF!</v>
      </c>
      <c r="G212" t="e">
        <f>OR('01.07.2016'!#REF!="Інше",'01.07.2016'!#REF!="ЦРЛ",'01.07.2016'!#REF!="МЛ",'01.07.2016'!#REF!="Інфекційна")</f>
        <v>#REF!</v>
      </c>
      <c r="I212" t="e">
        <f t="shared" si="19"/>
        <v>#REF!</v>
      </c>
      <c r="J212" t="e">
        <f t="shared" si="19"/>
        <v>#REF!</v>
      </c>
      <c r="K212" t="e">
        <f t="shared" si="19"/>
        <v>#REF!</v>
      </c>
      <c r="L212" t="e">
        <f t="shared" si="20"/>
        <v>#REF!</v>
      </c>
      <c r="N212" t="e">
        <f t="shared" si="21"/>
        <v>#REF!</v>
      </c>
    </row>
    <row r="213" spans="2:14" x14ac:dyDescent="0.25">
      <c r="B213" t="e">
        <f>IF('01.07.2016'!#REF!="НД",1,0)</f>
        <v>#REF!</v>
      </c>
      <c r="C213" t="e">
        <f>IF('01.07.2016'!#REF!="СНІДцентр",1,0)</f>
        <v>#REF!</v>
      </c>
      <c r="D213" t="e">
        <f>IF('01.07.2016'!#REF!="ПТБ",1,0)</f>
        <v>#REF!</v>
      </c>
      <c r="E213" t="e">
        <f>OR('01.07.2016'!#REF!="ПМСД",'01.07.2016'!#REF!="поліклініка")</f>
        <v>#REF!</v>
      </c>
      <c r="F213" t="e">
        <f>IF('01.07.2016'!#REF!="Психоневрол.",1,0)</f>
        <v>#REF!</v>
      </c>
      <c r="G213" t="e">
        <f>OR('01.07.2016'!#REF!="Інше",'01.07.2016'!#REF!="ЦРЛ",'01.07.2016'!#REF!="МЛ",'01.07.2016'!#REF!="Інфекційна")</f>
        <v>#REF!</v>
      </c>
      <c r="I213" t="e">
        <f t="shared" si="19"/>
        <v>#REF!</v>
      </c>
      <c r="J213" t="e">
        <f t="shared" si="19"/>
        <v>#REF!</v>
      </c>
      <c r="K213" t="e">
        <f t="shared" si="19"/>
        <v>#REF!</v>
      </c>
      <c r="L213" t="e">
        <f t="shared" si="20"/>
        <v>#REF!</v>
      </c>
      <c r="N213" t="e">
        <f t="shared" si="21"/>
        <v>#REF!</v>
      </c>
    </row>
    <row r="214" spans="2:14" x14ac:dyDescent="0.25">
      <c r="B214" t="e">
        <f>IF('01.07.2016'!#REF!="НД",1,0)</f>
        <v>#REF!</v>
      </c>
      <c r="C214" t="e">
        <f>IF('01.07.2016'!#REF!="СНІДцентр",1,0)</f>
        <v>#REF!</v>
      </c>
      <c r="D214" t="e">
        <f>IF('01.07.2016'!#REF!="ПТБ",1,0)</f>
        <v>#REF!</v>
      </c>
      <c r="E214" t="e">
        <f>OR('01.07.2016'!#REF!="ПМСД",'01.07.2016'!#REF!="поліклініка")</f>
        <v>#REF!</v>
      </c>
      <c r="F214" t="e">
        <f>IF('01.07.2016'!#REF!="Психоневрол.",1,0)</f>
        <v>#REF!</v>
      </c>
      <c r="G214" t="e">
        <f>OR('01.07.2016'!#REF!="Інше",'01.07.2016'!#REF!="ЦРЛ",'01.07.2016'!#REF!="МЛ",'01.07.2016'!#REF!="Інфекційна")</f>
        <v>#REF!</v>
      </c>
      <c r="I214" t="e">
        <f t="shared" si="19"/>
        <v>#REF!</v>
      </c>
      <c r="J214" t="e">
        <f t="shared" si="19"/>
        <v>#REF!</v>
      </c>
      <c r="K214" t="e">
        <f t="shared" si="19"/>
        <v>#REF!</v>
      </c>
      <c r="L214" t="e">
        <f t="shared" si="20"/>
        <v>#REF!</v>
      </c>
      <c r="N214" t="e">
        <f t="shared" si="21"/>
        <v>#REF!</v>
      </c>
    </row>
    <row r="215" spans="2:14" x14ac:dyDescent="0.25">
      <c r="B215" t="e">
        <f>IF('01.07.2016'!#REF!="НД",1,0)</f>
        <v>#REF!</v>
      </c>
      <c r="C215" t="e">
        <f>IF('01.07.2016'!#REF!="СНІДцентр",1,0)</f>
        <v>#REF!</v>
      </c>
      <c r="D215" t="e">
        <f>IF('01.07.2016'!#REF!="ПТБ",1,0)</f>
        <v>#REF!</v>
      </c>
      <c r="E215" t="e">
        <f>OR('01.07.2016'!#REF!="ПМСД",'01.07.2016'!#REF!="поліклініка")</f>
        <v>#REF!</v>
      </c>
      <c r="F215" t="e">
        <f>IF('01.07.2016'!#REF!="Психоневрол.",1,0)</f>
        <v>#REF!</v>
      </c>
      <c r="G215" t="e">
        <f>OR('01.07.2016'!#REF!="Інше",'01.07.2016'!#REF!="ЦРЛ",'01.07.2016'!#REF!="МЛ",'01.07.2016'!#REF!="Інфекційна")</f>
        <v>#REF!</v>
      </c>
      <c r="I215" t="e">
        <f t="shared" ref="I215:K230" si="22">SUM(B215:B3526)</f>
        <v>#REF!</v>
      </c>
      <c r="J215" t="e">
        <f t="shared" si="22"/>
        <v>#REF!</v>
      </c>
      <c r="K215" t="e">
        <f t="shared" si="22"/>
        <v>#REF!</v>
      </c>
      <c r="L215" t="e">
        <f t="shared" si="20"/>
        <v>#REF!</v>
      </c>
      <c r="N215" t="e">
        <f t="shared" si="21"/>
        <v>#REF!</v>
      </c>
    </row>
    <row r="216" spans="2:14" x14ac:dyDescent="0.25">
      <c r="B216" t="e">
        <f>IF('01.07.2016'!#REF!="НД",1,0)</f>
        <v>#REF!</v>
      </c>
      <c r="C216" t="e">
        <f>IF('01.07.2016'!#REF!="СНІДцентр",1,0)</f>
        <v>#REF!</v>
      </c>
      <c r="D216" t="e">
        <f>IF('01.07.2016'!#REF!="ПТБ",1,0)</f>
        <v>#REF!</v>
      </c>
      <c r="E216" t="e">
        <f>OR('01.07.2016'!#REF!="ПМСД",'01.07.2016'!#REF!="поліклініка")</f>
        <v>#REF!</v>
      </c>
      <c r="F216" t="e">
        <f>IF('01.07.2016'!#REF!="Психоневрол.",1,0)</f>
        <v>#REF!</v>
      </c>
      <c r="G216" t="e">
        <f>OR('01.07.2016'!#REF!="Інше",'01.07.2016'!#REF!="ЦРЛ",'01.07.2016'!#REF!="МЛ",'01.07.2016'!#REF!="Інфекційна")</f>
        <v>#REF!</v>
      </c>
      <c r="I216" t="e">
        <f t="shared" si="22"/>
        <v>#REF!</v>
      </c>
      <c r="J216" t="e">
        <f t="shared" si="22"/>
        <v>#REF!</v>
      </c>
      <c r="K216" t="e">
        <f t="shared" si="22"/>
        <v>#REF!</v>
      </c>
      <c r="L216" t="e">
        <f t="shared" si="20"/>
        <v>#REF!</v>
      </c>
      <c r="N216" t="e">
        <f t="shared" si="21"/>
        <v>#REF!</v>
      </c>
    </row>
    <row r="217" spans="2:14" x14ac:dyDescent="0.25">
      <c r="B217" t="e">
        <f>IF('01.07.2016'!#REF!="НД",1,0)</f>
        <v>#REF!</v>
      </c>
      <c r="C217" t="e">
        <f>IF('01.07.2016'!#REF!="СНІДцентр",1,0)</f>
        <v>#REF!</v>
      </c>
      <c r="D217" t="e">
        <f>IF('01.07.2016'!#REF!="ПТБ",1,0)</f>
        <v>#REF!</v>
      </c>
      <c r="E217" t="e">
        <f>OR('01.07.2016'!#REF!="ПМСД",'01.07.2016'!#REF!="поліклініка")</f>
        <v>#REF!</v>
      </c>
      <c r="F217" t="e">
        <f>IF('01.07.2016'!#REF!="Психоневрол.",1,0)</f>
        <v>#REF!</v>
      </c>
      <c r="G217" t="e">
        <f>OR('01.07.2016'!#REF!="Інше",'01.07.2016'!#REF!="ЦРЛ",'01.07.2016'!#REF!="МЛ",'01.07.2016'!#REF!="Інфекційна")</f>
        <v>#REF!</v>
      </c>
      <c r="I217" t="e">
        <f t="shared" si="22"/>
        <v>#REF!</v>
      </c>
      <c r="J217" t="e">
        <f t="shared" si="22"/>
        <v>#REF!</v>
      </c>
      <c r="K217" t="e">
        <f t="shared" si="22"/>
        <v>#REF!</v>
      </c>
      <c r="L217" t="e">
        <f t="shared" si="20"/>
        <v>#REF!</v>
      </c>
      <c r="N217" t="e">
        <f t="shared" si="21"/>
        <v>#REF!</v>
      </c>
    </row>
    <row r="218" spans="2:14" x14ac:dyDescent="0.25">
      <c r="B218" t="e">
        <f>IF('01.07.2016'!#REF!="НД",1,0)</f>
        <v>#REF!</v>
      </c>
      <c r="C218" t="e">
        <f>IF('01.07.2016'!#REF!="СНІДцентр",1,0)</f>
        <v>#REF!</v>
      </c>
      <c r="D218" t="e">
        <f>IF('01.07.2016'!#REF!="ПТБ",1,0)</f>
        <v>#REF!</v>
      </c>
      <c r="E218" t="e">
        <f>OR('01.07.2016'!#REF!="ПМСД",'01.07.2016'!#REF!="поліклініка")</f>
        <v>#REF!</v>
      </c>
      <c r="F218" t="e">
        <f>IF('01.07.2016'!#REF!="Психоневрол.",1,0)</f>
        <v>#REF!</v>
      </c>
      <c r="G218" t="e">
        <f>OR('01.07.2016'!#REF!="Інше",'01.07.2016'!#REF!="ЦРЛ",'01.07.2016'!#REF!="МЛ",'01.07.2016'!#REF!="Інфекційна")</f>
        <v>#REF!</v>
      </c>
      <c r="I218" t="e">
        <f t="shared" si="22"/>
        <v>#REF!</v>
      </c>
      <c r="J218" t="e">
        <f t="shared" si="22"/>
        <v>#REF!</v>
      </c>
      <c r="K218" t="e">
        <f t="shared" si="22"/>
        <v>#REF!</v>
      </c>
      <c r="L218" t="e">
        <f t="shared" si="20"/>
        <v>#REF!</v>
      </c>
      <c r="N218" t="e">
        <f t="shared" si="21"/>
        <v>#REF!</v>
      </c>
    </row>
    <row r="219" spans="2:14" x14ac:dyDescent="0.25">
      <c r="B219" t="e">
        <f>IF('01.07.2016'!#REF!="НД",1,0)</f>
        <v>#REF!</v>
      </c>
      <c r="C219" t="e">
        <f>IF('01.07.2016'!#REF!="СНІДцентр",1,0)</f>
        <v>#REF!</v>
      </c>
      <c r="D219" t="e">
        <f>IF('01.07.2016'!#REF!="ПТБ",1,0)</f>
        <v>#REF!</v>
      </c>
      <c r="E219" t="e">
        <f>OR('01.07.2016'!#REF!="ПМСД",'01.07.2016'!#REF!="поліклініка")</f>
        <v>#REF!</v>
      </c>
      <c r="F219" t="e">
        <f>IF('01.07.2016'!#REF!="Психоневрол.",1,0)</f>
        <v>#REF!</v>
      </c>
      <c r="G219" t="e">
        <f>OR('01.07.2016'!#REF!="Інше",'01.07.2016'!#REF!="ЦРЛ",'01.07.2016'!#REF!="МЛ",'01.07.2016'!#REF!="Інфекційна")</f>
        <v>#REF!</v>
      </c>
      <c r="I219" t="e">
        <f t="shared" si="22"/>
        <v>#REF!</v>
      </c>
      <c r="J219" t="e">
        <f t="shared" si="22"/>
        <v>#REF!</v>
      </c>
      <c r="K219" t="e">
        <f t="shared" si="22"/>
        <v>#REF!</v>
      </c>
      <c r="L219" t="e">
        <f t="shared" si="20"/>
        <v>#REF!</v>
      </c>
      <c r="N219" t="e">
        <f t="shared" si="21"/>
        <v>#REF!</v>
      </c>
    </row>
    <row r="220" spans="2:14" x14ac:dyDescent="0.25">
      <c r="B220" t="e">
        <f>IF('01.07.2016'!#REF!="НД",1,0)</f>
        <v>#REF!</v>
      </c>
      <c r="C220" t="e">
        <f>IF('01.07.2016'!#REF!="СНІДцентр",1,0)</f>
        <v>#REF!</v>
      </c>
      <c r="D220" t="e">
        <f>IF('01.07.2016'!#REF!="ПТБ",1,0)</f>
        <v>#REF!</v>
      </c>
      <c r="E220" t="e">
        <f>OR('01.07.2016'!#REF!="ПМСД",'01.07.2016'!#REF!="поліклініка")</f>
        <v>#REF!</v>
      </c>
      <c r="F220" t="e">
        <f>IF('01.07.2016'!#REF!="Психоневрол.",1,0)</f>
        <v>#REF!</v>
      </c>
      <c r="G220" t="e">
        <f>OR('01.07.2016'!#REF!="Інше",'01.07.2016'!#REF!="ЦРЛ",'01.07.2016'!#REF!="МЛ",'01.07.2016'!#REF!="Інфекційна")</f>
        <v>#REF!</v>
      </c>
      <c r="I220" t="e">
        <f t="shared" si="22"/>
        <v>#REF!</v>
      </c>
      <c r="J220" t="e">
        <f t="shared" si="22"/>
        <v>#REF!</v>
      </c>
      <c r="K220" t="e">
        <f t="shared" si="22"/>
        <v>#REF!</v>
      </c>
      <c r="L220" t="e">
        <f t="shared" si="20"/>
        <v>#REF!</v>
      </c>
      <c r="N220" t="e">
        <f t="shared" si="21"/>
        <v>#REF!</v>
      </c>
    </row>
    <row r="221" spans="2:14" x14ac:dyDescent="0.25">
      <c r="B221" t="e">
        <f>IF('01.07.2016'!#REF!="НД",1,0)</f>
        <v>#REF!</v>
      </c>
      <c r="C221" t="e">
        <f>IF('01.07.2016'!#REF!="СНІДцентр",1,0)</f>
        <v>#REF!</v>
      </c>
      <c r="D221" t="e">
        <f>IF('01.07.2016'!#REF!="ПТБ",1,0)</f>
        <v>#REF!</v>
      </c>
      <c r="E221" t="e">
        <f>OR('01.07.2016'!#REF!="ПМСД",'01.07.2016'!#REF!="поліклініка")</f>
        <v>#REF!</v>
      </c>
      <c r="F221" t="e">
        <f>IF('01.07.2016'!#REF!="Психоневрол.",1,0)</f>
        <v>#REF!</v>
      </c>
      <c r="G221" t="e">
        <f>OR('01.07.2016'!#REF!="Інше",'01.07.2016'!#REF!="ЦРЛ",'01.07.2016'!#REF!="МЛ",'01.07.2016'!#REF!="Інфекційна")</f>
        <v>#REF!</v>
      </c>
      <c r="I221" t="e">
        <f t="shared" si="22"/>
        <v>#REF!</v>
      </c>
      <c r="J221" t="e">
        <f t="shared" si="22"/>
        <v>#REF!</v>
      </c>
      <c r="K221" t="e">
        <f t="shared" si="22"/>
        <v>#REF!</v>
      </c>
      <c r="L221" t="e">
        <f t="shared" si="20"/>
        <v>#REF!</v>
      </c>
      <c r="N221" t="e">
        <f t="shared" si="21"/>
        <v>#REF!</v>
      </c>
    </row>
    <row r="222" spans="2:14" x14ac:dyDescent="0.25">
      <c r="B222" t="e">
        <f>IF('01.07.2016'!#REF!="НД",1,0)</f>
        <v>#REF!</v>
      </c>
      <c r="C222" t="e">
        <f>IF('01.07.2016'!#REF!="СНІДцентр",1,0)</f>
        <v>#REF!</v>
      </c>
      <c r="D222" t="e">
        <f>IF('01.07.2016'!#REF!="ПТБ",1,0)</f>
        <v>#REF!</v>
      </c>
      <c r="E222" t="e">
        <f>OR('01.07.2016'!#REF!="ПМСД",'01.07.2016'!#REF!="поліклініка")</f>
        <v>#REF!</v>
      </c>
      <c r="F222" t="e">
        <f>IF('01.07.2016'!#REF!="Психоневрол.",1,0)</f>
        <v>#REF!</v>
      </c>
      <c r="G222" t="e">
        <f>OR('01.07.2016'!#REF!="Інше",'01.07.2016'!#REF!="ЦРЛ",'01.07.2016'!#REF!="МЛ",'01.07.2016'!#REF!="Інфекційна")</f>
        <v>#REF!</v>
      </c>
      <c r="I222" t="e">
        <f t="shared" si="22"/>
        <v>#REF!</v>
      </c>
      <c r="J222" t="e">
        <f t="shared" si="22"/>
        <v>#REF!</v>
      </c>
      <c r="K222" t="e">
        <f t="shared" si="22"/>
        <v>#REF!</v>
      </c>
      <c r="L222" t="e">
        <f t="shared" si="20"/>
        <v>#REF!</v>
      </c>
      <c r="N222" t="e">
        <f t="shared" si="21"/>
        <v>#REF!</v>
      </c>
    </row>
    <row r="223" spans="2:14" x14ac:dyDescent="0.25">
      <c r="B223" t="e">
        <f>IF('01.07.2016'!#REF!="НД",1,0)</f>
        <v>#REF!</v>
      </c>
      <c r="C223" t="e">
        <f>IF('01.07.2016'!#REF!="СНІДцентр",1,0)</f>
        <v>#REF!</v>
      </c>
      <c r="D223" t="e">
        <f>IF('01.07.2016'!#REF!="ПТБ",1,0)</f>
        <v>#REF!</v>
      </c>
      <c r="E223" t="e">
        <f>OR('01.07.2016'!#REF!="ПМСД",'01.07.2016'!#REF!="поліклініка")</f>
        <v>#REF!</v>
      </c>
      <c r="F223" t="e">
        <f>IF('01.07.2016'!#REF!="Психоневрол.",1,0)</f>
        <v>#REF!</v>
      </c>
      <c r="G223" t="e">
        <f>OR('01.07.2016'!#REF!="Інше",'01.07.2016'!#REF!="ЦРЛ",'01.07.2016'!#REF!="МЛ",'01.07.2016'!#REF!="Інфекційна")</f>
        <v>#REF!</v>
      </c>
      <c r="I223" t="e">
        <f t="shared" si="22"/>
        <v>#REF!</v>
      </c>
      <c r="J223" t="e">
        <f t="shared" si="22"/>
        <v>#REF!</v>
      </c>
      <c r="K223" t="e">
        <f t="shared" si="22"/>
        <v>#REF!</v>
      </c>
      <c r="L223" t="e">
        <f t="shared" si="20"/>
        <v>#REF!</v>
      </c>
      <c r="N223" t="e">
        <f t="shared" si="21"/>
        <v>#REF!</v>
      </c>
    </row>
    <row r="224" spans="2:14" x14ac:dyDescent="0.25">
      <c r="B224" t="e">
        <f>IF('01.07.2016'!#REF!="НД",1,0)</f>
        <v>#REF!</v>
      </c>
      <c r="C224" t="e">
        <f>IF('01.07.2016'!#REF!="СНІДцентр",1,0)</f>
        <v>#REF!</v>
      </c>
      <c r="D224" t="e">
        <f>IF('01.07.2016'!#REF!="ПТБ",1,0)</f>
        <v>#REF!</v>
      </c>
      <c r="E224" t="e">
        <f>OR('01.07.2016'!#REF!="ПМСД",'01.07.2016'!#REF!="поліклініка")</f>
        <v>#REF!</v>
      </c>
      <c r="F224" t="e">
        <f>IF('01.07.2016'!#REF!="Психоневрол.",1,0)</f>
        <v>#REF!</v>
      </c>
      <c r="G224" t="e">
        <f>OR('01.07.2016'!#REF!="Інше",'01.07.2016'!#REF!="ЦРЛ",'01.07.2016'!#REF!="МЛ",'01.07.2016'!#REF!="Інфекційна")</f>
        <v>#REF!</v>
      </c>
      <c r="I224" t="e">
        <f t="shared" si="22"/>
        <v>#REF!</v>
      </c>
      <c r="J224" t="e">
        <f t="shared" si="22"/>
        <v>#REF!</v>
      </c>
      <c r="K224" t="e">
        <f t="shared" si="22"/>
        <v>#REF!</v>
      </c>
      <c r="L224" t="e">
        <f t="shared" si="20"/>
        <v>#REF!</v>
      </c>
      <c r="N224" t="e">
        <f t="shared" si="21"/>
        <v>#REF!</v>
      </c>
    </row>
    <row r="225" spans="2:14" x14ac:dyDescent="0.25">
      <c r="B225" t="e">
        <f>IF('01.07.2016'!#REF!="НД",1,0)</f>
        <v>#REF!</v>
      </c>
      <c r="C225" t="e">
        <f>IF('01.07.2016'!#REF!="СНІДцентр",1,0)</f>
        <v>#REF!</v>
      </c>
      <c r="D225" t="e">
        <f>IF('01.07.2016'!#REF!="ПТБ",1,0)</f>
        <v>#REF!</v>
      </c>
      <c r="E225" t="e">
        <f>OR('01.07.2016'!#REF!="ПМСД",'01.07.2016'!#REF!="поліклініка")</f>
        <v>#REF!</v>
      </c>
      <c r="F225" t="e">
        <f>IF('01.07.2016'!#REF!="Психоневрол.",1,0)</f>
        <v>#REF!</v>
      </c>
      <c r="G225" t="e">
        <f>OR('01.07.2016'!#REF!="Інше",'01.07.2016'!#REF!="ЦРЛ",'01.07.2016'!#REF!="МЛ",'01.07.2016'!#REF!="Інфекційна")</f>
        <v>#REF!</v>
      </c>
      <c r="I225" t="e">
        <f t="shared" si="22"/>
        <v>#REF!</v>
      </c>
      <c r="J225" t="e">
        <f t="shared" si="22"/>
        <v>#REF!</v>
      </c>
      <c r="K225" t="e">
        <f t="shared" si="22"/>
        <v>#REF!</v>
      </c>
      <c r="L225" t="e">
        <f t="shared" si="20"/>
        <v>#REF!</v>
      </c>
      <c r="N225" t="e">
        <f t="shared" si="21"/>
        <v>#REF!</v>
      </c>
    </row>
    <row r="226" spans="2:14" x14ac:dyDescent="0.25">
      <c r="B226" t="e">
        <f>IF('01.07.2016'!#REF!="НД",1,0)</f>
        <v>#REF!</v>
      </c>
      <c r="C226" t="e">
        <f>IF('01.07.2016'!#REF!="СНІДцентр",1,0)</f>
        <v>#REF!</v>
      </c>
      <c r="D226" t="e">
        <f>IF('01.07.2016'!#REF!="ПТБ",1,0)</f>
        <v>#REF!</v>
      </c>
      <c r="E226" t="e">
        <f>OR('01.07.2016'!#REF!="ПМСД",'01.07.2016'!#REF!="поліклініка")</f>
        <v>#REF!</v>
      </c>
      <c r="F226" t="e">
        <f>IF('01.07.2016'!#REF!="Психоневрол.",1,0)</f>
        <v>#REF!</v>
      </c>
      <c r="G226" t="e">
        <f>OR('01.07.2016'!#REF!="Інше",'01.07.2016'!#REF!="ЦРЛ",'01.07.2016'!#REF!="МЛ",'01.07.2016'!#REF!="Інфекційна")</f>
        <v>#REF!</v>
      </c>
      <c r="I226" t="e">
        <f t="shared" si="22"/>
        <v>#REF!</v>
      </c>
      <c r="J226" t="e">
        <f t="shared" si="22"/>
        <v>#REF!</v>
      </c>
      <c r="K226" t="e">
        <f t="shared" si="22"/>
        <v>#REF!</v>
      </c>
      <c r="L226" t="e">
        <f t="shared" si="20"/>
        <v>#REF!</v>
      </c>
      <c r="N226" t="e">
        <f t="shared" si="21"/>
        <v>#REF!</v>
      </c>
    </row>
    <row r="227" spans="2:14" x14ac:dyDescent="0.25">
      <c r="B227" t="e">
        <f>IF('01.07.2016'!#REF!="НД",1,0)</f>
        <v>#REF!</v>
      </c>
      <c r="C227" t="e">
        <f>IF('01.07.2016'!#REF!="СНІДцентр",1,0)</f>
        <v>#REF!</v>
      </c>
      <c r="D227" t="e">
        <f>IF('01.07.2016'!#REF!="ПТБ",1,0)</f>
        <v>#REF!</v>
      </c>
      <c r="E227" t="e">
        <f>OR('01.07.2016'!#REF!="ПМСД",'01.07.2016'!#REF!="поліклініка")</f>
        <v>#REF!</v>
      </c>
      <c r="F227" t="e">
        <f>IF('01.07.2016'!#REF!="Психоневрол.",1,0)</f>
        <v>#REF!</v>
      </c>
      <c r="G227" t="e">
        <f>OR('01.07.2016'!#REF!="Інше",'01.07.2016'!#REF!="ЦРЛ",'01.07.2016'!#REF!="МЛ",'01.07.2016'!#REF!="Інфекційна")</f>
        <v>#REF!</v>
      </c>
      <c r="I227" t="e">
        <f t="shared" si="22"/>
        <v>#REF!</v>
      </c>
      <c r="J227" t="e">
        <f t="shared" si="22"/>
        <v>#REF!</v>
      </c>
      <c r="K227" t="e">
        <f t="shared" si="22"/>
        <v>#REF!</v>
      </c>
      <c r="L227" t="e">
        <f t="shared" si="20"/>
        <v>#REF!</v>
      </c>
      <c r="N227" t="e">
        <f t="shared" si="21"/>
        <v>#REF!</v>
      </c>
    </row>
    <row r="228" spans="2:14" x14ac:dyDescent="0.25">
      <c r="B228" t="e">
        <f>IF('01.07.2016'!#REF!="НД",1,0)</f>
        <v>#REF!</v>
      </c>
      <c r="C228" t="e">
        <f>IF('01.07.2016'!#REF!="СНІДцентр",1,0)</f>
        <v>#REF!</v>
      </c>
      <c r="D228" t="e">
        <f>IF('01.07.2016'!#REF!="ПТБ",1,0)</f>
        <v>#REF!</v>
      </c>
      <c r="E228" t="e">
        <f>OR('01.07.2016'!#REF!="ПМСД",'01.07.2016'!#REF!="поліклініка")</f>
        <v>#REF!</v>
      </c>
      <c r="F228" t="e">
        <f>IF('01.07.2016'!#REF!="Психоневрол.",1,0)</f>
        <v>#REF!</v>
      </c>
      <c r="G228" t="e">
        <f>OR('01.07.2016'!#REF!="Інше",'01.07.2016'!#REF!="ЦРЛ",'01.07.2016'!#REF!="МЛ",'01.07.2016'!#REF!="Інфекційна")</f>
        <v>#REF!</v>
      </c>
      <c r="I228" t="e">
        <f t="shared" si="22"/>
        <v>#REF!</v>
      </c>
      <c r="J228" t="e">
        <f t="shared" si="22"/>
        <v>#REF!</v>
      </c>
      <c r="K228" t="e">
        <f t="shared" si="22"/>
        <v>#REF!</v>
      </c>
      <c r="L228" t="e">
        <f t="shared" si="20"/>
        <v>#REF!</v>
      </c>
      <c r="N228" t="e">
        <f t="shared" si="21"/>
        <v>#REF!</v>
      </c>
    </row>
    <row r="229" spans="2:14" x14ac:dyDescent="0.25">
      <c r="B229" t="e">
        <f>IF('01.07.2016'!#REF!="НД",1,0)</f>
        <v>#REF!</v>
      </c>
      <c r="C229" t="e">
        <f>IF('01.07.2016'!#REF!="СНІДцентр",1,0)</f>
        <v>#REF!</v>
      </c>
      <c r="D229" t="e">
        <f>IF('01.07.2016'!#REF!="ПТБ",1,0)</f>
        <v>#REF!</v>
      </c>
      <c r="E229" t="e">
        <f>OR('01.07.2016'!#REF!="ПМСД",'01.07.2016'!#REF!="поліклініка")</f>
        <v>#REF!</v>
      </c>
      <c r="F229" t="e">
        <f>IF('01.07.2016'!#REF!="Психоневрол.",1,0)</f>
        <v>#REF!</v>
      </c>
      <c r="G229" t="e">
        <f>OR('01.07.2016'!#REF!="Інше",'01.07.2016'!#REF!="ЦРЛ",'01.07.2016'!#REF!="МЛ",'01.07.2016'!#REF!="Інфекційна")</f>
        <v>#REF!</v>
      </c>
      <c r="I229" t="e">
        <f t="shared" si="22"/>
        <v>#REF!</v>
      </c>
      <c r="J229" t="e">
        <f t="shared" si="22"/>
        <v>#REF!</v>
      </c>
      <c r="K229" t="e">
        <f t="shared" si="22"/>
        <v>#REF!</v>
      </c>
      <c r="L229" t="e">
        <f t="shared" si="20"/>
        <v>#REF!</v>
      </c>
      <c r="N229" t="e">
        <f t="shared" si="21"/>
        <v>#REF!</v>
      </c>
    </row>
    <row r="230" spans="2:14" x14ac:dyDescent="0.25">
      <c r="B230" t="e">
        <f>IF('01.07.2016'!#REF!="НД",1,0)</f>
        <v>#REF!</v>
      </c>
      <c r="C230" t="e">
        <f>IF('01.07.2016'!#REF!="СНІДцентр",1,0)</f>
        <v>#REF!</v>
      </c>
      <c r="D230" t="e">
        <f>IF('01.07.2016'!#REF!="ПТБ",1,0)</f>
        <v>#REF!</v>
      </c>
      <c r="E230" t="e">
        <f>OR('01.07.2016'!#REF!="ПМСД",'01.07.2016'!#REF!="поліклініка")</f>
        <v>#REF!</v>
      </c>
      <c r="F230" t="e">
        <f>IF('01.07.2016'!#REF!="Психоневрол.",1,0)</f>
        <v>#REF!</v>
      </c>
      <c r="G230" t="e">
        <f>OR('01.07.2016'!#REF!="Інше",'01.07.2016'!#REF!="ЦРЛ",'01.07.2016'!#REF!="МЛ",'01.07.2016'!#REF!="Інфекційна")</f>
        <v>#REF!</v>
      </c>
      <c r="I230" t="e">
        <f t="shared" si="22"/>
        <v>#REF!</v>
      </c>
      <c r="J230" t="e">
        <f t="shared" si="22"/>
        <v>#REF!</v>
      </c>
      <c r="K230" t="e">
        <f t="shared" si="22"/>
        <v>#REF!</v>
      </c>
      <c r="L230" t="e">
        <f t="shared" si="20"/>
        <v>#REF!</v>
      </c>
      <c r="N230" t="e">
        <f t="shared" si="21"/>
        <v>#REF!</v>
      </c>
    </row>
    <row r="231" spans="2:14" x14ac:dyDescent="0.25">
      <c r="B231" t="e">
        <f>IF('01.07.2016'!#REF!="НД",1,0)</f>
        <v>#REF!</v>
      </c>
      <c r="C231" t="e">
        <f>IF('01.07.2016'!#REF!="СНІДцентр",1,0)</f>
        <v>#REF!</v>
      </c>
      <c r="D231" t="e">
        <f>IF('01.07.2016'!#REF!="ПТБ",1,0)</f>
        <v>#REF!</v>
      </c>
      <c r="E231" t="e">
        <f>OR('01.07.2016'!#REF!="ПМСД",'01.07.2016'!#REF!="поліклініка")</f>
        <v>#REF!</v>
      </c>
      <c r="F231" t="e">
        <f>IF('01.07.2016'!#REF!="Психоневрол.",1,0)</f>
        <v>#REF!</v>
      </c>
      <c r="G231" t="e">
        <f>OR('01.07.2016'!#REF!="Інше",'01.07.2016'!#REF!="ЦРЛ",'01.07.2016'!#REF!="МЛ",'01.07.2016'!#REF!="Інфекційна")</f>
        <v>#REF!</v>
      </c>
      <c r="I231" t="e">
        <f t="shared" ref="I231:K246" si="23">SUM(B231:B3542)</f>
        <v>#REF!</v>
      </c>
      <c r="J231" t="e">
        <f t="shared" si="23"/>
        <v>#REF!</v>
      </c>
      <c r="K231" t="e">
        <f t="shared" si="23"/>
        <v>#REF!</v>
      </c>
      <c r="L231" t="e">
        <f t="shared" si="20"/>
        <v>#REF!</v>
      </c>
      <c r="N231" t="e">
        <f t="shared" si="21"/>
        <v>#REF!</v>
      </c>
    </row>
    <row r="232" spans="2:14" x14ac:dyDescent="0.25">
      <c r="B232" t="e">
        <f>IF('01.07.2016'!#REF!="НД",1,0)</f>
        <v>#REF!</v>
      </c>
      <c r="C232" t="e">
        <f>IF('01.07.2016'!#REF!="СНІДцентр",1,0)</f>
        <v>#REF!</v>
      </c>
      <c r="D232" t="e">
        <f>IF('01.07.2016'!#REF!="ПТБ",1,0)</f>
        <v>#REF!</v>
      </c>
      <c r="E232" t="e">
        <f>OR('01.07.2016'!#REF!="ПМСД",'01.07.2016'!#REF!="поліклініка")</f>
        <v>#REF!</v>
      </c>
      <c r="F232" t="e">
        <f>IF('01.07.2016'!#REF!="Психоневрол.",1,0)</f>
        <v>#REF!</v>
      </c>
      <c r="G232" t="e">
        <f>OR('01.07.2016'!#REF!="Інше",'01.07.2016'!#REF!="ЦРЛ",'01.07.2016'!#REF!="МЛ",'01.07.2016'!#REF!="Інфекційна")</f>
        <v>#REF!</v>
      </c>
      <c r="I232" t="e">
        <f t="shared" si="23"/>
        <v>#REF!</v>
      </c>
      <c r="J232" t="e">
        <f t="shared" si="23"/>
        <v>#REF!</v>
      </c>
      <c r="K232" t="e">
        <f t="shared" si="23"/>
        <v>#REF!</v>
      </c>
      <c r="L232" t="e">
        <f t="shared" si="20"/>
        <v>#REF!</v>
      </c>
      <c r="N232" t="e">
        <f t="shared" si="21"/>
        <v>#REF!</v>
      </c>
    </row>
    <row r="233" spans="2:14" x14ac:dyDescent="0.25">
      <c r="B233" t="e">
        <f>IF('01.07.2016'!#REF!="НД",1,0)</f>
        <v>#REF!</v>
      </c>
      <c r="C233" t="e">
        <f>IF('01.07.2016'!#REF!="СНІДцентр",1,0)</f>
        <v>#REF!</v>
      </c>
      <c r="D233" t="e">
        <f>IF('01.07.2016'!#REF!="ПТБ",1,0)</f>
        <v>#REF!</v>
      </c>
      <c r="E233" t="e">
        <f>OR('01.07.2016'!#REF!="ПМСД",'01.07.2016'!#REF!="поліклініка")</f>
        <v>#REF!</v>
      </c>
      <c r="F233" t="e">
        <f>IF('01.07.2016'!#REF!="Психоневрол.",1,0)</f>
        <v>#REF!</v>
      </c>
      <c r="G233" t="e">
        <f>OR('01.07.2016'!#REF!="Інше",'01.07.2016'!#REF!="ЦРЛ",'01.07.2016'!#REF!="МЛ",'01.07.2016'!#REF!="Інфекційна")</f>
        <v>#REF!</v>
      </c>
      <c r="I233" t="e">
        <f t="shared" si="23"/>
        <v>#REF!</v>
      </c>
      <c r="J233" t="e">
        <f t="shared" si="23"/>
        <v>#REF!</v>
      </c>
      <c r="K233" t="e">
        <f t="shared" si="23"/>
        <v>#REF!</v>
      </c>
      <c r="L233" t="e">
        <f t="shared" si="20"/>
        <v>#REF!</v>
      </c>
      <c r="N233" t="e">
        <f t="shared" si="21"/>
        <v>#REF!</v>
      </c>
    </row>
    <row r="234" spans="2:14" x14ac:dyDescent="0.25">
      <c r="B234" t="e">
        <f>IF('01.07.2016'!#REF!="НД",1,0)</f>
        <v>#REF!</v>
      </c>
      <c r="C234" t="e">
        <f>IF('01.07.2016'!#REF!="СНІДцентр",1,0)</f>
        <v>#REF!</v>
      </c>
      <c r="D234" t="e">
        <f>IF('01.07.2016'!#REF!="ПТБ",1,0)</f>
        <v>#REF!</v>
      </c>
      <c r="E234" t="e">
        <f>OR('01.07.2016'!#REF!="ПМСД",'01.07.2016'!#REF!="поліклініка")</f>
        <v>#REF!</v>
      </c>
      <c r="F234" t="e">
        <f>IF('01.07.2016'!#REF!="Психоневрол.",1,0)</f>
        <v>#REF!</v>
      </c>
      <c r="G234" t="e">
        <f>OR('01.07.2016'!#REF!="Інше",'01.07.2016'!#REF!="ЦРЛ",'01.07.2016'!#REF!="МЛ",'01.07.2016'!#REF!="Інфекційна")</f>
        <v>#REF!</v>
      </c>
      <c r="I234" t="e">
        <f t="shared" si="23"/>
        <v>#REF!</v>
      </c>
      <c r="J234" t="e">
        <f t="shared" si="23"/>
        <v>#REF!</v>
      </c>
      <c r="K234" t="e">
        <f t="shared" si="23"/>
        <v>#REF!</v>
      </c>
      <c r="L234" t="e">
        <f t="shared" si="20"/>
        <v>#REF!</v>
      </c>
      <c r="N234" t="e">
        <f t="shared" si="21"/>
        <v>#REF!</v>
      </c>
    </row>
    <row r="235" spans="2:14" x14ac:dyDescent="0.25">
      <c r="B235" t="e">
        <f>IF('01.07.2016'!#REF!="НД",1,0)</f>
        <v>#REF!</v>
      </c>
      <c r="C235" t="e">
        <f>IF('01.07.2016'!#REF!="СНІДцентр",1,0)</f>
        <v>#REF!</v>
      </c>
      <c r="D235" t="e">
        <f>IF('01.07.2016'!#REF!="ПТБ",1,0)</f>
        <v>#REF!</v>
      </c>
      <c r="E235" t="e">
        <f>OR('01.07.2016'!#REF!="ПМСД",'01.07.2016'!#REF!="поліклініка")</f>
        <v>#REF!</v>
      </c>
      <c r="F235" t="e">
        <f>IF('01.07.2016'!#REF!="Психоневрол.",1,0)</f>
        <v>#REF!</v>
      </c>
      <c r="G235" t="e">
        <f>OR('01.07.2016'!#REF!="Інше",'01.07.2016'!#REF!="ЦРЛ",'01.07.2016'!#REF!="МЛ",'01.07.2016'!#REF!="Інфекційна")</f>
        <v>#REF!</v>
      </c>
      <c r="I235" t="e">
        <f t="shared" si="23"/>
        <v>#REF!</v>
      </c>
      <c r="J235" t="e">
        <f t="shared" si="23"/>
        <v>#REF!</v>
      </c>
      <c r="K235" t="e">
        <f t="shared" si="23"/>
        <v>#REF!</v>
      </c>
      <c r="L235" t="e">
        <f t="shared" si="20"/>
        <v>#REF!</v>
      </c>
      <c r="N235" t="e">
        <f t="shared" si="21"/>
        <v>#REF!</v>
      </c>
    </row>
    <row r="236" spans="2:14" x14ac:dyDescent="0.25">
      <c r="B236" t="e">
        <f>IF('01.07.2016'!#REF!="НД",1,0)</f>
        <v>#REF!</v>
      </c>
      <c r="C236" t="e">
        <f>IF('01.07.2016'!#REF!="СНІДцентр",1,0)</f>
        <v>#REF!</v>
      </c>
      <c r="D236" t="e">
        <f>IF('01.07.2016'!#REF!="ПТБ",1,0)</f>
        <v>#REF!</v>
      </c>
      <c r="E236" t="e">
        <f>OR('01.07.2016'!#REF!="ПМСД",'01.07.2016'!#REF!="поліклініка")</f>
        <v>#REF!</v>
      </c>
      <c r="F236" t="e">
        <f>IF('01.07.2016'!#REF!="Психоневрол.",1,0)</f>
        <v>#REF!</v>
      </c>
      <c r="G236" t="e">
        <f>OR('01.07.2016'!#REF!="Інше",'01.07.2016'!#REF!="ЦРЛ",'01.07.2016'!#REF!="МЛ",'01.07.2016'!#REF!="Інфекційна")</f>
        <v>#REF!</v>
      </c>
      <c r="I236" t="e">
        <f t="shared" si="23"/>
        <v>#REF!</v>
      </c>
      <c r="J236" t="e">
        <f t="shared" si="23"/>
        <v>#REF!</v>
      </c>
      <c r="K236" t="e">
        <f t="shared" si="23"/>
        <v>#REF!</v>
      </c>
      <c r="L236" t="e">
        <f t="shared" si="20"/>
        <v>#REF!</v>
      </c>
      <c r="N236" t="e">
        <f t="shared" si="21"/>
        <v>#REF!</v>
      </c>
    </row>
    <row r="237" spans="2:14" x14ac:dyDescent="0.25">
      <c r="B237" t="e">
        <f>IF('01.07.2016'!#REF!="НД",1,0)</f>
        <v>#REF!</v>
      </c>
      <c r="C237" t="e">
        <f>IF('01.07.2016'!#REF!="СНІДцентр",1,0)</f>
        <v>#REF!</v>
      </c>
      <c r="D237" t="e">
        <f>IF('01.07.2016'!#REF!="ПТБ",1,0)</f>
        <v>#REF!</v>
      </c>
      <c r="E237" t="e">
        <f>OR('01.07.2016'!#REF!="ПМСД",'01.07.2016'!#REF!="поліклініка")</f>
        <v>#REF!</v>
      </c>
      <c r="F237" t="e">
        <f>IF('01.07.2016'!#REF!="Психоневрол.",1,0)</f>
        <v>#REF!</v>
      </c>
      <c r="G237" t="e">
        <f>OR('01.07.2016'!#REF!="Інше",'01.07.2016'!#REF!="ЦРЛ",'01.07.2016'!#REF!="МЛ",'01.07.2016'!#REF!="Інфекційна")</f>
        <v>#REF!</v>
      </c>
      <c r="I237" t="e">
        <f t="shared" si="23"/>
        <v>#REF!</v>
      </c>
      <c r="J237" t="e">
        <f t="shared" si="23"/>
        <v>#REF!</v>
      </c>
      <c r="K237" t="e">
        <f t="shared" si="23"/>
        <v>#REF!</v>
      </c>
      <c r="L237" t="e">
        <f t="shared" si="20"/>
        <v>#REF!</v>
      </c>
      <c r="N237" t="e">
        <f t="shared" si="21"/>
        <v>#REF!</v>
      </c>
    </row>
    <row r="238" spans="2:14" x14ac:dyDescent="0.25">
      <c r="B238" t="e">
        <f>IF('01.07.2016'!#REF!="НД",1,0)</f>
        <v>#REF!</v>
      </c>
      <c r="C238" t="e">
        <f>IF('01.07.2016'!#REF!="СНІДцентр",1,0)</f>
        <v>#REF!</v>
      </c>
      <c r="D238" t="e">
        <f>IF('01.07.2016'!#REF!="ПТБ",1,0)</f>
        <v>#REF!</v>
      </c>
      <c r="E238" t="e">
        <f>OR('01.07.2016'!#REF!="ПМСД",'01.07.2016'!#REF!="поліклініка")</f>
        <v>#REF!</v>
      </c>
      <c r="F238" t="e">
        <f>IF('01.07.2016'!#REF!="Психоневрол.",1,0)</f>
        <v>#REF!</v>
      </c>
      <c r="G238" t="e">
        <f>OR('01.07.2016'!#REF!="Інше",'01.07.2016'!#REF!="ЦРЛ",'01.07.2016'!#REF!="МЛ",'01.07.2016'!#REF!="Інфекційна")</f>
        <v>#REF!</v>
      </c>
      <c r="I238" t="e">
        <f t="shared" si="23"/>
        <v>#REF!</v>
      </c>
      <c r="J238" t="e">
        <f t="shared" si="23"/>
        <v>#REF!</v>
      </c>
      <c r="K238" t="e">
        <f t="shared" si="23"/>
        <v>#REF!</v>
      </c>
      <c r="L238" t="e">
        <f t="shared" si="20"/>
        <v>#REF!</v>
      </c>
      <c r="N238" t="e">
        <f t="shared" si="21"/>
        <v>#REF!</v>
      </c>
    </row>
    <row r="239" spans="2:14" x14ac:dyDescent="0.25">
      <c r="B239" t="e">
        <f>IF('01.07.2016'!#REF!="НД",1,0)</f>
        <v>#REF!</v>
      </c>
      <c r="C239" t="e">
        <f>IF('01.07.2016'!#REF!="СНІДцентр",1,0)</f>
        <v>#REF!</v>
      </c>
      <c r="D239" t="e">
        <f>IF('01.07.2016'!#REF!="ПТБ",1,0)</f>
        <v>#REF!</v>
      </c>
      <c r="E239" t="e">
        <f>OR('01.07.2016'!#REF!="ПМСД",'01.07.2016'!#REF!="поліклініка")</f>
        <v>#REF!</v>
      </c>
      <c r="F239" t="e">
        <f>IF('01.07.2016'!#REF!="Психоневрол.",1,0)</f>
        <v>#REF!</v>
      </c>
      <c r="G239" t="e">
        <f>OR('01.07.2016'!#REF!="Інше",'01.07.2016'!#REF!="ЦРЛ",'01.07.2016'!#REF!="МЛ",'01.07.2016'!#REF!="Інфекційна")</f>
        <v>#REF!</v>
      </c>
      <c r="I239" t="e">
        <f t="shared" si="23"/>
        <v>#REF!</v>
      </c>
      <c r="J239" t="e">
        <f t="shared" si="23"/>
        <v>#REF!</v>
      </c>
      <c r="K239" t="e">
        <f t="shared" si="23"/>
        <v>#REF!</v>
      </c>
      <c r="L239" t="e">
        <f t="shared" si="20"/>
        <v>#REF!</v>
      </c>
      <c r="N239" t="e">
        <f t="shared" si="21"/>
        <v>#REF!</v>
      </c>
    </row>
    <row r="240" spans="2:14" x14ac:dyDescent="0.25">
      <c r="B240" t="e">
        <f>IF('01.07.2016'!#REF!="НД",1,0)</f>
        <v>#REF!</v>
      </c>
      <c r="C240" t="e">
        <f>IF('01.07.2016'!#REF!="СНІДцентр",1,0)</f>
        <v>#REF!</v>
      </c>
      <c r="D240" t="e">
        <f>IF('01.07.2016'!#REF!="ПТБ",1,0)</f>
        <v>#REF!</v>
      </c>
      <c r="E240" t="e">
        <f>OR('01.07.2016'!#REF!="ПМСД",'01.07.2016'!#REF!="поліклініка")</f>
        <v>#REF!</v>
      </c>
      <c r="F240" t="e">
        <f>IF('01.07.2016'!#REF!="Психоневрол.",1,0)</f>
        <v>#REF!</v>
      </c>
      <c r="G240" t="e">
        <f>OR('01.07.2016'!#REF!="Інше",'01.07.2016'!#REF!="ЦРЛ",'01.07.2016'!#REF!="МЛ",'01.07.2016'!#REF!="Інфекційна")</f>
        <v>#REF!</v>
      </c>
      <c r="I240" t="e">
        <f t="shared" si="23"/>
        <v>#REF!</v>
      </c>
      <c r="J240" t="e">
        <f t="shared" si="23"/>
        <v>#REF!</v>
      </c>
      <c r="K240" t="e">
        <f t="shared" si="23"/>
        <v>#REF!</v>
      </c>
      <c r="L240" t="e">
        <f t="shared" si="20"/>
        <v>#REF!</v>
      </c>
      <c r="N240" t="e">
        <f t="shared" si="21"/>
        <v>#REF!</v>
      </c>
    </row>
    <row r="241" spans="2:14" x14ac:dyDescent="0.25">
      <c r="B241" t="e">
        <f>IF('01.07.2016'!#REF!="НД",1,0)</f>
        <v>#REF!</v>
      </c>
      <c r="C241" t="e">
        <f>IF('01.07.2016'!#REF!="СНІДцентр",1,0)</f>
        <v>#REF!</v>
      </c>
      <c r="D241" t="e">
        <f>IF('01.07.2016'!#REF!="ПТБ",1,0)</f>
        <v>#REF!</v>
      </c>
      <c r="E241" t="e">
        <f>OR('01.07.2016'!#REF!="ПМСД",'01.07.2016'!#REF!="поліклініка")</f>
        <v>#REF!</v>
      </c>
      <c r="F241" t="e">
        <f>IF('01.07.2016'!#REF!="Психоневрол.",1,0)</f>
        <v>#REF!</v>
      </c>
      <c r="G241" t="e">
        <f>OR('01.07.2016'!#REF!="Інше",'01.07.2016'!#REF!="ЦРЛ",'01.07.2016'!#REF!="МЛ",'01.07.2016'!#REF!="Інфекційна")</f>
        <v>#REF!</v>
      </c>
      <c r="I241" t="e">
        <f t="shared" si="23"/>
        <v>#REF!</v>
      </c>
      <c r="J241" t="e">
        <f t="shared" si="23"/>
        <v>#REF!</v>
      </c>
      <c r="K241" t="e">
        <f t="shared" si="23"/>
        <v>#REF!</v>
      </c>
      <c r="L241" t="e">
        <f t="shared" si="20"/>
        <v>#REF!</v>
      </c>
      <c r="N241" t="e">
        <f t="shared" si="21"/>
        <v>#REF!</v>
      </c>
    </row>
    <row r="242" spans="2:14" x14ac:dyDescent="0.25">
      <c r="B242" t="e">
        <f>IF('01.07.2016'!#REF!="НД",1,0)</f>
        <v>#REF!</v>
      </c>
      <c r="C242" t="e">
        <f>IF('01.07.2016'!#REF!="СНІДцентр",1,0)</f>
        <v>#REF!</v>
      </c>
      <c r="D242" t="e">
        <f>IF('01.07.2016'!#REF!="ПТБ",1,0)</f>
        <v>#REF!</v>
      </c>
      <c r="E242" t="e">
        <f>OR('01.07.2016'!#REF!="ПМСД",'01.07.2016'!#REF!="поліклініка")</f>
        <v>#REF!</v>
      </c>
      <c r="F242" t="e">
        <f>IF('01.07.2016'!#REF!="Психоневрол.",1,0)</f>
        <v>#REF!</v>
      </c>
      <c r="G242" t="e">
        <f>OR('01.07.2016'!#REF!="Інше",'01.07.2016'!#REF!="ЦРЛ",'01.07.2016'!#REF!="МЛ",'01.07.2016'!#REF!="Інфекційна")</f>
        <v>#REF!</v>
      </c>
      <c r="I242" t="e">
        <f t="shared" si="23"/>
        <v>#REF!</v>
      </c>
      <c r="J242" t="e">
        <f t="shared" si="23"/>
        <v>#REF!</v>
      </c>
      <c r="K242" t="e">
        <f t="shared" si="23"/>
        <v>#REF!</v>
      </c>
      <c r="L242" t="e">
        <f t="shared" si="20"/>
        <v>#REF!</v>
      </c>
      <c r="N242" t="e">
        <f t="shared" si="21"/>
        <v>#REF!</v>
      </c>
    </row>
    <row r="243" spans="2:14" x14ac:dyDescent="0.25">
      <c r="B243" t="e">
        <f>IF('01.07.2016'!#REF!="НД",1,0)</f>
        <v>#REF!</v>
      </c>
      <c r="C243" t="e">
        <f>IF('01.07.2016'!#REF!="СНІДцентр",1,0)</f>
        <v>#REF!</v>
      </c>
      <c r="D243" t="e">
        <f>IF('01.07.2016'!#REF!="ПТБ",1,0)</f>
        <v>#REF!</v>
      </c>
      <c r="E243" t="e">
        <f>OR('01.07.2016'!#REF!="ПМСД",'01.07.2016'!#REF!="поліклініка")</f>
        <v>#REF!</v>
      </c>
      <c r="F243" t="e">
        <f>IF('01.07.2016'!#REF!="Психоневрол.",1,0)</f>
        <v>#REF!</v>
      </c>
      <c r="G243" t="e">
        <f>OR('01.07.2016'!#REF!="Інше",'01.07.2016'!#REF!="ЦРЛ",'01.07.2016'!#REF!="МЛ",'01.07.2016'!#REF!="Інфекційна")</f>
        <v>#REF!</v>
      </c>
      <c r="I243" t="e">
        <f t="shared" si="23"/>
        <v>#REF!</v>
      </c>
      <c r="J243" t="e">
        <f t="shared" si="23"/>
        <v>#REF!</v>
      </c>
      <c r="K243" t="e">
        <f t="shared" si="23"/>
        <v>#REF!</v>
      </c>
      <c r="L243" t="e">
        <f t="shared" si="20"/>
        <v>#REF!</v>
      </c>
      <c r="N243" t="e">
        <f t="shared" si="21"/>
        <v>#REF!</v>
      </c>
    </row>
    <row r="244" spans="2:14" x14ac:dyDescent="0.25">
      <c r="B244" t="e">
        <f>IF('01.07.2016'!#REF!="НД",1,0)</f>
        <v>#REF!</v>
      </c>
      <c r="C244" t="e">
        <f>IF('01.07.2016'!#REF!="СНІДцентр",1,0)</f>
        <v>#REF!</v>
      </c>
      <c r="D244" t="e">
        <f>IF('01.07.2016'!#REF!="ПТБ",1,0)</f>
        <v>#REF!</v>
      </c>
      <c r="E244" t="e">
        <f>OR('01.07.2016'!#REF!="ПМСД",'01.07.2016'!#REF!="поліклініка")</f>
        <v>#REF!</v>
      </c>
      <c r="F244" t="e">
        <f>IF('01.07.2016'!#REF!="Психоневрол.",1,0)</f>
        <v>#REF!</v>
      </c>
      <c r="G244" t="e">
        <f>OR('01.07.2016'!#REF!="Інше",'01.07.2016'!#REF!="ЦРЛ",'01.07.2016'!#REF!="МЛ",'01.07.2016'!#REF!="Інфекційна")</f>
        <v>#REF!</v>
      </c>
      <c r="I244" t="e">
        <f t="shared" si="23"/>
        <v>#REF!</v>
      </c>
      <c r="J244" t="e">
        <f t="shared" si="23"/>
        <v>#REF!</v>
      </c>
      <c r="K244" t="e">
        <f t="shared" si="23"/>
        <v>#REF!</v>
      </c>
      <c r="L244" t="e">
        <f t="shared" si="20"/>
        <v>#REF!</v>
      </c>
      <c r="N244" t="e">
        <f t="shared" si="21"/>
        <v>#REF!</v>
      </c>
    </row>
    <row r="245" spans="2:14" x14ac:dyDescent="0.25">
      <c r="B245" t="e">
        <f>IF('01.07.2016'!#REF!="НД",1,0)</f>
        <v>#REF!</v>
      </c>
      <c r="C245" t="e">
        <f>IF('01.07.2016'!#REF!="СНІДцентр",1,0)</f>
        <v>#REF!</v>
      </c>
      <c r="D245" t="e">
        <f>IF('01.07.2016'!#REF!="ПТБ",1,0)</f>
        <v>#REF!</v>
      </c>
      <c r="E245" t="e">
        <f>OR('01.07.2016'!#REF!="ПМСД",'01.07.2016'!#REF!="поліклініка")</f>
        <v>#REF!</v>
      </c>
      <c r="F245" t="e">
        <f>IF('01.07.2016'!#REF!="Психоневрол.",1,0)</f>
        <v>#REF!</v>
      </c>
      <c r="G245" t="e">
        <f>OR('01.07.2016'!#REF!="Інше",'01.07.2016'!#REF!="ЦРЛ",'01.07.2016'!#REF!="МЛ",'01.07.2016'!#REF!="Інфекційна")</f>
        <v>#REF!</v>
      </c>
      <c r="I245" t="e">
        <f t="shared" si="23"/>
        <v>#REF!</v>
      </c>
      <c r="J245" t="e">
        <f t="shared" si="23"/>
        <v>#REF!</v>
      </c>
      <c r="K245" t="e">
        <f t="shared" si="23"/>
        <v>#REF!</v>
      </c>
      <c r="L245" t="e">
        <f t="shared" si="20"/>
        <v>#REF!</v>
      </c>
      <c r="N245" t="e">
        <f t="shared" si="21"/>
        <v>#REF!</v>
      </c>
    </row>
    <row r="246" spans="2:14" x14ac:dyDescent="0.25">
      <c r="B246" t="e">
        <f>IF('01.07.2016'!#REF!="НД",1,0)</f>
        <v>#REF!</v>
      </c>
      <c r="C246" t="e">
        <f>IF('01.07.2016'!#REF!="СНІДцентр",1,0)</f>
        <v>#REF!</v>
      </c>
      <c r="D246" t="e">
        <f>IF('01.07.2016'!#REF!="ПТБ",1,0)</f>
        <v>#REF!</v>
      </c>
      <c r="E246" t="e">
        <f>OR('01.07.2016'!#REF!="ПМСД",'01.07.2016'!#REF!="поліклініка")</f>
        <v>#REF!</v>
      </c>
      <c r="F246" t="e">
        <f>IF('01.07.2016'!#REF!="Психоневрол.",1,0)</f>
        <v>#REF!</v>
      </c>
      <c r="G246" t="e">
        <f>OR('01.07.2016'!#REF!="Інше",'01.07.2016'!#REF!="ЦРЛ",'01.07.2016'!#REF!="МЛ",'01.07.2016'!#REF!="Інфекційна")</f>
        <v>#REF!</v>
      </c>
      <c r="I246" t="e">
        <f t="shared" si="23"/>
        <v>#REF!</v>
      </c>
      <c r="J246" t="e">
        <f t="shared" si="23"/>
        <v>#REF!</v>
      </c>
      <c r="K246" t="e">
        <f t="shared" si="23"/>
        <v>#REF!</v>
      </c>
      <c r="L246" t="e">
        <f t="shared" si="20"/>
        <v>#REF!</v>
      </c>
      <c r="N246" t="e">
        <f t="shared" si="21"/>
        <v>#REF!</v>
      </c>
    </row>
    <row r="247" spans="2:14" x14ac:dyDescent="0.25">
      <c r="B247" t="e">
        <f>IF('01.07.2016'!#REF!="НД",1,0)</f>
        <v>#REF!</v>
      </c>
      <c r="C247" t="e">
        <f>IF('01.07.2016'!#REF!="СНІДцентр",1,0)</f>
        <v>#REF!</v>
      </c>
      <c r="D247" t="e">
        <f>IF('01.07.2016'!#REF!="ПТБ",1,0)</f>
        <v>#REF!</v>
      </c>
      <c r="E247" t="e">
        <f>OR('01.07.2016'!#REF!="ПМСД",'01.07.2016'!#REF!="поліклініка")</f>
        <v>#REF!</v>
      </c>
      <c r="F247" t="e">
        <f>IF('01.07.2016'!#REF!="Психоневрол.",1,0)</f>
        <v>#REF!</v>
      </c>
      <c r="G247" t="e">
        <f>OR('01.07.2016'!#REF!="Інше",'01.07.2016'!#REF!="ЦРЛ",'01.07.2016'!#REF!="МЛ",'01.07.2016'!#REF!="Інфекційна")</f>
        <v>#REF!</v>
      </c>
      <c r="I247" t="e">
        <f t="shared" ref="I247:K262" si="24">SUM(B247:B3558)</f>
        <v>#REF!</v>
      </c>
      <c r="J247" t="e">
        <f t="shared" si="24"/>
        <v>#REF!</v>
      </c>
      <c r="K247" t="e">
        <f t="shared" si="24"/>
        <v>#REF!</v>
      </c>
      <c r="L247" t="e">
        <f t="shared" si="20"/>
        <v>#REF!</v>
      </c>
      <c r="N247" t="e">
        <f t="shared" si="21"/>
        <v>#REF!</v>
      </c>
    </row>
    <row r="248" spans="2:14" x14ac:dyDescent="0.25">
      <c r="B248" t="e">
        <f>IF('01.07.2016'!#REF!="НД",1,0)</f>
        <v>#REF!</v>
      </c>
      <c r="C248" t="e">
        <f>IF('01.07.2016'!#REF!="СНІДцентр",1,0)</f>
        <v>#REF!</v>
      </c>
      <c r="D248" t="e">
        <f>IF('01.07.2016'!#REF!="ПТБ",1,0)</f>
        <v>#REF!</v>
      </c>
      <c r="E248" t="e">
        <f>OR('01.07.2016'!#REF!="ПМСД",'01.07.2016'!#REF!="поліклініка")</f>
        <v>#REF!</v>
      </c>
      <c r="F248" t="e">
        <f>IF('01.07.2016'!#REF!="Психоневрол.",1,0)</f>
        <v>#REF!</v>
      </c>
      <c r="G248" t="e">
        <f>OR('01.07.2016'!#REF!="Інше",'01.07.2016'!#REF!="ЦРЛ",'01.07.2016'!#REF!="МЛ",'01.07.2016'!#REF!="Інфекційна")</f>
        <v>#REF!</v>
      </c>
      <c r="I248" t="e">
        <f t="shared" si="24"/>
        <v>#REF!</v>
      </c>
      <c r="J248" t="e">
        <f t="shared" si="24"/>
        <v>#REF!</v>
      </c>
      <c r="K248" t="e">
        <f t="shared" si="24"/>
        <v>#REF!</v>
      </c>
      <c r="L248" t="e">
        <f t="shared" si="20"/>
        <v>#REF!</v>
      </c>
      <c r="N248" t="e">
        <f t="shared" si="21"/>
        <v>#REF!</v>
      </c>
    </row>
    <row r="249" spans="2:14" x14ac:dyDescent="0.25">
      <c r="B249" t="e">
        <f>IF('01.07.2016'!#REF!="НД",1,0)</f>
        <v>#REF!</v>
      </c>
      <c r="C249" t="e">
        <f>IF('01.07.2016'!#REF!="СНІДцентр",1,0)</f>
        <v>#REF!</v>
      </c>
      <c r="D249" t="e">
        <f>IF('01.07.2016'!#REF!="ПТБ",1,0)</f>
        <v>#REF!</v>
      </c>
      <c r="E249" t="e">
        <f>OR('01.07.2016'!#REF!="ПМСД",'01.07.2016'!#REF!="поліклініка")</f>
        <v>#REF!</v>
      </c>
      <c r="F249" t="e">
        <f>IF('01.07.2016'!#REF!="Психоневрол.",1,0)</f>
        <v>#REF!</v>
      </c>
      <c r="G249" t="e">
        <f>OR('01.07.2016'!#REF!="Інше",'01.07.2016'!#REF!="ЦРЛ",'01.07.2016'!#REF!="МЛ",'01.07.2016'!#REF!="Інфекційна")</f>
        <v>#REF!</v>
      </c>
      <c r="I249" t="e">
        <f t="shared" si="24"/>
        <v>#REF!</v>
      </c>
      <c r="J249" t="e">
        <f t="shared" si="24"/>
        <v>#REF!</v>
      </c>
      <c r="K249" t="e">
        <f t="shared" si="24"/>
        <v>#REF!</v>
      </c>
      <c r="L249" t="e">
        <f t="shared" si="20"/>
        <v>#REF!</v>
      </c>
      <c r="N249" t="e">
        <f t="shared" si="21"/>
        <v>#REF!</v>
      </c>
    </row>
    <row r="250" spans="2:14" x14ac:dyDescent="0.25">
      <c r="B250" t="e">
        <f>IF('01.07.2016'!#REF!="НД",1,0)</f>
        <v>#REF!</v>
      </c>
      <c r="C250" t="e">
        <f>IF('01.07.2016'!#REF!="СНІДцентр",1,0)</f>
        <v>#REF!</v>
      </c>
      <c r="D250" t="e">
        <f>IF('01.07.2016'!#REF!="ПТБ",1,0)</f>
        <v>#REF!</v>
      </c>
      <c r="E250" t="e">
        <f>OR('01.07.2016'!#REF!="ПМСД",'01.07.2016'!#REF!="поліклініка")</f>
        <v>#REF!</v>
      </c>
      <c r="F250" t="e">
        <f>IF('01.07.2016'!#REF!="Психоневрол.",1,0)</f>
        <v>#REF!</v>
      </c>
      <c r="G250" t="e">
        <f>OR('01.07.2016'!#REF!="Інше",'01.07.2016'!#REF!="ЦРЛ",'01.07.2016'!#REF!="МЛ",'01.07.2016'!#REF!="Інфекційна")</f>
        <v>#REF!</v>
      </c>
      <c r="I250" t="e">
        <f t="shared" si="24"/>
        <v>#REF!</v>
      </c>
      <c r="J250" t="e">
        <f t="shared" si="24"/>
        <v>#REF!</v>
      </c>
      <c r="K250" t="e">
        <f t="shared" si="24"/>
        <v>#REF!</v>
      </c>
      <c r="L250" t="e">
        <f t="shared" si="20"/>
        <v>#REF!</v>
      </c>
      <c r="N250" t="e">
        <f t="shared" si="21"/>
        <v>#REF!</v>
      </c>
    </row>
    <row r="251" spans="2:14" x14ac:dyDescent="0.25">
      <c r="B251" t="e">
        <f>IF('01.07.2016'!#REF!="НД",1,0)</f>
        <v>#REF!</v>
      </c>
      <c r="C251" t="e">
        <f>IF('01.07.2016'!#REF!="СНІДцентр",1,0)</f>
        <v>#REF!</v>
      </c>
      <c r="D251" t="e">
        <f>IF('01.07.2016'!#REF!="ПТБ",1,0)</f>
        <v>#REF!</v>
      </c>
      <c r="E251" t="e">
        <f>OR('01.07.2016'!#REF!="ПМСД",'01.07.2016'!#REF!="поліклініка")</f>
        <v>#REF!</v>
      </c>
      <c r="F251" t="e">
        <f>IF('01.07.2016'!#REF!="Психоневрол.",1,0)</f>
        <v>#REF!</v>
      </c>
      <c r="G251" t="e">
        <f>OR('01.07.2016'!#REF!="Інше",'01.07.2016'!#REF!="ЦРЛ",'01.07.2016'!#REF!="МЛ",'01.07.2016'!#REF!="Інфекційна")</f>
        <v>#REF!</v>
      </c>
      <c r="I251" t="e">
        <f t="shared" si="24"/>
        <v>#REF!</v>
      </c>
      <c r="J251" t="e">
        <f t="shared" si="24"/>
        <v>#REF!</v>
      </c>
      <c r="K251" t="e">
        <f t="shared" si="24"/>
        <v>#REF!</v>
      </c>
      <c r="L251" t="e">
        <f t="shared" si="20"/>
        <v>#REF!</v>
      </c>
      <c r="N251" t="e">
        <f t="shared" si="21"/>
        <v>#REF!</v>
      </c>
    </row>
    <row r="252" spans="2:14" x14ac:dyDescent="0.25">
      <c r="B252" t="e">
        <f>IF('01.07.2016'!#REF!="НД",1,0)</f>
        <v>#REF!</v>
      </c>
      <c r="C252" t="e">
        <f>IF('01.07.2016'!#REF!="СНІДцентр",1,0)</f>
        <v>#REF!</v>
      </c>
      <c r="D252" t="e">
        <f>IF('01.07.2016'!#REF!="ПТБ",1,0)</f>
        <v>#REF!</v>
      </c>
      <c r="E252" t="e">
        <f>OR('01.07.2016'!#REF!="ПМСД",'01.07.2016'!#REF!="поліклініка")</f>
        <v>#REF!</v>
      </c>
      <c r="F252" t="e">
        <f>IF('01.07.2016'!#REF!="Психоневрол.",1,0)</f>
        <v>#REF!</v>
      </c>
      <c r="G252" t="e">
        <f>OR('01.07.2016'!#REF!="Інше",'01.07.2016'!#REF!="ЦРЛ",'01.07.2016'!#REF!="МЛ",'01.07.2016'!#REF!="Інфекційна")</f>
        <v>#REF!</v>
      </c>
      <c r="I252" t="e">
        <f t="shared" si="24"/>
        <v>#REF!</v>
      </c>
      <c r="J252" t="e">
        <f t="shared" si="24"/>
        <v>#REF!</v>
      </c>
      <c r="K252" t="e">
        <f t="shared" si="24"/>
        <v>#REF!</v>
      </c>
      <c r="L252" t="e">
        <f t="shared" si="20"/>
        <v>#REF!</v>
      </c>
      <c r="N252" t="e">
        <f t="shared" si="21"/>
        <v>#REF!</v>
      </c>
    </row>
    <row r="253" spans="2:14" x14ac:dyDescent="0.25">
      <c r="B253" t="e">
        <f>IF('01.07.2016'!#REF!="НД",1,0)</f>
        <v>#REF!</v>
      </c>
      <c r="C253" t="e">
        <f>IF('01.07.2016'!#REF!="СНІДцентр",1,0)</f>
        <v>#REF!</v>
      </c>
      <c r="D253" t="e">
        <f>IF('01.07.2016'!#REF!="ПТБ",1,0)</f>
        <v>#REF!</v>
      </c>
      <c r="E253" t="e">
        <f>OR('01.07.2016'!#REF!="ПМСД",'01.07.2016'!#REF!="поліклініка")</f>
        <v>#REF!</v>
      </c>
      <c r="F253" t="e">
        <f>IF('01.07.2016'!#REF!="Психоневрол.",1,0)</f>
        <v>#REF!</v>
      </c>
      <c r="G253" t="e">
        <f>OR('01.07.2016'!#REF!="Інше",'01.07.2016'!#REF!="ЦРЛ",'01.07.2016'!#REF!="МЛ",'01.07.2016'!#REF!="Інфекційна")</f>
        <v>#REF!</v>
      </c>
      <c r="I253" t="e">
        <f t="shared" si="24"/>
        <v>#REF!</v>
      </c>
      <c r="J253" t="e">
        <f t="shared" si="24"/>
        <v>#REF!</v>
      </c>
      <c r="K253" t="e">
        <f t="shared" si="24"/>
        <v>#REF!</v>
      </c>
      <c r="L253" t="e">
        <f t="shared" si="20"/>
        <v>#REF!</v>
      </c>
      <c r="N253" t="e">
        <f t="shared" si="21"/>
        <v>#REF!</v>
      </c>
    </row>
    <row r="254" spans="2:14" x14ac:dyDescent="0.25">
      <c r="B254" t="e">
        <f>IF('01.07.2016'!#REF!="НД",1,0)</f>
        <v>#REF!</v>
      </c>
      <c r="C254" t="e">
        <f>IF('01.07.2016'!#REF!="СНІДцентр",1,0)</f>
        <v>#REF!</v>
      </c>
      <c r="D254" t="e">
        <f>IF('01.07.2016'!#REF!="ПТБ",1,0)</f>
        <v>#REF!</v>
      </c>
      <c r="E254" t="e">
        <f>OR('01.07.2016'!#REF!="ПМСД",'01.07.2016'!#REF!="поліклініка")</f>
        <v>#REF!</v>
      </c>
      <c r="F254" t="e">
        <f>IF('01.07.2016'!#REF!="Психоневрол.",1,0)</f>
        <v>#REF!</v>
      </c>
      <c r="G254" t="e">
        <f>OR('01.07.2016'!#REF!="Інше",'01.07.2016'!#REF!="ЦРЛ",'01.07.2016'!#REF!="МЛ",'01.07.2016'!#REF!="Інфекційна")</f>
        <v>#REF!</v>
      </c>
      <c r="I254" t="e">
        <f t="shared" si="24"/>
        <v>#REF!</v>
      </c>
      <c r="J254" t="e">
        <f t="shared" si="24"/>
        <v>#REF!</v>
      </c>
      <c r="K254" t="e">
        <f t="shared" si="24"/>
        <v>#REF!</v>
      </c>
      <c r="L254" t="e">
        <f t="shared" si="20"/>
        <v>#REF!</v>
      </c>
      <c r="N254" t="e">
        <f t="shared" si="21"/>
        <v>#REF!</v>
      </c>
    </row>
    <row r="255" spans="2:14" x14ac:dyDescent="0.25">
      <c r="B255" t="e">
        <f>IF('01.07.2016'!#REF!="НД",1,0)</f>
        <v>#REF!</v>
      </c>
      <c r="C255" t="e">
        <f>IF('01.07.2016'!#REF!="СНІДцентр",1,0)</f>
        <v>#REF!</v>
      </c>
      <c r="D255" t="e">
        <f>IF('01.07.2016'!#REF!="ПТБ",1,0)</f>
        <v>#REF!</v>
      </c>
      <c r="E255" t="e">
        <f>OR('01.07.2016'!#REF!="ПМСД",'01.07.2016'!#REF!="поліклініка")</f>
        <v>#REF!</v>
      </c>
      <c r="F255" t="e">
        <f>IF('01.07.2016'!#REF!="Психоневрол.",1,0)</f>
        <v>#REF!</v>
      </c>
      <c r="G255" t="e">
        <f>OR('01.07.2016'!#REF!="Інше",'01.07.2016'!#REF!="ЦРЛ",'01.07.2016'!#REF!="МЛ",'01.07.2016'!#REF!="Інфекційна")</f>
        <v>#REF!</v>
      </c>
      <c r="I255" t="e">
        <f t="shared" si="24"/>
        <v>#REF!</v>
      </c>
      <c r="J255" t="e">
        <f t="shared" si="24"/>
        <v>#REF!</v>
      </c>
      <c r="K255" t="e">
        <f t="shared" si="24"/>
        <v>#REF!</v>
      </c>
      <c r="L255" t="e">
        <f t="shared" si="20"/>
        <v>#REF!</v>
      </c>
      <c r="N255" t="e">
        <f t="shared" si="21"/>
        <v>#REF!</v>
      </c>
    </row>
    <row r="256" spans="2:14" x14ac:dyDescent="0.25">
      <c r="B256" t="e">
        <f>IF('01.07.2016'!#REF!="НД",1,0)</f>
        <v>#REF!</v>
      </c>
      <c r="C256" t="e">
        <f>IF('01.07.2016'!#REF!="СНІДцентр",1,0)</f>
        <v>#REF!</v>
      </c>
      <c r="D256" t="e">
        <f>IF('01.07.2016'!#REF!="ПТБ",1,0)</f>
        <v>#REF!</v>
      </c>
      <c r="E256" t="e">
        <f>OR('01.07.2016'!#REF!="ПМСД",'01.07.2016'!#REF!="поліклініка")</f>
        <v>#REF!</v>
      </c>
      <c r="F256" t="e">
        <f>IF('01.07.2016'!#REF!="Психоневрол.",1,0)</f>
        <v>#REF!</v>
      </c>
      <c r="G256" t="e">
        <f>OR('01.07.2016'!#REF!="Інше",'01.07.2016'!#REF!="ЦРЛ",'01.07.2016'!#REF!="МЛ",'01.07.2016'!#REF!="Інфекційна")</f>
        <v>#REF!</v>
      </c>
      <c r="I256" t="e">
        <f t="shared" si="24"/>
        <v>#REF!</v>
      </c>
      <c r="J256" t="e">
        <f t="shared" si="24"/>
        <v>#REF!</v>
      </c>
      <c r="K256" t="e">
        <f t="shared" si="24"/>
        <v>#REF!</v>
      </c>
      <c r="L256" t="e">
        <f t="shared" si="20"/>
        <v>#REF!</v>
      </c>
      <c r="N256" t="e">
        <f t="shared" si="21"/>
        <v>#REF!</v>
      </c>
    </row>
    <row r="257" spans="2:14" x14ac:dyDescent="0.25">
      <c r="B257" t="e">
        <f>IF('01.07.2016'!#REF!="НД",1,0)</f>
        <v>#REF!</v>
      </c>
      <c r="C257" t="e">
        <f>IF('01.07.2016'!#REF!="СНІДцентр",1,0)</f>
        <v>#REF!</v>
      </c>
      <c r="D257" t="e">
        <f>IF('01.07.2016'!#REF!="ПТБ",1,0)</f>
        <v>#REF!</v>
      </c>
      <c r="E257" t="e">
        <f>OR('01.07.2016'!#REF!="ПМСД",'01.07.2016'!#REF!="поліклініка")</f>
        <v>#REF!</v>
      </c>
      <c r="F257" t="e">
        <f>IF('01.07.2016'!#REF!="Психоневрол.",1,0)</f>
        <v>#REF!</v>
      </c>
      <c r="G257" t="e">
        <f>OR('01.07.2016'!#REF!="Інше",'01.07.2016'!#REF!="ЦРЛ",'01.07.2016'!#REF!="МЛ",'01.07.2016'!#REF!="Інфекційна")</f>
        <v>#REF!</v>
      </c>
      <c r="I257" t="e">
        <f t="shared" si="24"/>
        <v>#REF!</v>
      </c>
      <c r="J257" t="e">
        <f t="shared" si="24"/>
        <v>#REF!</v>
      </c>
      <c r="K257" t="e">
        <f t="shared" si="24"/>
        <v>#REF!</v>
      </c>
      <c r="L257" t="e">
        <f t="shared" si="20"/>
        <v>#REF!</v>
      </c>
      <c r="N257" t="e">
        <f t="shared" si="21"/>
        <v>#REF!</v>
      </c>
    </row>
    <row r="258" spans="2:14" x14ac:dyDescent="0.25">
      <c r="B258" t="e">
        <f>IF('01.07.2016'!#REF!="НД",1,0)</f>
        <v>#REF!</v>
      </c>
      <c r="C258" t="e">
        <f>IF('01.07.2016'!#REF!="СНІДцентр",1,0)</f>
        <v>#REF!</v>
      </c>
      <c r="D258" t="e">
        <f>IF('01.07.2016'!#REF!="ПТБ",1,0)</f>
        <v>#REF!</v>
      </c>
      <c r="E258" t="e">
        <f>OR('01.07.2016'!#REF!="ПМСД",'01.07.2016'!#REF!="поліклініка")</f>
        <v>#REF!</v>
      </c>
      <c r="F258" t="e">
        <f>IF('01.07.2016'!#REF!="Психоневрол.",1,0)</f>
        <v>#REF!</v>
      </c>
      <c r="G258" t="e">
        <f>OR('01.07.2016'!#REF!="Інше",'01.07.2016'!#REF!="ЦРЛ",'01.07.2016'!#REF!="МЛ",'01.07.2016'!#REF!="Інфекційна")</f>
        <v>#REF!</v>
      </c>
      <c r="I258" t="e">
        <f t="shared" si="24"/>
        <v>#REF!</v>
      </c>
      <c r="J258" t="e">
        <f t="shared" si="24"/>
        <v>#REF!</v>
      </c>
      <c r="K258" t="e">
        <f t="shared" si="24"/>
        <v>#REF!</v>
      </c>
      <c r="L258" t="e">
        <f t="shared" si="20"/>
        <v>#REF!</v>
      </c>
      <c r="N258" t="e">
        <f t="shared" si="21"/>
        <v>#REF!</v>
      </c>
    </row>
    <row r="259" spans="2:14" x14ac:dyDescent="0.25">
      <c r="B259" t="e">
        <f>IF('01.07.2016'!#REF!="НД",1,0)</f>
        <v>#REF!</v>
      </c>
      <c r="C259" t="e">
        <f>IF('01.07.2016'!#REF!="СНІДцентр",1,0)</f>
        <v>#REF!</v>
      </c>
      <c r="D259" t="e">
        <f>IF('01.07.2016'!#REF!="ПТБ",1,0)</f>
        <v>#REF!</v>
      </c>
      <c r="E259" t="e">
        <f>OR('01.07.2016'!#REF!="ПМСД",'01.07.2016'!#REF!="поліклініка")</f>
        <v>#REF!</v>
      </c>
      <c r="F259" t="e">
        <f>IF('01.07.2016'!#REF!="Психоневрол.",1,0)</f>
        <v>#REF!</v>
      </c>
      <c r="G259" t="e">
        <f>OR('01.07.2016'!#REF!="Інше",'01.07.2016'!#REF!="ЦРЛ",'01.07.2016'!#REF!="МЛ",'01.07.2016'!#REF!="Інфекційна")</f>
        <v>#REF!</v>
      </c>
      <c r="I259" t="e">
        <f t="shared" si="24"/>
        <v>#REF!</v>
      </c>
      <c r="J259" t="e">
        <f t="shared" si="24"/>
        <v>#REF!</v>
      </c>
      <c r="K259" t="e">
        <f t="shared" si="24"/>
        <v>#REF!</v>
      </c>
      <c r="L259" t="e">
        <f t="shared" si="20"/>
        <v>#REF!</v>
      </c>
      <c r="N259" t="e">
        <f t="shared" si="21"/>
        <v>#REF!</v>
      </c>
    </row>
    <row r="260" spans="2:14" x14ac:dyDescent="0.25">
      <c r="B260" t="e">
        <f>IF('01.07.2016'!#REF!="НД",1,0)</f>
        <v>#REF!</v>
      </c>
      <c r="C260" t="e">
        <f>IF('01.07.2016'!#REF!="СНІДцентр",1,0)</f>
        <v>#REF!</v>
      </c>
      <c r="D260" t="e">
        <f>IF('01.07.2016'!#REF!="ПТБ",1,0)</f>
        <v>#REF!</v>
      </c>
      <c r="E260" t="e">
        <f>OR('01.07.2016'!#REF!="ПМСД",'01.07.2016'!#REF!="поліклініка")</f>
        <v>#REF!</v>
      </c>
      <c r="F260" t="e">
        <f>IF('01.07.2016'!#REF!="Психоневрол.",1,0)</f>
        <v>#REF!</v>
      </c>
      <c r="G260" t="e">
        <f>OR('01.07.2016'!#REF!="Інше",'01.07.2016'!#REF!="ЦРЛ",'01.07.2016'!#REF!="МЛ",'01.07.2016'!#REF!="Інфекційна")</f>
        <v>#REF!</v>
      </c>
      <c r="I260" t="e">
        <f t="shared" si="24"/>
        <v>#REF!</v>
      </c>
      <c r="J260" t="e">
        <f t="shared" si="24"/>
        <v>#REF!</v>
      </c>
      <c r="K260" t="e">
        <f t="shared" si="24"/>
        <v>#REF!</v>
      </c>
      <c r="L260" t="e">
        <f t="shared" si="20"/>
        <v>#REF!</v>
      </c>
      <c r="N260" t="e">
        <f t="shared" si="21"/>
        <v>#REF!</v>
      </c>
    </row>
    <row r="261" spans="2:14" x14ac:dyDescent="0.25">
      <c r="B261" t="e">
        <f>IF('01.07.2016'!#REF!="НД",1,0)</f>
        <v>#REF!</v>
      </c>
      <c r="C261" t="e">
        <f>IF('01.07.2016'!#REF!="СНІДцентр",1,0)</f>
        <v>#REF!</v>
      </c>
      <c r="D261" t="e">
        <f>IF('01.07.2016'!#REF!="ПТБ",1,0)</f>
        <v>#REF!</v>
      </c>
      <c r="E261" t="e">
        <f>OR('01.07.2016'!#REF!="ПМСД",'01.07.2016'!#REF!="поліклініка")</f>
        <v>#REF!</v>
      </c>
      <c r="F261" t="e">
        <f>IF('01.07.2016'!#REF!="Психоневрол.",1,0)</f>
        <v>#REF!</v>
      </c>
      <c r="G261" t="e">
        <f>OR('01.07.2016'!#REF!="Інше",'01.07.2016'!#REF!="ЦРЛ",'01.07.2016'!#REF!="МЛ",'01.07.2016'!#REF!="Інфекційна")</f>
        <v>#REF!</v>
      </c>
      <c r="I261" t="e">
        <f t="shared" si="24"/>
        <v>#REF!</v>
      </c>
      <c r="J261" t="e">
        <f t="shared" si="24"/>
        <v>#REF!</v>
      </c>
      <c r="K261" t="e">
        <f t="shared" si="24"/>
        <v>#REF!</v>
      </c>
      <c r="L261" t="e">
        <f t="shared" si="20"/>
        <v>#REF!</v>
      </c>
      <c r="N261" t="e">
        <f t="shared" si="21"/>
        <v>#REF!</v>
      </c>
    </row>
    <row r="262" spans="2:14" x14ac:dyDescent="0.25">
      <c r="B262" t="e">
        <f>IF('01.07.2016'!#REF!="НД",1,0)</f>
        <v>#REF!</v>
      </c>
      <c r="C262" t="e">
        <f>IF('01.07.2016'!#REF!="СНІДцентр",1,0)</f>
        <v>#REF!</v>
      </c>
      <c r="D262" t="e">
        <f>IF('01.07.2016'!#REF!="ПТБ",1,0)</f>
        <v>#REF!</v>
      </c>
      <c r="E262" t="e">
        <f>OR('01.07.2016'!#REF!="ПМСД",'01.07.2016'!#REF!="поліклініка")</f>
        <v>#REF!</v>
      </c>
      <c r="F262" t="e">
        <f>IF('01.07.2016'!#REF!="Психоневрол.",1,0)</f>
        <v>#REF!</v>
      </c>
      <c r="G262" t="e">
        <f>OR('01.07.2016'!#REF!="Інше",'01.07.2016'!#REF!="ЦРЛ",'01.07.2016'!#REF!="МЛ",'01.07.2016'!#REF!="Інфекційна")</f>
        <v>#REF!</v>
      </c>
      <c r="I262" t="e">
        <f t="shared" si="24"/>
        <v>#REF!</v>
      </c>
      <c r="J262" t="e">
        <f t="shared" si="24"/>
        <v>#REF!</v>
      </c>
      <c r="K262" t="e">
        <f t="shared" si="24"/>
        <v>#REF!</v>
      </c>
      <c r="L262" t="e">
        <f t="shared" si="20"/>
        <v>#REF!</v>
      </c>
      <c r="N262" t="e">
        <f t="shared" si="21"/>
        <v>#REF!</v>
      </c>
    </row>
    <row r="263" spans="2:14" x14ac:dyDescent="0.25">
      <c r="B263" t="e">
        <f>IF('01.07.2016'!#REF!="НД",1,0)</f>
        <v>#REF!</v>
      </c>
      <c r="C263" t="e">
        <f>IF('01.07.2016'!#REF!="СНІДцентр",1,0)</f>
        <v>#REF!</v>
      </c>
      <c r="D263" t="e">
        <f>IF('01.07.2016'!#REF!="ПТБ",1,0)</f>
        <v>#REF!</v>
      </c>
      <c r="E263" t="e">
        <f>OR('01.07.2016'!#REF!="ПМСД",'01.07.2016'!#REF!="поліклініка")</f>
        <v>#REF!</v>
      </c>
      <c r="F263" t="e">
        <f>IF('01.07.2016'!#REF!="Психоневрол.",1,0)</f>
        <v>#REF!</v>
      </c>
      <c r="G263" t="e">
        <f>OR('01.07.2016'!#REF!="Інше",'01.07.2016'!#REF!="ЦРЛ",'01.07.2016'!#REF!="МЛ",'01.07.2016'!#REF!="Інфекційна")</f>
        <v>#REF!</v>
      </c>
      <c r="I263" t="e">
        <f t="shared" ref="I263:K278" si="25">SUM(B263:B3574)</f>
        <v>#REF!</v>
      </c>
      <c r="J263" t="e">
        <f t="shared" si="25"/>
        <v>#REF!</v>
      </c>
      <c r="K263" t="e">
        <f t="shared" si="25"/>
        <v>#REF!</v>
      </c>
      <c r="L263" t="e">
        <f t="shared" ref="L263:L326" si="26">N(E263)</f>
        <v>#REF!</v>
      </c>
      <c r="N263" t="e">
        <f t="shared" ref="N263:N326" si="27">N(G263)</f>
        <v>#REF!</v>
      </c>
    </row>
    <row r="264" spans="2:14" x14ac:dyDescent="0.25">
      <c r="B264" t="e">
        <f>IF('01.07.2016'!#REF!="НД",1,0)</f>
        <v>#REF!</v>
      </c>
      <c r="C264" t="e">
        <f>IF('01.07.2016'!#REF!="СНІДцентр",1,0)</f>
        <v>#REF!</v>
      </c>
      <c r="D264" t="e">
        <f>IF('01.07.2016'!#REF!="ПТБ",1,0)</f>
        <v>#REF!</v>
      </c>
      <c r="E264" t="e">
        <f>OR('01.07.2016'!#REF!="ПМСД",'01.07.2016'!#REF!="поліклініка")</f>
        <v>#REF!</v>
      </c>
      <c r="F264" t="e">
        <f>IF('01.07.2016'!#REF!="Психоневрол.",1,0)</f>
        <v>#REF!</v>
      </c>
      <c r="G264" t="e">
        <f>OR('01.07.2016'!#REF!="Інше",'01.07.2016'!#REF!="ЦРЛ",'01.07.2016'!#REF!="МЛ",'01.07.2016'!#REF!="Інфекційна")</f>
        <v>#REF!</v>
      </c>
      <c r="I264" t="e">
        <f t="shared" si="25"/>
        <v>#REF!</v>
      </c>
      <c r="J264" t="e">
        <f t="shared" si="25"/>
        <v>#REF!</v>
      </c>
      <c r="K264" t="e">
        <f t="shared" si="25"/>
        <v>#REF!</v>
      </c>
      <c r="L264" t="e">
        <f t="shared" si="26"/>
        <v>#REF!</v>
      </c>
      <c r="N264" t="e">
        <f t="shared" si="27"/>
        <v>#REF!</v>
      </c>
    </row>
    <row r="265" spans="2:14" x14ac:dyDescent="0.25">
      <c r="B265" t="e">
        <f>IF('01.07.2016'!#REF!="НД",1,0)</f>
        <v>#REF!</v>
      </c>
      <c r="C265" t="e">
        <f>IF('01.07.2016'!#REF!="СНІДцентр",1,0)</f>
        <v>#REF!</v>
      </c>
      <c r="D265" t="e">
        <f>IF('01.07.2016'!#REF!="ПТБ",1,0)</f>
        <v>#REF!</v>
      </c>
      <c r="E265" t="e">
        <f>OR('01.07.2016'!#REF!="ПМСД",'01.07.2016'!#REF!="поліклініка")</f>
        <v>#REF!</v>
      </c>
      <c r="F265" t="e">
        <f>IF('01.07.2016'!#REF!="Психоневрол.",1,0)</f>
        <v>#REF!</v>
      </c>
      <c r="G265" t="e">
        <f>OR('01.07.2016'!#REF!="Інше",'01.07.2016'!#REF!="ЦРЛ",'01.07.2016'!#REF!="МЛ",'01.07.2016'!#REF!="Інфекційна")</f>
        <v>#REF!</v>
      </c>
      <c r="I265" t="e">
        <f t="shared" si="25"/>
        <v>#REF!</v>
      </c>
      <c r="J265" t="e">
        <f t="shared" si="25"/>
        <v>#REF!</v>
      </c>
      <c r="K265" t="e">
        <f t="shared" si="25"/>
        <v>#REF!</v>
      </c>
      <c r="L265" t="e">
        <f t="shared" si="26"/>
        <v>#REF!</v>
      </c>
      <c r="N265" t="e">
        <f t="shared" si="27"/>
        <v>#REF!</v>
      </c>
    </row>
    <row r="266" spans="2:14" x14ac:dyDescent="0.25">
      <c r="B266" t="e">
        <f>IF('01.07.2016'!#REF!="НД",1,0)</f>
        <v>#REF!</v>
      </c>
      <c r="C266" t="e">
        <f>IF('01.07.2016'!#REF!="СНІДцентр",1,0)</f>
        <v>#REF!</v>
      </c>
      <c r="D266" t="e">
        <f>IF('01.07.2016'!#REF!="ПТБ",1,0)</f>
        <v>#REF!</v>
      </c>
      <c r="E266" t="e">
        <f>OR('01.07.2016'!#REF!="ПМСД",'01.07.2016'!#REF!="поліклініка")</f>
        <v>#REF!</v>
      </c>
      <c r="F266" t="e">
        <f>IF('01.07.2016'!#REF!="Психоневрол.",1,0)</f>
        <v>#REF!</v>
      </c>
      <c r="G266" t="e">
        <f>OR('01.07.2016'!#REF!="Інше",'01.07.2016'!#REF!="ЦРЛ",'01.07.2016'!#REF!="МЛ",'01.07.2016'!#REF!="Інфекційна")</f>
        <v>#REF!</v>
      </c>
      <c r="I266" t="e">
        <f t="shared" si="25"/>
        <v>#REF!</v>
      </c>
      <c r="J266" t="e">
        <f t="shared" si="25"/>
        <v>#REF!</v>
      </c>
      <c r="K266" t="e">
        <f t="shared" si="25"/>
        <v>#REF!</v>
      </c>
      <c r="L266" t="e">
        <f t="shared" si="26"/>
        <v>#REF!</v>
      </c>
      <c r="N266" t="e">
        <f t="shared" si="27"/>
        <v>#REF!</v>
      </c>
    </row>
    <row r="267" spans="2:14" x14ac:dyDescent="0.25">
      <c r="B267" t="e">
        <f>IF('01.07.2016'!#REF!="НД",1,0)</f>
        <v>#REF!</v>
      </c>
      <c r="C267" t="e">
        <f>IF('01.07.2016'!#REF!="СНІДцентр",1,0)</f>
        <v>#REF!</v>
      </c>
      <c r="D267" t="e">
        <f>IF('01.07.2016'!#REF!="ПТБ",1,0)</f>
        <v>#REF!</v>
      </c>
      <c r="E267" t="e">
        <f>OR('01.07.2016'!#REF!="ПМСД",'01.07.2016'!#REF!="поліклініка")</f>
        <v>#REF!</v>
      </c>
      <c r="F267" t="e">
        <f>IF('01.07.2016'!#REF!="Психоневрол.",1,0)</f>
        <v>#REF!</v>
      </c>
      <c r="G267" t="e">
        <f>OR('01.07.2016'!#REF!="Інше",'01.07.2016'!#REF!="ЦРЛ",'01.07.2016'!#REF!="МЛ",'01.07.2016'!#REF!="Інфекційна")</f>
        <v>#REF!</v>
      </c>
      <c r="I267" t="e">
        <f t="shared" si="25"/>
        <v>#REF!</v>
      </c>
      <c r="J267" t="e">
        <f t="shared" si="25"/>
        <v>#REF!</v>
      </c>
      <c r="K267" t="e">
        <f t="shared" si="25"/>
        <v>#REF!</v>
      </c>
      <c r="L267" t="e">
        <f t="shared" si="26"/>
        <v>#REF!</v>
      </c>
      <c r="N267" t="e">
        <f t="shared" si="27"/>
        <v>#REF!</v>
      </c>
    </row>
    <row r="268" spans="2:14" x14ac:dyDescent="0.25">
      <c r="B268" t="e">
        <f>IF('01.07.2016'!#REF!="НД",1,0)</f>
        <v>#REF!</v>
      </c>
      <c r="C268" t="e">
        <f>IF('01.07.2016'!#REF!="СНІДцентр",1,0)</f>
        <v>#REF!</v>
      </c>
      <c r="D268" t="e">
        <f>IF('01.07.2016'!#REF!="ПТБ",1,0)</f>
        <v>#REF!</v>
      </c>
      <c r="E268" t="e">
        <f>OR('01.07.2016'!#REF!="ПМСД",'01.07.2016'!#REF!="поліклініка")</f>
        <v>#REF!</v>
      </c>
      <c r="F268" t="e">
        <f>IF('01.07.2016'!#REF!="Психоневрол.",1,0)</f>
        <v>#REF!</v>
      </c>
      <c r="G268" t="e">
        <f>OR('01.07.2016'!#REF!="Інше",'01.07.2016'!#REF!="ЦРЛ",'01.07.2016'!#REF!="МЛ",'01.07.2016'!#REF!="Інфекційна")</f>
        <v>#REF!</v>
      </c>
      <c r="I268" t="e">
        <f t="shared" si="25"/>
        <v>#REF!</v>
      </c>
      <c r="J268" t="e">
        <f t="shared" si="25"/>
        <v>#REF!</v>
      </c>
      <c r="K268" t="e">
        <f t="shared" si="25"/>
        <v>#REF!</v>
      </c>
      <c r="L268" t="e">
        <f t="shared" si="26"/>
        <v>#REF!</v>
      </c>
      <c r="N268" t="e">
        <f t="shared" si="27"/>
        <v>#REF!</v>
      </c>
    </row>
    <row r="269" spans="2:14" x14ac:dyDescent="0.25">
      <c r="B269" t="e">
        <f>IF('01.07.2016'!#REF!="НД",1,0)</f>
        <v>#REF!</v>
      </c>
      <c r="C269" t="e">
        <f>IF('01.07.2016'!#REF!="СНІДцентр",1,0)</f>
        <v>#REF!</v>
      </c>
      <c r="D269" t="e">
        <f>IF('01.07.2016'!#REF!="ПТБ",1,0)</f>
        <v>#REF!</v>
      </c>
      <c r="E269" t="e">
        <f>OR('01.07.2016'!#REF!="ПМСД",'01.07.2016'!#REF!="поліклініка")</f>
        <v>#REF!</v>
      </c>
      <c r="F269" t="e">
        <f>IF('01.07.2016'!#REF!="Психоневрол.",1,0)</f>
        <v>#REF!</v>
      </c>
      <c r="G269" t="e">
        <f>OR('01.07.2016'!#REF!="Інше",'01.07.2016'!#REF!="ЦРЛ",'01.07.2016'!#REF!="МЛ",'01.07.2016'!#REF!="Інфекційна")</f>
        <v>#REF!</v>
      </c>
      <c r="I269" t="e">
        <f t="shared" si="25"/>
        <v>#REF!</v>
      </c>
      <c r="J269" t="e">
        <f t="shared" si="25"/>
        <v>#REF!</v>
      </c>
      <c r="K269" t="e">
        <f t="shared" si="25"/>
        <v>#REF!</v>
      </c>
      <c r="L269" t="e">
        <f t="shared" si="26"/>
        <v>#REF!</v>
      </c>
      <c r="N269" t="e">
        <f t="shared" si="27"/>
        <v>#REF!</v>
      </c>
    </row>
    <row r="270" spans="2:14" x14ac:dyDescent="0.25">
      <c r="B270" t="e">
        <f>IF('01.07.2016'!#REF!="НД",1,0)</f>
        <v>#REF!</v>
      </c>
      <c r="C270" t="e">
        <f>IF('01.07.2016'!#REF!="СНІДцентр",1,0)</f>
        <v>#REF!</v>
      </c>
      <c r="D270" t="e">
        <f>IF('01.07.2016'!#REF!="ПТБ",1,0)</f>
        <v>#REF!</v>
      </c>
      <c r="E270" t="e">
        <f>OR('01.07.2016'!#REF!="ПМСД",'01.07.2016'!#REF!="поліклініка")</f>
        <v>#REF!</v>
      </c>
      <c r="F270" t="e">
        <f>IF('01.07.2016'!#REF!="Психоневрол.",1,0)</f>
        <v>#REF!</v>
      </c>
      <c r="G270" t="e">
        <f>OR('01.07.2016'!#REF!="Інше",'01.07.2016'!#REF!="ЦРЛ",'01.07.2016'!#REF!="МЛ",'01.07.2016'!#REF!="Інфекційна")</f>
        <v>#REF!</v>
      </c>
      <c r="I270" t="e">
        <f t="shared" si="25"/>
        <v>#REF!</v>
      </c>
      <c r="J270" t="e">
        <f t="shared" si="25"/>
        <v>#REF!</v>
      </c>
      <c r="K270" t="e">
        <f t="shared" si="25"/>
        <v>#REF!</v>
      </c>
      <c r="L270" t="e">
        <f t="shared" si="26"/>
        <v>#REF!</v>
      </c>
      <c r="N270" t="e">
        <f t="shared" si="27"/>
        <v>#REF!</v>
      </c>
    </row>
    <row r="271" spans="2:14" x14ac:dyDescent="0.25">
      <c r="B271" t="e">
        <f>IF('01.07.2016'!#REF!="НД",1,0)</f>
        <v>#REF!</v>
      </c>
      <c r="C271" t="e">
        <f>IF('01.07.2016'!#REF!="СНІДцентр",1,0)</f>
        <v>#REF!</v>
      </c>
      <c r="D271" t="e">
        <f>IF('01.07.2016'!#REF!="ПТБ",1,0)</f>
        <v>#REF!</v>
      </c>
      <c r="E271" t="e">
        <f>OR('01.07.2016'!#REF!="ПМСД",'01.07.2016'!#REF!="поліклініка")</f>
        <v>#REF!</v>
      </c>
      <c r="F271" t="e">
        <f>IF('01.07.2016'!#REF!="Психоневрол.",1,0)</f>
        <v>#REF!</v>
      </c>
      <c r="G271" t="e">
        <f>OR('01.07.2016'!#REF!="Інше",'01.07.2016'!#REF!="ЦРЛ",'01.07.2016'!#REF!="МЛ",'01.07.2016'!#REF!="Інфекційна")</f>
        <v>#REF!</v>
      </c>
      <c r="I271" t="e">
        <f t="shared" si="25"/>
        <v>#REF!</v>
      </c>
      <c r="J271" t="e">
        <f t="shared" si="25"/>
        <v>#REF!</v>
      </c>
      <c r="K271" t="e">
        <f t="shared" si="25"/>
        <v>#REF!</v>
      </c>
      <c r="L271" t="e">
        <f t="shared" si="26"/>
        <v>#REF!</v>
      </c>
      <c r="N271" t="e">
        <f t="shared" si="27"/>
        <v>#REF!</v>
      </c>
    </row>
    <row r="272" spans="2:14" x14ac:dyDescent="0.25">
      <c r="B272" t="e">
        <f>IF('01.07.2016'!#REF!="НД",1,0)</f>
        <v>#REF!</v>
      </c>
      <c r="C272" t="e">
        <f>IF('01.07.2016'!#REF!="СНІДцентр",1,0)</f>
        <v>#REF!</v>
      </c>
      <c r="D272" t="e">
        <f>IF('01.07.2016'!#REF!="ПТБ",1,0)</f>
        <v>#REF!</v>
      </c>
      <c r="E272" t="e">
        <f>OR('01.07.2016'!#REF!="ПМСД",'01.07.2016'!#REF!="поліклініка")</f>
        <v>#REF!</v>
      </c>
      <c r="F272" t="e">
        <f>IF('01.07.2016'!#REF!="Психоневрол.",1,0)</f>
        <v>#REF!</v>
      </c>
      <c r="G272" t="e">
        <f>OR('01.07.2016'!#REF!="Інше",'01.07.2016'!#REF!="ЦРЛ",'01.07.2016'!#REF!="МЛ",'01.07.2016'!#REF!="Інфекційна")</f>
        <v>#REF!</v>
      </c>
      <c r="I272" t="e">
        <f t="shared" si="25"/>
        <v>#REF!</v>
      </c>
      <c r="J272" t="e">
        <f t="shared" si="25"/>
        <v>#REF!</v>
      </c>
      <c r="K272" t="e">
        <f t="shared" si="25"/>
        <v>#REF!</v>
      </c>
      <c r="L272" t="e">
        <f t="shared" si="26"/>
        <v>#REF!</v>
      </c>
      <c r="N272" t="e">
        <f t="shared" si="27"/>
        <v>#REF!</v>
      </c>
    </row>
    <row r="273" spans="2:14" x14ac:dyDescent="0.25">
      <c r="B273" t="e">
        <f>IF('01.07.2016'!#REF!="НД",1,0)</f>
        <v>#REF!</v>
      </c>
      <c r="C273" t="e">
        <f>IF('01.07.2016'!#REF!="СНІДцентр",1,0)</f>
        <v>#REF!</v>
      </c>
      <c r="D273" t="e">
        <f>IF('01.07.2016'!#REF!="ПТБ",1,0)</f>
        <v>#REF!</v>
      </c>
      <c r="E273" t="e">
        <f>OR('01.07.2016'!#REF!="ПМСД",'01.07.2016'!#REF!="поліклініка")</f>
        <v>#REF!</v>
      </c>
      <c r="F273" t="e">
        <f>IF('01.07.2016'!#REF!="Психоневрол.",1,0)</f>
        <v>#REF!</v>
      </c>
      <c r="G273" t="e">
        <f>OR('01.07.2016'!#REF!="Інше",'01.07.2016'!#REF!="ЦРЛ",'01.07.2016'!#REF!="МЛ",'01.07.2016'!#REF!="Інфекційна")</f>
        <v>#REF!</v>
      </c>
      <c r="I273" t="e">
        <f t="shared" si="25"/>
        <v>#REF!</v>
      </c>
      <c r="J273" t="e">
        <f t="shared" si="25"/>
        <v>#REF!</v>
      </c>
      <c r="K273" t="e">
        <f t="shared" si="25"/>
        <v>#REF!</v>
      </c>
      <c r="L273" t="e">
        <f t="shared" si="26"/>
        <v>#REF!</v>
      </c>
      <c r="N273" t="e">
        <f t="shared" si="27"/>
        <v>#REF!</v>
      </c>
    </row>
    <row r="274" spans="2:14" x14ac:dyDescent="0.25">
      <c r="B274" t="e">
        <f>IF('01.07.2016'!#REF!="НД",1,0)</f>
        <v>#REF!</v>
      </c>
      <c r="C274" t="e">
        <f>IF('01.07.2016'!#REF!="СНІДцентр",1,0)</f>
        <v>#REF!</v>
      </c>
      <c r="D274" t="e">
        <f>IF('01.07.2016'!#REF!="ПТБ",1,0)</f>
        <v>#REF!</v>
      </c>
      <c r="E274" t="e">
        <f>OR('01.07.2016'!#REF!="ПМСД",'01.07.2016'!#REF!="поліклініка")</f>
        <v>#REF!</v>
      </c>
      <c r="F274" t="e">
        <f>IF('01.07.2016'!#REF!="Психоневрол.",1,0)</f>
        <v>#REF!</v>
      </c>
      <c r="G274" t="e">
        <f>OR('01.07.2016'!#REF!="Інше",'01.07.2016'!#REF!="ЦРЛ",'01.07.2016'!#REF!="МЛ",'01.07.2016'!#REF!="Інфекційна")</f>
        <v>#REF!</v>
      </c>
      <c r="I274" t="e">
        <f t="shared" si="25"/>
        <v>#REF!</v>
      </c>
      <c r="J274" t="e">
        <f t="shared" si="25"/>
        <v>#REF!</v>
      </c>
      <c r="K274" t="e">
        <f t="shared" si="25"/>
        <v>#REF!</v>
      </c>
      <c r="L274" t="e">
        <f t="shared" si="26"/>
        <v>#REF!</v>
      </c>
      <c r="N274" t="e">
        <f t="shared" si="27"/>
        <v>#REF!</v>
      </c>
    </row>
    <row r="275" spans="2:14" x14ac:dyDescent="0.25">
      <c r="B275" t="e">
        <f>IF('01.07.2016'!#REF!="НД",1,0)</f>
        <v>#REF!</v>
      </c>
      <c r="C275" t="e">
        <f>IF('01.07.2016'!#REF!="СНІДцентр",1,0)</f>
        <v>#REF!</v>
      </c>
      <c r="D275" t="e">
        <f>IF('01.07.2016'!#REF!="ПТБ",1,0)</f>
        <v>#REF!</v>
      </c>
      <c r="E275" t="e">
        <f>OR('01.07.2016'!#REF!="ПМСД",'01.07.2016'!#REF!="поліклініка")</f>
        <v>#REF!</v>
      </c>
      <c r="F275" t="e">
        <f>IF('01.07.2016'!#REF!="Психоневрол.",1,0)</f>
        <v>#REF!</v>
      </c>
      <c r="G275" t="e">
        <f>OR('01.07.2016'!#REF!="Інше",'01.07.2016'!#REF!="ЦРЛ",'01.07.2016'!#REF!="МЛ",'01.07.2016'!#REF!="Інфекційна")</f>
        <v>#REF!</v>
      </c>
      <c r="I275" t="e">
        <f t="shared" si="25"/>
        <v>#REF!</v>
      </c>
      <c r="J275" t="e">
        <f t="shared" si="25"/>
        <v>#REF!</v>
      </c>
      <c r="K275" t="e">
        <f t="shared" si="25"/>
        <v>#REF!</v>
      </c>
      <c r="L275" t="e">
        <f t="shared" si="26"/>
        <v>#REF!</v>
      </c>
      <c r="N275" t="e">
        <f t="shared" si="27"/>
        <v>#REF!</v>
      </c>
    </row>
    <row r="276" spans="2:14" x14ac:dyDescent="0.25">
      <c r="B276" t="e">
        <f>IF('01.07.2016'!#REF!="НД",1,0)</f>
        <v>#REF!</v>
      </c>
      <c r="C276" t="e">
        <f>IF('01.07.2016'!#REF!="СНІДцентр",1,0)</f>
        <v>#REF!</v>
      </c>
      <c r="D276" t="e">
        <f>IF('01.07.2016'!#REF!="ПТБ",1,0)</f>
        <v>#REF!</v>
      </c>
      <c r="E276" t="e">
        <f>OR('01.07.2016'!#REF!="ПМСД",'01.07.2016'!#REF!="поліклініка")</f>
        <v>#REF!</v>
      </c>
      <c r="F276" t="e">
        <f>IF('01.07.2016'!#REF!="Психоневрол.",1,0)</f>
        <v>#REF!</v>
      </c>
      <c r="G276" t="e">
        <f>OR('01.07.2016'!#REF!="Інше",'01.07.2016'!#REF!="ЦРЛ",'01.07.2016'!#REF!="МЛ",'01.07.2016'!#REF!="Інфекційна")</f>
        <v>#REF!</v>
      </c>
      <c r="I276" t="e">
        <f t="shared" si="25"/>
        <v>#REF!</v>
      </c>
      <c r="J276" t="e">
        <f t="shared" si="25"/>
        <v>#REF!</v>
      </c>
      <c r="K276" t="e">
        <f t="shared" si="25"/>
        <v>#REF!</v>
      </c>
      <c r="L276" t="e">
        <f t="shared" si="26"/>
        <v>#REF!</v>
      </c>
      <c r="N276" t="e">
        <f t="shared" si="27"/>
        <v>#REF!</v>
      </c>
    </row>
    <row r="277" spans="2:14" x14ac:dyDescent="0.25">
      <c r="B277" t="e">
        <f>IF('01.07.2016'!#REF!="НД",1,0)</f>
        <v>#REF!</v>
      </c>
      <c r="C277" t="e">
        <f>IF('01.07.2016'!#REF!="СНІДцентр",1,0)</f>
        <v>#REF!</v>
      </c>
      <c r="D277" t="e">
        <f>IF('01.07.2016'!#REF!="ПТБ",1,0)</f>
        <v>#REF!</v>
      </c>
      <c r="E277" t="e">
        <f>OR('01.07.2016'!#REF!="ПМСД",'01.07.2016'!#REF!="поліклініка")</f>
        <v>#REF!</v>
      </c>
      <c r="F277" t="e">
        <f>IF('01.07.2016'!#REF!="Психоневрол.",1,0)</f>
        <v>#REF!</v>
      </c>
      <c r="G277" t="e">
        <f>OR('01.07.2016'!#REF!="Інше",'01.07.2016'!#REF!="ЦРЛ",'01.07.2016'!#REF!="МЛ",'01.07.2016'!#REF!="Інфекційна")</f>
        <v>#REF!</v>
      </c>
      <c r="I277" t="e">
        <f t="shared" si="25"/>
        <v>#REF!</v>
      </c>
      <c r="J277" t="e">
        <f t="shared" si="25"/>
        <v>#REF!</v>
      </c>
      <c r="K277" t="e">
        <f t="shared" si="25"/>
        <v>#REF!</v>
      </c>
      <c r="L277" t="e">
        <f t="shared" si="26"/>
        <v>#REF!</v>
      </c>
      <c r="N277" t="e">
        <f t="shared" si="27"/>
        <v>#REF!</v>
      </c>
    </row>
    <row r="278" spans="2:14" x14ac:dyDescent="0.25">
      <c r="B278" t="e">
        <f>IF('01.07.2016'!#REF!="НД",1,0)</f>
        <v>#REF!</v>
      </c>
      <c r="C278" t="e">
        <f>IF('01.07.2016'!#REF!="СНІДцентр",1,0)</f>
        <v>#REF!</v>
      </c>
      <c r="D278" t="e">
        <f>IF('01.07.2016'!#REF!="ПТБ",1,0)</f>
        <v>#REF!</v>
      </c>
      <c r="E278" t="e">
        <f>OR('01.07.2016'!#REF!="ПМСД",'01.07.2016'!#REF!="поліклініка")</f>
        <v>#REF!</v>
      </c>
      <c r="F278" t="e">
        <f>IF('01.07.2016'!#REF!="Психоневрол.",1,0)</f>
        <v>#REF!</v>
      </c>
      <c r="G278" t="e">
        <f>OR('01.07.2016'!#REF!="Інше",'01.07.2016'!#REF!="ЦРЛ",'01.07.2016'!#REF!="МЛ",'01.07.2016'!#REF!="Інфекційна")</f>
        <v>#REF!</v>
      </c>
      <c r="I278" t="e">
        <f t="shared" si="25"/>
        <v>#REF!</v>
      </c>
      <c r="J278" t="e">
        <f t="shared" si="25"/>
        <v>#REF!</v>
      </c>
      <c r="K278" t="e">
        <f t="shared" si="25"/>
        <v>#REF!</v>
      </c>
      <c r="L278" t="e">
        <f t="shared" si="26"/>
        <v>#REF!</v>
      </c>
      <c r="N278" t="e">
        <f t="shared" si="27"/>
        <v>#REF!</v>
      </c>
    </row>
    <row r="279" spans="2:14" x14ac:dyDescent="0.25">
      <c r="B279" t="e">
        <f>IF('01.07.2016'!#REF!="НД",1,0)</f>
        <v>#REF!</v>
      </c>
      <c r="C279" t="e">
        <f>IF('01.07.2016'!#REF!="СНІДцентр",1,0)</f>
        <v>#REF!</v>
      </c>
      <c r="D279" t="e">
        <f>IF('01.07.2016'!#REF!="ПТБ",1,0)</f>
        <v>#REF!</v>
      </c>
      <c r="E279" t="e">
        <f>OR('01.07.2016'!#REF!="ПМСД",'01.07.2016'!#REF!="поліклініка")</f>
        <v>#REF!</v>
      </c>
      <c r="F279" t="e">
        <f>IF('01.07.2016'!#REF!="Психоневрол.",1,0)</f>
        <v>#REF!</v>
      </c>
      <c r="G279" t="e">
        <f>OR('01.07.2016'!#REF!="Інше",'01.07.2016'!#REF!="ЦРЛ",'01.07.2016'!#REF!="МЛ",'01.07.2016'!#REF!="Інфекційна")</f>
        <v>#REF!</v>
      </c>
      <c r="I279" t="e">
        <f t="shared" ref="I279:K294" si="28">SUM(B279:B3590)</f>
        <v>#REF!</v>
      </c>
      <c r="J279" t="e">
        <f t="shared" si="28"/>
        <v>#REF!</v>
      </c>
      <c r="K279" t="e">
        <f t="shared" si="28"/>
        <v>#REF!</v>
      </c>
      <c r="L279" t="e">
        <f t="shared" si="26"/>
        <v>#REF!</v>
      </c>
      <c r="N279" t="e">
        <f t="shared" si="27"/>
        <v>#REF!</v>
      </c>
    </row>
    <row r="280" spans="2:14" x14ac:dyDescent="0.25">
      <c r="B280" t="e">
        <f>IF('01.07.2016'!#REF!="НД",1,0)</f>
        <v>#REF!</v>
      </c>
      <c r="C280" t="e">
        <f>IF('01.07.2016'!#REF!="СНІДцентр",1,0)</f>
        <v>#REF!</v>
      </c>
      <c r="D280" t="e">
        <f>IF('01.07.2016'!#REF!="ПТБ",1,0)</f>
        <v>#REF!</v>
      </c>
      <c r="E280" t="e">
        <f>OR('01.07.2016'!#REF!="ПМСД",'01.07.2016'!#REF!="поліклініка")</f>
        <v>#REF!</v>
      </c>
      <c r="F280" t="e">
        <f>IF('01.07.2016'!#REF!="Психоневрол.",1,0)</f>
        <v>#REF!</v>
      </c>
      <c r="G280" t="e">
        <f>OR('01.07.2016'!#REF!="Інше",'01.07.2016'!#REF!="ЦРЛ",'01.07.2016'!#REF!="МЛ",'01.07.2016'!#REF!="Інфекційна")</f>
        <v>#REF!</v>
      </c>
      <c r="I280" t="e">
        <f t="shared" si="28"/>
        <v>#REF!</v>
      </c>
      <c r="J280" t="e">
        <f t="shared" si="28"/>
        <v>#REF!</v>
      </c>
      <c r="K280" t="e">
        <f t="shared" si="28"/>
        <v>#REF!</v>
      </c>
      <c r="L280" t="e">
        <f t="shared" si="26"/>
        <v>#REF!</v>
      </c>
      <c r="N280" t="e">
        <f t="shared" si="27"/>
        <v>#REF!</v>
      </c>
    </row>
    <row r="281" spans="2:14" x14ac:dyDescent="0.25">
      <c r="B281" t="e">
        <f>IF('01.07.2016'!#REF!="НД",1,0)</f>
        <v>#REF!</v>
      </c>
      <c r="C281" t="e">
        <f>IF('01.07.2016'!#REF!="СНІДцентр",1,0)</f>
        <v>#REF!</v>
      </c>
      <c r="D281" t="e">
        <f>IF('01.07.2016'!#REF!="ПТБ",1,0)</f>
        <v>#REF!</v>
      </c>
      <c r="E281" t="e">
        <f>OR('01.07.2016'!#REF!="ПМСД",'01.07.2016'!#REF!="поліклініка")</f>
        <v>#REF!</v>
      </c>
      <c r="F281" t="e">
        <f>IF('01.07.2016'!#REF!="Психоневрол.",1,0)</f>
        <v>#REF!</v>
      </c>
      <c r="G281" t="e">
        <f>OR('01.07.2016'!#REF!="Інше",'01.07.2016'!#REF!="ЦРЛ",'01.07.2016'!#REF!="МЛ",'01.07.2016'!#REF!="Інфекційна")</f>
        <v>#REF!</v>
      </c>
      <c r="I281" t="e">
        <f t="shared" si="28"/>
        <v>#REF!</v>
      </c>
      <c r="J281" t="e">
        <f t="shared" si="28"/>
        <v>#REF!</v>
      </c>
      <c r="K281" t="e">
        <f t="shared" si="28"/>
        <v>#REF!</v>
      </c>
      <c r="L281" t="e">
        <f t="shared" si="26"/>
        <v>#REF!</v>
      </c>
      <c r="N281" t="e">
        <f t="shared" si="27"/>
        <v>#REF!</v>
      </c>
    </row>
    <row r="282" spans="2:14" x14ac:dyDescent="0.25">
      <c r="B282" t="e">
        <f>IF('01.07.2016'!#REF!="НД",1,0)</f>
        <v>#REF!</v>
      </c>
      <c r="C282" t="e">
        <f>IF('01.07.2016'!#REF!="СНІДцентр",1,0)</f>
        <v>#REF!</v>
      </c>
      <c r="D282" t="e">
        <f>IF('01.07.2016'!#REF!="ПТБ",1,0)</f>
        <v>#REF!</v>
      </c>
      <c r="E282" t="e">
        <f>OR('01.07.2016'!#REF!="ПМСД",'01.07.2016'!#REF!="поліклініка")</f>
        <v>#REF!</v>
      </c>
      <c r="F282" t="e">
        <f>IF('01.07.2016'!#REF!="Психоневрол.",1,0)</f>
        <v>#REF!</v>
      </c>
      <c r="G282" t="e">
        <f>OR('01.07.2016'!#REF!="Інше",'01.07.2016'!#REF!="ЦРЛ",'01.07.2016'!#REF!="МЛ",'01.07.2016'!#REF!="Інфекційна")</f>
        <v>#REF!</v>
      </c>
      <c r="I282" t="e">
        <f t="shared" si="28"/>
        <v>#REF!</v>
      </c>
      <c r="J282" t="e">
        <f t="shared" si="28"/>
        <v>#REF!</v>
      </c>
      <c r="K282" t="e">
        <f t="shared" si="28"/>
        <v>#REF!</v>
      </c>
      <c r="L282" t="e">
        <f t="shared" si="26"/>
        <v>#REF!</v>
      </c>
      <c r="N282" t="e">
        <f t="shared" si="27"/>
        <v>#REF!</v>
      </c>
    </row>
    <row r="283" spans="2:14" x14ac:dyDescent="0.25">
      <c r="B283" t="e">
        <f>IF('01.07.2016'!#REF!="НД",1,0)</f>
        <v>#REF!</v>
      </c>
      <c r="C283" t="e">
        <f>IF('01.07.2016'!#REF!="СНІДцентр",1,0)</f>
        <v>#REF!</v>
      </c>
      <c r="D283" t="e">
        <f>IF('01.07.2016'!#REF!="ПТБ",1,0)</f>
        <v>#REF!</v>
      </c>
      <c r="E283" t="e">
        <f>OR('01.07.2016'!#REF!="ПМСД",'01.07.2016'!#REF!="поліклініка")</f>
        <v>#REF!</v>
      </c>
      <c r="F283" t="e">
        <f>IF('01.07.2016'!#REF!="Психоневрол.",1,0)</f>
        <v>#REF!</v>
      </c>
      <c r="G283" t="e">
        <f>OR('01.07.2016'!#REF!="Інше",'01.07.2016'!#REF!="ЦРЛ",'01.07.2016'!#REF!="МЛ",'01.07.2016'!#REF!="Інфекційна")</f>
        <v>#REF!</v>
      </c>
      <c r="I283" t="e">
        <f t="shared" si="28"/>
        <v>#REF!</v>
      </c>
      <c r="J283" t="e">
        <f t="shared" si="28"/>
        <v>#REF!</v>
      </c>
      <c r="K283" t="e">
        <f t="shared" si="28"/>
        <v>#REF!</v>
      </c>
      <c r="L283" t="e">
        <f t="shared" si="26"/>
        <v>#REF!</v>
      </c>
      <c r="N283" t="e">
        <f t="shared" si="27"/>
        <v>#REF!</v>
      </c>
    </row>
    <row r="284" spans="2:14" x14ac:dyDescent="0.25">
      <c r="B284" t="e">
        <f>IF('01.07.2016'!#REF!="НД",1,0)</f>
        <v>#REF!</v>
      </c>
      <c r="C284" t="e">
        <f>IF('01.07.2016'!#REF!="СНІДцентр",1,0)</f>
        <v>#REF!</v>
      </c>
      <c r="D284" t="e">
        <f>IF('01.07.2016'!#REF!="ПТБ",1,0)</f>
        <v>#REF!</v>
      </c>
      <c r="E284" t="e">
        <f>OR('01.07.2016'!#REF!="ПМСД",'01.07.2016'!#REF!="поліклініка")</f>
        <v>#REF!</v>
      </c>
      <c r="F284" t="e">
        <f>IF('01.07.2016'!#REF!="Психоневрол.",1,0)</f>
        <v>#REF!</v>
      </c>
      <c r="G284" t="e">
        <f>OR('01.07.2016'!#REF!="Інше",'01.07.2016'!#REF!="ЦРЛ",'01.07.2016'!#REF!="МЛ",'01.07.2016'!#REF!="Інфекційна")</f>
        <v>#REF!</v>
      </c>
      <c r="I284" t="e">
        <f t="shared" si="28"/>
        <v>#REF!</v>
      </c>
      <c r="J284" t="e">
        <f t="shared" si="28"/>
        <v>#REF!</v>
      </c>
      <c r="K284" t="e">
        <f t="shared" si="28"/>
        <v>#REF!</v>
      </c>
      <c r="L284" t="e">
        <f t="shared" si="26"/>
        <v>#REF!</v>
      </c>
      <c r="N284" t="e">
        <f t="shared" si="27"/>
        <v>#REF!</v>
      </c>
    </row>
    <row r="285" spans="2:14" x14ac:dyDescent="0.25">
      <c r="B285" t="e">
        <f>IF('01.07.2016'!#REF!="НД",1,0)</f>
        <v>#REF!</v>
      </c>
      <c r="C285" t="e">
        <f>IF('01.07.2016'!#REF!="СНІДцентр",1,0)</f>
        <v>#REF!</v>
      </c>
      <c r="D285" t="e">
        <f>IF('01.07.2016'!#REF!="ПТБ",1,0)</f>
        <v>#REF!</v>
      </c>
      <c r="E285" t="e">
        <f>OR('01.07.2016'!#REF!="ПМСД",'01.07.2016'!#REF!="поліклініка")</f>
        <v>#REF!</v>
      </c>
      <c r="F285" t="e">
        <f>IF('01.07.2016'!#REF!="Психоневрол.",1,0)</f>
        <v>#REF!</v>
      </c>
      <c r="G285" t="e">
        <f>OR('01.07.2016'!#REF!="Інше",'01.07.2016'!#REF!="ЦРЛ",'01.07.2016'!#REF!="МЛ",'01.07.2016'!#REF!="Інфекційна")</f>
        <v>#REF!</v>
      </c>
      <c r="I285" t="e">
        <f t="shared" si="28"/>
        <v>#REF!</v>
      </c>
      <c r="J285" t="e">
        <f t="shared" si="28"/>
        <v>#REF!</v>
      </c>
      <c r="K285" t="e">
        <f t="shared" si="28"/>
        <v>#REF!</v>
      </c>
      <c r="L285" t="e">
        <f t="shared" si="26"/>
        <v>#REF!</v>
      </c>
      <c r="N285" t="e">
        <f t="shared" si="27"/>
        <v>#REF!</v>
      </c>
    </row>
    <row r="286" spans="2:14" x14ac:dyDescent="0.25">
      <c r="B286" t="e">
        <f>IF('01.07.2016'!#REF!="НД",1,0)</f>
        <v>#REF!</v>
      </c>
      <c r="C286" t="e">
        <f>IF('01.07.2016'!#REF!="СНІДцентр",1,0)</f>
        <v>#REF!</v>
      </c>
      <c r="D286" t="e">
        <f>IF('01.07.2016'!#REF!="ПТБ",1,0)</f>
        <v>#REF!</v>
      </c>
      <c r="E286" t="e">
        <f>OR('01.07.2016'!#REF!="ПМСД",'01.07.2016'!#REF!="поліклініка")</f>
        <v>#REF!</v>
      </c>
      <c r="F286" t="e">
        <f>IF('01.07.2016'!#REF!="Психоневрол.",1,0)</f>
        <v>#REF!</v>
      </c>
      <c r="G286" t="e">
        <f>OR('01.07.2016'!#REF!="Інше",'01.07.2016'!#REF!="ЦРЛ",'01.07.2016'!#REF!="МЛ",'01.07.2016'!#REF!="Інфекційна")</f>
        <v>#REF!</v>
      </c>
      <c r="I286" t="e">
        <f t="shared" si="28"/>
        <v>#REF!</v>
      </c>
      <c r="J286" t="e">
        <f t="shared" si="28"/>
        <v>#REF!</v>
      </c>
      <c r="K286" t="e">
        <f t="shared" si="28"/>
        <v>#REF!</v>
      </c>
      <c r="L286" t="e">
        <f t="shared" si="26"/>
        <v>#REF!</v>
      </c>
      <c r="N286" t="e">
        <f t="shared" si="27"/>
        <v>#REF!</v>
      </c>
    </row>
    <row r="287" spans="2:14" x14ac:dyDescent="0.25">
      <c r="B287" t="e">
        <f>IF('01.07.2016'!#REF!="НД",1,0)</f>
        <v>#REF!</v>
      </c>
      <c r="C287" t="e">
        <f>IF('01.07.2016'!#REF!="СНІДцентр",1,0)</f>
        <v>#REF!</v>
      </c>
      <c r="D287" t="e">
        <f>IF('01.07.2016'!#REF!="ПТБ",1,0)</f>
        <v>#REF!</v>
      </c>
      <c r="E287" t="e">
        <f>OR('01.07.2016'!#REF!="ПМСД",'01.07.2016'!#REF!="поліклініка")</f>
        <v>#REF!</v>
      </c>
      <c r="F287" t="e">
        <f>IF('01.07.2016'!#REF!="Психоневрол.",1,0)</f>
        <v>#REF!</v>
      </c>
      <c r="G287" t="e">
        <f>OR('01.07.2016'!#REF!="Інше",'01.07.2016'!#REF!="ЦРЛ",'01.07.2016'!#REF!="МЛ",'01.07.2016'!#REF!="Інфекційна")</f>
        <v>#REF!</v>
      </c>
      <c r="I287" t="e">
        <f t="shared" si="28"/>
        <v>#REF!</v>
      </c>
      <c r="J287" t="e">
        <f t="shared" si="28"/>
        <v>#REF!</v>
      </c>
      <c r="K287" t="e">
        <f t="shared" si="28"/>
        <v>#REF!</v>
      </c>
      <c r="L287" t="e">
        <f t="shared" si="26"/>
        <v>#REF!</v>
      </c>
      <c r="N287" t="e">
        <f t="shared" si="27"/>
        <v>#REF!</v>
      </c>
    </row>
    <row r="288" spans="2:14" x14ac:dyDescent="0.25">
      <c r="B288" t="e">
        <f>IF('01.07.2016'!#REF!="НД",1,0)</f>
        <v>#REF!</v>
      </c>
      <c r="C288" t="e">
        <f>IF('01.07.2016'!#REF!="СНІДцентр",1,0)</f>
        <v>#REF!</v>
      </c>
      <c r="D288" t="e">
        <f>IF('01.07.2016'!#REF!="ПТБ",1,0)</f>
        <v>#REF!</v>
      </c>
      <c r="E288" t="e">
        <f>OR('01.07.2016'!#REF!="ПМСД",'01.07.2016'!#REF!="поліклініка")</f>
        <v>#REF!</v>
      </c>
      <c r="F288" t="e">
        <f>IF('01.07.2016'!#REF!="Психоневрол.",1,0)</f>
        <v>#REF!</v>
      </c>
      <c r="G288" t="e">
        <f>OR('01.07.2016'!#REF!="Інше",'01.07.2016'!#REF!="ЦРЛ",'01.07.2016'!#REF!="МЛ",'01.07.2016'!#REF!="Інфекційна")</f>
        <v>#REF!</v>
      </c>
      <c r="I288" t="e">
        <f t="shared" si="28"/>
        <v>#REF!</v>
      </c>
      <c r="J288" t="e">
        <f t="shared" si="28"/>
        <v>#REF!</v>
      </c>
      <c r="K288" t="e">
        <f t="shared" si="28"/>
        <v>#REF!</v>
      </c>
      <c r="L288" t="e">
        <f t="shared" si="26"/>
        <v>#REF!</v>
      </c>
      <c r="N288" t="e">
        <f t="shared" si="27"/>
        <v>#REF!</v>
      </c>
    </row>
    <row r="289" spans="2:14" x14ac:dyDescent="0.25">
      <c r="B289" t="e">
        <f>IF('01.07.2016'!#REF!="НД",1,0)</f>
        <v>#REF!</v>
      </c>
      <c r="C289" t="e">
        <f>IF('01.07.2016'!#REF!="СНІДцентр",1,0)</f>
        <v>#REF!</v>
      </c>
      <c r="D289" t="e">
        <f>IF('01.07.2016'!#REF!="ПТБ",1,0)</f>
        <v>#REF!</v>
      </c>
      <c r="E289" t="e">
        <f>OR('01.07.2016'!#REF!="ПМСД",'01.07.2016'!#REF!="поліклініка")</f>
        <v>#REF!</v>
      </c>
      <c r="F289" t="e">
        <f>IF('01.07.2016'!#REF!="Психоневрол.",1,0)</f>
        <v>#REF!</v>
      </c>
      <c r="G289" t="e">
        <f>OR('01.07.2016'!#REF!="Інше",'01.07.2016'!#REF!="ЦРЛ",'01.07.2016'!#REF!="МЛ",'01.07.2016'!#REF!="Інфекційна")</f>
        <v>#REF!</v>
      </c>
      <c r="I289" t="e">
        <f t="shared" si="28"/>
        <v>#REF!</v>
      </c>
      <c r="J289" t="e">
        <f t="shared" si="28"/>
        <v>#REF!</v>
      </c>
      <c r="K289" t="e">
        <f t="shared" si="28"/>
        <v>#REF!</v>
      </c>
      <c r="L289" t="e">
        <f t="shared" si="26"/>
        <v>#REF!</v>
      </c>
      <c r="N289" t="e">
        <f t="shared" si="27"/>
        <v>#REF!</v>
      </c>
    </row>
    <row r="290" spans="2:14" x14ac:dyDescent="0.25">
      <c r="B290" t="e">
        <f>IF('01.07.2016'!#REF!="НД",1,0)</f>
        <v>#REF!</v>
      </c>
      <c r="C290" t="e">
        <f>IF('01.07.2016'!#REF!="СНІДцентр",1,0)</f>
        <v>#REF!</v>
      </c>
      <c r="D290" t="e">
        <f>IF('01.07.2016'!#REF!="ПТБ",1,0)</f>
        <v>#REF!</v>
      </c>
      <c r="E290" t="e">
        <f>OR('01.07.2016'!#REF!="ПМСД",'01.07.2016'!#REF!="поліклініка")</f>
        <v>#REF!</v>
      </c>
      <c r="F290" t="e">
        <f>IF('01.07.2016'!#REF!="Психоневрол.",1,0)</f>
        <v>#REF!</v>
      </c>
      <c r="G290" t="e">
        <f>OR('01.07.2016'!#REF!="Інше",'01.07.2016'!#REF!="ЦРЛ",'01.07.2016'!#REF!="МЛ",'01.07.2016'!#REF!="Інфекційна")</f>
        <v>#REF!</v>
      </c>
      <c r="I290" t="e">
        <f t="shared" si="28"/>
        <v>#REF!</v>
      </c>
      <c r="J290" t="e">
        <f t="shared" si="28"/>
        <v>#REF!</v>
      </c>
      <c r="K290" t="e">
        <f t="shared" si="28"/>
        <v>#REF!</v>
      </c>
      <c r="L290" t="e">
        <f t="shared" si="26"/>
        <v>#REF!</v>
      </c>
      <c r="N290" t="e">
        <f t="shared" si="27"/>
        <v>#REF!</v>
      </c>
    </row>
    <row r="291" spans="2:14" x14ac:dyDescent="0.25">
      <c r="B291" t="e">
        <f>IF('01.07.2016'!#REF!="НД",1,0)</f>
        <v>#REF!</v>
      </c>
      <c r="C291" t="e">
        <f>IF('01.07.2016'!#REF!="СНІДцентр",1,0)</f>
        <v>#REF!</v>
      </c>
      <c r="D291" t="e">
        <f>IF('01.07.2016'!#REF!="ПТБ",1,0)</f>
        <v>#REF!</v>
      </c>
      <c r="E291" t="e">
        <f>OR('01.07.2016'!#REF!="ПМСД",'01.07.2016'!#REF!="поліклініка")</f>
        <v>#REF!</v>
      </c>
      <c r="F291" t="e">
        <f>IF('01.07.2016'!#REF!="Психоневрол.",1,0)</f>
        <v>#REF!</v>
      </c>
      <c r="G291" t="e">
        <f>OR('01.07.2016'!#REF!="Інше",'01.07.2016'!#REF!="ЦРЛ",'01.07.2016'!#REF!="МЛ",'01.07.2016'!#REF!="Інфекційна")</f>
        <v>#REF!</v>
      </c>
      <c r="I291" t="e">
        <f t="shared" si="28"/>
        <v>#REF!</v>
      </c>
      <c r="J291" t="e">
        <f t="shared" si="28"/>
        <v>#REF!</v>
      </c>
      <c r="K291" t="e">
        <f t="shared" si="28"/>
        <v>#REF!</v>
      </c>
      <c r="L291" t="e">
        <f t="shared" si="26"/>
        <v>#REF!</v>
      </c>
      <c r="N291" t="e">
        <f t="shared" si="27"/>
        <v>#REF!</v>
      </c>
    </row>
    <row r="292" spans="2:14" x14ac:dyDescent="0.25">
      <c r="B292" t="e">
        <f>IF('01.07.2016'!#REF!="НД",1,0)</f>
        <v>#REF!</v>
      </c>
      <c r="C292" t="e">
        <f>IF('01.07.2016'!#REF!="СНІДцентр",1,0)</f>
        <v>#REF!</v>
      </c>
      <c r="D292" t="e">
        <f>IF('01.07.2016'!#REF!="ПТБ",1,0)</f>
        <v>#REF!</v>
      </c>
      <c r="E292" t="e">
        <f>OR('01.07.2016'!#REF!="ПМСД",'01.07.2016'!#REF!="поліклініка")</f>
        <v>#REF!</v>
      </c>
      <c r="F292" t="e">
        <f>IF('01.07.2016'!#REF!="Психоневрол.",1,0)</f>
        <v>#REF!</v>
      </c>
      <c r="G292" t="e">
        <f>OR('01.07.2016'!#REF!="Інше",'01.07.2016'!#REF!="ЦРЛ",'01.07.2016'!#REF!="МЛ",'01.07.2016'!#REF!="Інфекційна")</f>
        <v>#REF!</v>
      </c>
      <c r="I292" t="e">
        <f t="shared" si="28"/>
        <v>#REF!</v>
      </c>
      <c r="J292" t="e">
        <f t="shared" si="28"/>
        <v>#REF!</v>
      </c>
      <c r="K292" t="e">
        <f t="shared" si="28"/>
        <v>#REF!</v>
      </c>
      <c r="L292" t="e">
        <f t="shared" si="26"/>
        <v>#REF!</v>
      </c>
      <c r="N292" t="e">
        <f t="shared" si="27"/>
        <v>#REF!</v>
      </c>
    </row>
    <row r="293" spans="2:14" x14ac:dyDescent="0.25">
      <c r="B293" t="e">
        <f>IF('01.07.2016'!#REF!="НД",1,0)</f>
        <v>#REF!</v>
      </c>
      <c r="C293" t="e">
        <f>IF('01.07.2016'!#REF!="СНІДцентр",1,0)</f>
        <v>#REF!</v>
      </c>
      <c r="D293" t="e">
        <f>IF('01.07.2016'!#REF!="ПТБ",1,0)</f>
        <v>#REF!</v>
      </c>
      <c r="E293" t="e">
        <f>OR('01.07.2016'!#REF!="ПМСД",'01.07.2016'!#REF!="поліклініка")</f>
        <v>#REF!</v>
      </c>
      <c r="F293" t="e">
        <f>IF('01.07.2016'!#REF!="Психоневрол.",1,0)</f>
        <v>#REF!</v>
      </c>
      <c r="G293" t="e">
        <f>OR('01.07.2016'!#REF!="Інше",'01.07.2016'!#REF!="ЦРЛ",'01.07.2016'!#REF!="МЛ",'01.07.2016'!#REF!="Інфекційна")</f>
        <v>#REF!</v>
      </c>
      <c r="I293" t="e">
        <f t="shared" si="28"/>
        <v>#REF!</v>
      </c>
      <c r="J293" t="e">
        <f t="shared" si="28"/>
        <v>#REF!</v>
      </c>
      <c r="K293" t="e">
        <f t="shared" si="28"/>
        <v>#REF!</v>
      </c>
      <c r="L293" t="e">
        <f t="shared" si="26"/>
        <v>#REF!</v>
      </c>
      <c r="N293" t="e">
        <f t="shared" si="27"/>
        <v>#REF!</v>
      </c>
    </row>
    <row r="294" spans="2:14" x14ac:dyDescent="0.25">
      <c r="B294" t="e">
        <f>IF('01.07.2016'!#REF!="НД",1,0)</f>
        <v>#REF!</v>
      </c>
      <c r="C294" t="e">
        <f>IF('01.07.2016'!#REF!="СНІДцентр",1,0)</f>
        <v>#REF!</v>
      </c>
      <c r="D294" t="e">
        <f>IF('01.07.2016'!#REF!="ПТБ",1,0)</f>
        <v>#REF!</v>
      </c>
      <c r="E294" t="e">
        <f>OR('01.07.2016'!#REF!="ПМСД",'01.07.2016'!#REF!="поліклініка")</f>
        <v>#REF!</v>
      </c>
      <c r="F294" t="e">
        <f>IF('01.07.2016'!#REF!="Психоневрол.",1,0)</f>
        <v>#REF!</v>
      </c>
      <c r="G294" t="e">
        <f>OR('01.07.2016'!#REF!="Інше",'01.07.2016'!#REF!="ЦРЛ",'01.07.2016'!#REF!="МЛ",'01.07.2016'!#REF!="Інфекційна")</f>
        <v>#REF!</v>
      </c>
      <c r="I294" t="e">
        <f t="shared" si="28"/>
        <v>#REF!</v>
      </c>
      <c r="J294" t="e">
        <f t="shared" si="28"/>
        <v>#REF!</v>
      </c>
      <c r="K294" t="e">
        <f t="shared" si="28"/>
        <v>#REF!</v>
      </c>
      <c r="L294" t="e">
        <f t="shared" si="26"/>
        <v>#REF!</v>
      </c>
      <c r="N294" t="e">
        <f t="shared" si="27"/>
        <v>#REF!</v>
      </c>
    </row>
    <row r="295" spans="2:14" x14ac:dyDescent="0.25">
      <c r="B295" t="e">
        <f>IF('01.07.2016'!#REF!="НД",1,0)</f>
        <v>#REF!</v>
      </c>
      <c r="C295" t="e">
        <f>IF('01.07.2016'!#REF!="СНІДцентр",1,0)</f>
        <v>#REF!</v>
      </c>
      <c r="D295" t="e">
        <f>IF('01.07.2016'!#REF!="ПТБ",1,0)</f>
        <v>#REF!</v>
      </c>
      <c r="E295" t="e">
        <f>OR('01.07.2016'!#REF!="ПМСД",'01.07.2016'!#REF!="поліклініка")</f>
        <v>#REF!</v>
      </c>
      <c r="F295" t="e">
        <f>IF('01.07.2016'!#REF!="Психоневрол.",1,0)</f>
        <v>#REF!</v>
      </c>
      <c r="G295" t="e">
        <f>OR('01.07.2016'!#REF!="Інше",'01.07.2016'!#REF!="ЦРЛ",'01.07.2016'!#REF!="МЛ",'01.07.2016'!#REF!="Інфекційна")</f>
        <v>#REF!</v>
      </c>
      <c r="I295" t="e">
        <f t="shared" ref="I295:K310" si="29">SUM(B295:B3606)</f>
        <v>#REF!</v>
      </c>
      <c r="J295" t="e">
        <f t="shared" si="29"/>
        <v>#REF!</v>
      </c>
      <c r="K295" t="e">
        <f t="shared" si="29"/>
        <v>#REF!</v>
      </c>
      <c r="L295" t="e">
        <f t="shared" si="26"/>
        <v>#REF!</v>
      </c>
      <c r="N295" t="e">
        <f t="shared" si="27"/>
        <v>#REF!</v>
      </c>
    </row>
    <row r="296" spans="2:14" x14ac:dyDescent="0.25">
      <c r="B296" t="e">
        <f>IF('01.07.2016'!#REF!="НД",1,0)</f>
        <v>#REF!</v>
      </c>
      <c r="C296" t="e">
        <f>IF('01.07.2016'!#REF!="СНІДцентр",1,0)</f>
        <v>#REF!</v>
      </c>
      <c r="D296" t="e">
        <f>IF('01.07.2016'!#REF!="ПТБ",1,0)</f>
        <v>#REF!</v>
      </c>
      <c r="E296" t="e">
        <f>OR('01.07.2016'!#REF!="ПМСД",'01.07.2016'!#REF!="поліклініка")</f>
        <v>#REF!</v>
      </c>
      <c r="F296" t="e">
        <f>IF('01.07.2016'!#REF!="Психоневрол.",1,0)</f>
        <v>#REF!</v>
      </c>
      <c r="G296" t="e">
        <f>OR('01.07.2016'!#REF!="Інше",'01.07.2016'!#REF!="ЦРЛ",'01.07.2016'!#REF!="МЛ",'01.07.2016'!#REF!="Інфекційна")</f>
        <v>#REF!</v>
      </c>
      <c r="I296" t="e">
        <f t="shared" si="29"/>
        <v>#REF!</v>
      </c>
      <c r="J296" t="e">
        <f t="shared" si="29"/>
        <v>#REF!</v>
      </c>
      <c r="K296" t="e">
        <f t="shared" si="29"/>
        <v>#REF!</v>
      </c>
      <c r="L296" t="e">
        <f t="shared" si="26"/>
        <v>#REF!</v>
      </c>
      <c r="N296" t="e">
        <f t="shared" si="27"/>
        <v>#REF!</v>
      </c>
    </row>
    <row r="297" spans="2:14" x14ac:dyDescent="0.25">
      <c r="B297" t="e">
        <f>IF('01.07.2016'!#REF!="НД",1,0)</f>
        <v>#REF!</v>
      </c>
      <c r="C297" t="e">
        <f>IF('01.07.2016'!#REF!="СНІДцентр",1,0)</f>
        <v>#REF!</v>
      </c>
      <c r="D297" t="e">
        <f>IF('01.07.2016'!#REF!="ПТБ",1,0)</f>
        <v>#REF!</v>
      </c>
      <c r="E297" t="e">
        <f>OR('01.07.2016'!#REF!="ПМСД",'01.07.2016'!#REF!="поліклініка")</f>
        <v>#REF!</v>
      </c>
      <c r="F297" t="e">
        <f>IF('01.07.2016'!#REF!="Психоневрол.",1,0)</f>
        <v>#REF!</v>
      </c>
      <c r="G297" t="e">
        <f>OR('01.07.2016'!#REF!="Інше",'01.07.2016'!#REF!="ЦРЛ",'01.07.2016'!#REF!="МЛ",'01.07.2016'!#REF!="Інфекційна")</f>
        <v>#REF!</v>
      </c>
      <c r="I297" t="e">
        <f t="shared" si="29"/>
        <v>#REF!</v>
      </c>
      <c r="J297" t="e">
        <f t="shared" si="29"/>
        <v>#REF!</v>
      </c>
      <c r="K297" t="e">
        <f t="shared" si="29"/>
        <v>#REF!</v>
      </c>
      <c r="L297" t="e">
        <f t="shared" si="26"/>
        <v>#REF!</v>
      </c>
      <c r="N297" t="e">
        <f t="shared" si="27"/>
        <v>#REF!</v>
      </c>
    </row>
    <row r="298" spans="2:14" x14ac:dyDescent="0.25">
      <c r="B298" t="e">
        <f>IF('01.07.2016'!#REF!="НД",1,0)</f>
        <v>#REF!</v>
      </c>
      <c r="C298" t="e">
        <f>IF('01.07.2016'!#REF!="СНІДцентр",1,0)</f>
        <v>#REF!</v>
      </c>
      <c r="D298" t="e">
        <f>IF('01.07.2016'!#REF!="ПТБ",1,0)</f>
        <v>#REF!</v>
      </c>
      <c r="E298" t="e">
        <f>OR('01.07.2016'!#REF!="ПМСД",'01.07.2016'!#REF!="поліклініка")</f>
        <v>#REF!</v>
      </c>
      <c r="F298" t="e">
        <f>IF('01.07.2016'!#REF!="Психоневрол.",1,0)</f>
        <v>#REF!</v>
      </c>
      <c r="G298" t="e">
        <f>OR('01.07.2016'!#REF!="Інше",'01.07.2016'!#REF!="ЦРЛ",'01.07.2016'!#REF!="МЛ",'01.07.2016'!#REF!="Інфекційна")</f>
        <v>#REF!</v>
      </c>
      <c r="I298" t="e">
        <f t="shared" si="29"/>
        <v>#REF!</v>
      </c>
      <c r="J298" t="e">
        <f t="shared" si="29"/>
        <v>#REF!</v>
      </c>
      <c r="K298" t="e">
        <f t="shared" si="29"/>
        <v>#REF!</v>
      </c>
      <c r="L298" t="e">
        <f t="shared" si="26"/>
        <v>#REF!</v>
      </c>
      <c r="N298" t="e">
        <f t="shared" si="27"/>
        <v>#REF!</v>
      </c>
    </row>
    <row r="299" spans="2:14" x14ac:dyDescent="0.25">
      <c r="B299" t="e">
        <f>IF('01.07.2016'!#REF!="НД",1,0)</f>
        <v>#REF!</v>
      </c>
      <c r="C299" t="e">
        <f>IF('01.07.2016'!#REF!="СНІДцентр",1,0)</f>
        <v>#REF!</v>
      </c>
      <c r="D299" t="e">
        <f>IF('01.07.2016'!#REF!="ПТБ",1,0)</f>
        <v>#REF!</v>
      </c>
      <c r="E299" t="e">
        <f>OR('01.07.2016'!#REF!="ПМСД",'01.07.2016'!#REF!="поліклініка")</f>
        <v>#REF!</v>
      </c>
      <c r="F299" t="e">
        <f>IF('01.07.2016'!#REF!="Психоневрол.",1,0)</f>
        <v>#REF!</v>
      </c>
      <c r="G299" t="e">
        <f>OR('01.07.2016'!#REF!="Інше",'01.07.2016'!#REF!="ЦРЛ",'01.07.2016'!#REF!="МЛ",'01.07.2016'!#REF!="Інфекційна")</f>
        <v>#REF!</v>
      </c>
      <c r="I299" t="e">
        <f t="shared" si="29"/>
        <v>#REF!</v>
      </c>
      <c r="J299" t="e">
        <f t="shared" si="29"/>
        <v>#REF!</v>
      </c>
      <c r="K299" t="e">
        <f t="shared" si="29"/>
        <v>#REF!</v>
      </c>
      <c r="L299" t="e">
        <f t="shared" si="26"/>
        <v>#REF!</v>
      </c>
      <c r="N299" t="e">
        <f t="shared" si="27"/>
        <v>#REF!</v>
      </c>
    </row>
    <row r="300" spans="2:14" x14ac:dyDescent="0.25">
      <c r="B300" t="e">
        <f>IF('01.07.2016'!#REF!="НД",1,0)</f>
        <v>#REF!</v>
      </c>
      <c r="C300" t="e">
        <f>IF('01.07.2016'!#REF!="СНІДцентр",1,0)</f>
        <v>#REF!</v>
      </c>
      <c r="D300" t="e">
        <f>IF('01.07.2016'!#REF!="ПТБ",1,0)</f>
        <v>#REF!</v>
      </c>
      <c r="E300" t="e">
        <f>OR('01.07.2016'!#REF!="ПМСД",'01.07.2016'!#REF!="поліклініка")</f>
        <v>#REF!</v>
      </c>
      <c r="F300" t="e">
        <f>IF('01.07.2016'!#REF!="Психоневрол.",1,0)</f>
        <v>#REF!</v>
      </c>
      <c r="G300" t="e">
        <f>OR('01.07.2016'!#REF!="Інше",'01.07.2016'!#REF!="ЦРЛ",'01.07.2016'!#REF!="МЛ",'01.07.2016'!#REF!="Інфекційна")</f>
        <v>#REF!</v>
      </c>
      <c r="I300" t="e">
        <f t="shared" si="29"/>
        <v>#REF!</v>
      </c>
      <c r="J300" t="e">
        <f t="shared" si="29"/>
        <v>#REF!</v>
      </c>
      <c r="K300" t="e">
        <f t="shared" si="29"/>
        <v>#REF!</v>
      </c>
      <c r="L300" t="e">
        <f t="shared" si="26"/>
        <v>#REF!</v>
      </c>
      <c r="N300" t="e">
        <f t="shared" si="27"/>
        <v>#REF!</v>
      </c>
    </row>
    <row r="301" spans="2:14" x14ac:dyDescent="0.25">
      <c r="B301" t="e">
        <f>IF('01.07.2016'!#REF!="НД",1,0)</f>
        <v>#REF!</v>
      </c>
      <c r="C301" t="e">
        <f>IF('01.07.2016'!#REF!="СНІДцентр",1,0)</f>
        <v>#REF!</v>
      </c>
      <c r="D301" t="e">
        <f>IF('01.07.2016'!#REF!="ПТБ",1,0)</f>
        <v>#REF!</v>
      </c>
      <c r="E301" t="e">
        <f>OR('01.07.2016'!#REF!="ПМСД",'01.07.2016'!#REF!="поліклініка")</f>
        <v>#REF!</v>
      </c>
      <c r="F301" t="e">
        <f>IF('01.07.2016'!#REF!="Психоневрол.",1,0)</f>
        <v>#REF!</v>
      </c>
      <c r="G301" t="e">
        <f>OR('01.07.2016'!#REF!="Інше",'01.07.2016'!#REF!="ЦРЛ",'01.07.2016'!#REF!="МЛ",'01.07.2016'!#REF!="Інфекційна")</f>
        <v>#REF!</v>
      </c>
      <c r="I301" t="e">
        <f t="shared" si="29"/>
        <v>#REF!</v>
      </c>
      <c r="J301" t="e">
        <f t="shared" si="29"/>
        <v>#REF!</v>
      </c>
      <c r="K301" t="e">
        <f t="shared" si="29"/>
        <v>#REF!</v>
      </c>
      <c r="L301" t="e">
        <f t="shared" si="26"/>
        <v>#REF!</v>
      </c>
      <c r="N301" t="e">
        <f t="shared" si="27"/>
        <v>#REF!</v>
      </c>
    </row>
    <row r="302" spans="2:14" x14ac:dyDescent="0.25">
      <c r="B302" t="e">
        <f>IF('01.07.2016'!#REF!="НД",1,0)</f>
        <v>#REF!</v>
      </c>
      <c r="C302" t="e">
        <f>IF('01.07.2016'!#REF!="СНІДцентр",1,0)</f>
        <v>#REF!</v>
      </c>
      <c r="D302" t="e">
        <f>IF('01.07.2016'!#REF!="ПТБ",1,0)</f>
        <v>#REF!</v>
      </c>
      <c r="E302" t="e">
        <f>OR('01.07.2016'!#REF!="ПМСД",'01.07.2016'!#REF!="поліклініка")</f>
        <v>#REF!</v>
      </c>
      <c r="F302" t="e">
        <f>IF('01.07.2016'!#REF!="Психоневрол.",1,0)</f>
        <v>#REF!</v>
      </c>
      <c r="G302" t="e">
        <f>OR('01.07.2016'!#REF!="Інше",'01.07.2016'!#REF!="ЦРЛ",'01.07.2016'!#REF!="МЛ",'01.07.2016'!#REF!="Інфекційна")</f>
        <v>#REF!</v>
      </c>
      <c r="I302" t="e">
        <f t="shared" si="29"/>
        <v>#REF!</v>
      </c>
      <c r="J302" t="e">
        <f t="shared" si="29"/>
        <v>#REF!</v>
      </c>
      <c r="K302" t="e">
        <f t="shared" si="29"/>
        <v>#REF!</v>
      </c>
      <c r="L302" t="e">
        <f t="shared" si="26"/>
        <v>#REF!</v>
      </c>
      <c r="N302" t="e">
        <f t="shared" si="27"/>
        <v>#REF!</v>
      </c>
    </row>
    <row r="303" spans="2:14" x14ac:dyDescent="0.25">
      <c r="B303" t="e">
        <f>IF('01.07.2016'!#REF!="НД",1,0)</f>
        <v>#REF!</v>
      </c>
      <c r="C303" t="e">
        <f>IF('01.07.2016'!#REF!="СНІДцентр",1,0)</f>
        <v>#REF!</v>
      </c>
      <c r="D303" t="e">
        <f>IF('01.07.2016'!#REF!="ПТБ",1,0)</f>
        <v>#REF!</v>
      </c>
      <c r="E303" t="e">
        <f>OR('01.07.2016'!#REF!="ПМСД",'01.07.2016'!#REF!="поліклініка")</f>
        <v>#REF!</v>
      </c>
      <c r="F303" t="e">
        <f>IF('01.07.2016'!#REF!="Психоневрол.",1,0)</f>
        <v>#REF!</v>
      </c>
      <c r="G303" t="e">
        <f>OR('01.07.2016'!#REF!="Інше",'01.07.2016'!#REF!="ЦРЛ",'01.07.2016'!#REF!="МЛ",'01.07.2016'!#REF!="Інфекційна")</f>
        <v>#REF!</v>
      </c>
      <c r="I303" t="e">
        <f t="shared" si="29"/>
        <v>#REF!</v>
      </c>
      <c r="J303" t="e">
        <f t="shared" si="29"/>
        <v>#REF!</v>
      </c>
      <c r="K303" t="e">
        <f t="shared" si="29"/>
        <v>#REF!</v>
      </c>
      <c r="L303" t="e">
        <f t="shared" si="26"/>
        <v>#REF!</v>
      </c>
      <c r="N303" t="e">
        <f t="shared" si="27"/>
        <v>#REF!</v>
      </c>
    </row>
    <row r="304" spans="2:14" x14ac:dyDescent="0.25">
      <c r="B304" t="e">
        <f>IF('01.07.2016'!#REF!="НД",1,0)</f>
        <v>#REF!</v>
      </c>
      <c r="C304" t="e">
        <f>IF('01.07.2016'!#REF!="СНІДцентр",1,0)</f>
        <v>#REF!</v>
      </c>
      <c r="D304" t="e">
        <f>IF('01.07.2016'!#REF!="ПТБ",1,0)</f>
        <v>#REF!</v>
      </c>
      <c r="E304" t="e">
        <f>OR('01.07.2016'!#REF!="ПМСД",'01.07.2016'!#REF!="поліклініка")</f>
        <v>#REF!</v>
      </c>
      <c r="F304" t="e">
        <f>IF('01.07.2016'!#REF!="Психоневрол.",1,0)</f>
        <v>#REF!</v>
      </c>
      <c r="G304" t="e">
        <f>OR('01.07.2016'!#REF!="Інше",'01.07.2016'!#REF!="ЦРЛ",'01.07.2016'!#REF!="МЛ",'01.07.2016'!#REF!="Інфекційна")</f>
        <v>#REF!</v>
      </c>
      <c r="I304" t="e">
        <f t="shared" si="29"/>
        <v>#REF!</v>
      </c>
      <c r="J304" t="e">
        <f t="shared" si="29"/>
        <v>#REF!</v>
      </c>
      <c r="K304" t="e">
        <f t="shared" si="29"/>
        <v>#REF!</v>
      </c>
      <c r="L304" t="e">
        <f t="shared" si="26"/>
        <v>#REF!</v>
      </c>
      <c r="N304" t="e">
        <f t="shared" si="27"/>
        <v>#REF!</v>
      </c>
    </row>
    <row r="305" spans="2:14" x14ac:dyDescent="0.25">
      <c r="B305" t="e">
        <f>IF('01.07.2016'!#REF!="НД",1,0)</f>
        <v>#REF!</v>
      </c>
      <c r="C305" t="e">
        <f>IF('01.07.2016'!#REF!="СНІДцентр",1,0)</f>
        <v>#REF!</v>
      </c>
      <c r="D305" t="e">
        <f>IF('01.07.2016'!#REF!="ПТБ",1,0)</f>
        <v>#REF!</v>
      </c>
      <c r="E305" t="e">
        <f>OR('01.07.2016'!#REF!="ПМСД",'01.07.2016'!#REF!="поліклініка")</f>
        <v>#REF!</v>
      </c>
      <c r="F305" t="e">
        <f>IF('01.07.2016'!#REF!="Психоневрол.",1,0)</f>
        <v>#REF!</v>
      </c>
      <c r="G305" t="e">
        <f>OR('01.07.2016'!#REF!="Інше",'01.07.2016'!#REF!="ЦРЛ",'01.07.2016'!#REF!="МЛ",'01.07.2016'!#REF!="Інфекційна")</f>
        <v>#REF!</v>
      </c>
      <c r="I305" t="e">
        <f t="shared" si="29"/>
        <v>#REF!</v>
      </c>
      <c r="J305" t="e">
        <f t="shared" si="29"/>
        <v>#REF!</v>
      </c>
      <c r="K305" t="e">
        <f t="shared" si="29"/>
        <v>#REF!</v>
      </c>
      <c r="L305" t="e">
        <f t="shared" si="26"/>
        <v>#REF!</v>
      </c>
      <c r="N305" t="e">
        <f t="shared" si="27"/>
        <v>#REF!</v>
      </c>
    </row>
    <row r="306" spans="2:14" x14ac:dyDescent="0.25">
      <c r="B306" t="e">
        <f>IF('01.07.2016'!#REF!="НД",1,0)</f>
        <v>#REF!</v>
      </c>
      <c r="C306" t="e">
        <f>IF('01.07.2016'!#REF!="СНІДцентр",1,0)</f>
        <v>#REF!</v>
      </c>
      <c r="D306" t="e">
        <f>IF('01.07.2016'!#REF!="ПТБ",1,0)</f>
        <v>#REF!</v>
      </c>
      <c r="E306" t="e">
        <f>OR('01.07.2016'!#REF!="ПМСД",'01.07.2016'!#REF!="поліклініка")</f>
        <v>#REF!</v>
      </c>
      <c r="F306" t="e">
        <f>IF('01.07.2016'!#REF!="Психоневрол.",1,0)</f>
        <v>#REF!</v>
      </c>
      <c r="G306" t="e">
        <f>OR('01.07.2016'!#REF!="Інше",'01.07.2016'!#REF!="ЦРЛ",'01.07.2016'!#REF!="МЛ",'01.07.2016'!#REF!="Інфекційна")</f>
        <v>#REF!</v>
      </c>
      <c r="I306" t="e">
        <f t="shared" si="29"/>
        <v>#REF!</v>
      </c>
      <c r="J306" t="e">
        <f t="shared" si="29"/>
        <v>#REF!</v>
      </c>
      <c r="K306" t="e">
        <f t="shared" si="29"/>
        <v>#REF!</v>
      </c>
      <c r="L306" t="e">
        <f t="shared" si="26"/>
        <v>#REF!</v>
      </c>
      <c r="N306" t="e">
        <f t="shared" si="27"/>
        <v>#REF!</v>
      </c>
    </row>
    <row r="307" spans="2:14" x14ac:dyDescent="0.25">
      <c r="B307" t="e">
        <f>IF('01.07.2016'!#REF!="НД",1,0)</f>
        <v>#REF!</v>
      </c>
      <c r="C307" t="e">
        <f>IF('01.07.2016'!#REF!="СНІДцентр",1,0)</f>
        <v>#REF!</v>
      </c>
      <c r="D307" t="e">
        <f>IF('01.07.2016'!#REF!="ПТБ",1,0)</f>
        <v>#REF!</v>
      </c>
      <c r="E307" t="e">
        <f>OR('01.07.2016'!#REF!="ПМСД",'01.07.2016'!#REF!="поліклініка")</f>
        <v>#REF!</v>
      </c>
      <c r="F307" t="e">
        <f>IF('01.07.2016'!#REF!="Психоневрол.",1,0)</f>
        <v>#REF!</v>
      </c>
      <c r="G307" t="e">
        <f>OR('01.07.2016'!#REF!="Інше",'01.07.2016'!#REF!="ЦРЛ",'01.07.2016'!#REF!="МЛ",'01.07.2016'!#REF!="Інфекційна")</f>
        <v>#REF!</v>
      </c>
      <c r="I307" t="e">
        <f t="shared" si="29"/>
        <v>#REF!</v>
      </c>
      <c r="J307" t="e">
        <f t="shared" si="29"/>
        <v>#REF!</v>
      </c>
      <c r="K307" t="e">
        <f t="shared" si="29"/>
        <v>#REF!</v>
      </c>
      <c r="L307" t="e">
        <f t="shared" si="26"/>
        <v>#REF!</v>
      </c>
      <c r="N307" t="e">
        <f t="shared" si="27"/>
        <v>#REF!</v>
      </c>
    </row>
    <row r="308" spans="2:14" x14ac:dyDescent="0.25">
      <c r="B308" t="e">
        <f>IF('01.07.2016'!#REF!="НД",1,0)</f>
        <v>#REF!</v>
      </c>
      <c r="C308" t="e">
        <f>IF('01.07.2016'!#REF!="СНІДцентр",1,0)</f>
        <v>#REF!</v>
      </c>
      <c r="D308" t="e">
        <f>IF('01.07.2016'!#REF!="ПТБ",1,0)</f>
        <v>#REF!</v>
      </c>
      <c r="E308" t="e">
        <f>OR('01.07.2016'!#REF!="ПМСД",'01.07.2016'!#REF!="поліклініка")</f>
        <v>#REF!</v>
      </c>
      <c r="F308" t="e">
        <f>IF('01.07.2016'!#REF!="Психоневрол.",1,0)</f>
        <v>#REF!</v>
      </c>
      <c r="G308" t="e">
        <f>OR('01.07.2016'!#REF!="Інше",'01.07.2016'!#REF!="ЦРЛ",'01.07.2016'!#REF!="МЛ",'01.07.2016'!#REF!="Інфекційна")</f>
        <v>#REF!</v>
      </c>
      <c r="I308" t="e">
        <f t="shared" si="29"/>
        <v>#REF!</v>
      </c>
      <c r="J308" t="e">
        <f t="shared" si="29"/>
        <v>#REF!</v>
      </c>
      <c r="K308" t="e">
        <f t="shared" si="29"/>
        <v>#REF!</v>
      </c>
      <c r="L308" t="e">
        <f t="shared" si="26"/>
        <v>#REF!</v>
      </c>
      <c r="N308" t="e">
        <f t="shared" si="27"/>
        <v>#REF!</v>
      </c>
    </row>
    <row r="309" spans="2:14" x14ac:dyDescent="0.25">
      <c r="B309" t="e">
        <f>IF('01.07.2016'!#REF!="НД",1,0)</f>
        <v>#REF!</v>
      </c>
      <c r="C309" t="e">
        <f>IF('01.07.2016'!#REF!="СНІДцентр",1,0)</f>
        <v>#REF!</v>
      </c>
      <c r="D309" t="e">
        <f>IF('01.07.2016'!#REF!="ПТБ",1,0)</f>
        <v>#REF!</v>
      </c>
      <c r="E309" t="e">
        <f>OR('01.07.2016'!#REF!="ПМСД",'01.07.2016'!#REF!="поліклініка")</f>
        <v>#REF!</v>
      </c>
      <c r="F309" t="e">
        <f>IF('01.07.2016'!#REF!="Психоневрол.",1,0)</f>
        <v>#REF!</v>
      </c>
      <c r="G309" t="e">
        <f>OR('01.07.2016'!#REF!="Інше",'01.07.2016'!#REF!="ЦРЛ",'01.07.2016'!#REF!="МЛ",'01.07.2016'!#REF!="Інфекційна")</f>
        <v>#REF!</v>
      </c>
      <c r="I309" t="e">
        <f t="shared" si="29"/>
        <v>#REF!</v>
      </c>
      <c r="J309" t="e">
        <f t="shared" si="29"/>
        <v>#REF!</v>
      </c>
      <c r="K309" t="e">
        <f t="shared" si="29"/>
        <v>#REF!</v>
      </c>
      <c r="L309" t="e">
        <f t="shared" si="26"/>
        <v>#REF!</v>
      </c>
      <c r="N309" t="e">
        <f t="shared" si="27"/>
        <v>#REF!</v>
      </c>
    </row>
    <row r="310" spans="2:14" x14ac:dyDescent="0.25">
      <c r="B310" t="e">
        <f>IF('01.07.2016'!#REF!="НД",1,0)</f>
        <v>#REF!</v>
      </c>
      <c r="C310" t="e">
        <f>IF('01.07.2016'!#REF!="СНІДцентр",1,0)</f>
        <v>#REF!</v>
      </c>
      <c r="D310" t="e">
        <f>IF('01.07.2016'!#REF!="ПТБ",1,0)</f>
        <v>#REF!</v>
      </c>
      <c r="E310" t="e">
        <f>OR('01.07.2016'!#REF!="ПМСД",'01.07.2016'!#REF!="поліклініка")</f>
        <v>#REF!</v>
      </c>
      <c r="F310" t="e">
        <f>IF('01.07.2016'!#REF!="Психоневрол.",1,0)</f>
        <v>#REF!</v>
      </c>
      <c r="G310" t="e">
        <f>OR('01.07.2016'!#REF!="Інше",'01.07.2016'!#REF!="ЦРЛ",'01.07.2016'!#REF!="МЛ",'01.07.2016'!#REF!="Інфекційна")</f>
        <v>#REF!</v>
      </c>
      <c r="I310" t="e">
        <f t="shared" si="29"/>
        <v>#REF!</v>
      </c>
      <c r="J310" t="e">
        <f t="shared" si="29"/>
        <v>#REF!</v>
      </c>
      <c r="K310" t="e">
        <f t="shared" si="29"/>
        <v>#REF!</v>
      </c>
      <c r="L310" t="e">
        <f t="shared" si="26"/>
        <v>#REF!</v>
      </c>
      <c r="N310" t="e">
        <f t="shared" si="27"/>
        <v>#REF!</v>
      </c>
    </row>
    <row r="311" spans="2:14" x14ac:dyDescent="0.25">
      <c r="B311" t="e">
        <f>IF('01.07.2016'!#REF!="НД",1,0)</f>
        <v>#REF!</v>
      </c>
      <c r="C311" t="e">
        <f>IF('01.07.2016'!#REF!="СНІДцентр",1,0)</f>
        <v>#REF!</v>
      </c>
      <c r="D311" t="e">
        <f>IF('01.07.2016'!#REF!="ПТБ",1,0)</f>
        <v>#REF!</v>
      </c>
      <c r="E311" t="e">
        <f>OR('01.07.2016'!#REF!="ПМСД",'01.07.2016'!#REF!="поліклініка")</f>
        <v>#REF!</v>
      </c>
      <c r="F311" t="e">
        <f>IF('01.07.2016'!#REF!="Психоневрол.",1,0)</f>
        <v>#REF!</v>
      </c>
      <c r="G311" t="e">
        <f>OR('01.07.2016'!#REF!="Інше",'01.07.2016'!#REF!="ЦРЛ",'01.07.2016'!#REF!="МЛ",'01.07.2016'!#REF!="Інфекційна")</f>
        <v>#REF!</v>
      </c>
      <c r="I311" t="e">
        <f t="shared" ref="I311:K326" si="30">SUM(B311:B3622)</f>
        <v>#REF!</v>
      </c>
      <c r="J311" t="e">
        <f t="shared" si="30"/>
        <v>#REF!</v>
      </c>
      <c r="K311" t="e">
        <f t="shared" si="30"/>
        <v>#REF!</v>
      </c>
      <c r="L311" t="e">
        <f t="shared" si="26"/>
        <v>#REF!</v>
      </c>
      <c r="N311" t="e">
        <f t="shared" si="27"/>
        <v>#REF!</v>
      </c>
    </row>
    <row r="312" spans="2:14" x14ac:dyDescent="0.25">
      <c r="B312" t="e">
        <f>IF('01.07.2016'!#REF!="НД",1,0)</f>
        <v>#REF!</v>
      </c>
      <c r="C312" t="e">
        <f>IF('01.07.2016'!#REF!="СНІДцентр",1,0)</f>
        <v>#REF!</v>
      </c>
      <c r="D312" t="e">
        <f>IF('01.07.2016'!#REF!="ПТБ",1,0)</f>
        <v>#REF!</v>
      </c>
      <c r="E312" t="e">
        <f>OR('01.07.2016'!#REF!="ПМСД",'01.07.2016'!#REF!="поліклініка")</f>
        <v>#REF!</v>
      </c>
      <c r="F312" t="e">
        <f>IF('01.07.2016'!#REF!="Психоневрол.",1,0)</f>
        <v>#REF!</v>
      </c>
      <c r="G312" t="e">
        <f>OR('01.07.2016'!#REF!="Інше",'01.07.2016'!#REF!="ЦРЛ",'01.07.2016'!#REF!="МЛ",'01.07.2016'!#REF!="Інфекційна")</f>
        <v>#REF!</v>
      </c>
      <c r="I312" t="e">
        <f t="shared" si="30"/>
        <v>#REF!</v>
      </c>
      <c r="J312" t="e">
        <f t="shared" si="30"/>
        <v>#REF!</v>
      </c>
      <c r="K312" t="e">
        <f t="shared" si="30"/>
        <v>#REF!</v>
      </c>
      <c r="L312" t="e">
        <f t="shared" si="26"/>
        <v>#REF!</v>
      </c>
      <c r="N312" t="e">
        <f t="shared" si="27"/>
        <v>#REF!</v>
      </c>
    </row>
    <row r="313" spans="2:14" x14ac:dyDescent="0.25">
      <c r="B313" t="e">
        <f>IF('01.07.2016'!#REF!="НД",1,0)</f>
        <v>#REF!</v>
      </c>
      <c r="C313" t="e">
        <f>IF('01.07.2016'!#REF!="СНІДцентр",1,0)</f>
        <v>#REF!</v>
      </c>
      <c r="D313" t="e">
        <f>IF('01.07.2016'!#REF!="ПТБ",1,0)</f>
        <v>#REF!</v>
      </c>
      <c r="E313" t="e">
        <f>OR('01.07.2016'!#REF!="ПМСД",'01.07.2016'!#REF!="поліклініка")</f>
        <v>#REF!</v>
      </c>
      <c r="F313" t="e">
        <f>IF('01.07.2016'!#REF!="Психоневрол.",1,0)</f>
        <v>#REF!</v>
      </c>
      <c r="G313" t="e">
        <f>OR('01.07.2016'!#REF!="Інше",'01.07.2016'!#REF!="ЦРЛ",'01.07.2016'!#REF!="МЛ",'01.07.2016'!#REF!="Інфекційна")</f>
        <v>#REF!</v>
      </c>
      <c r="I313" t="e">
        <f t="shared" si="30"/>
        <v>#REF!</v>
      </c>
      <c r="J313" t="e">
        <f t="shared" si="30"/>
        <v>#REF!</v>
      </c>
      <c r="K313" t="e">
        <f t="shared" si="30"/>
        <v>#REF!</v>
      </c>
      <c r="L313" t="e">
        <f t="shared" si="26"/>
        <v>#REF!</v>
      </c>
      <c r="N313" t="e">
        <f t="shared" si="27"/>
        <v>#REF!</v>
      </c>
    </row>
    <row r="314" spans="2:14" x14ac:dyDescent="0.25">
      <c r="B314" t="e">
        <f>IF('01.07.2016'!#REF!="НД",1,0)</f>
        <v>#REF!</v>
      </c>
      <c r="C314" t="e">
        <f>IF('01.07.2016'!#REF!="СНІДцентр",1,0)</f>
        <v>#REF!</v>
      </c>
      <c r="D314" t="e">
        <f>IF('01.07.2016'!#REF!="ПТБ",1,0)</f>
        <v>#REF!</v>
      </c>
      <c r="E314" t="e">
        <f>OR('01.07.2016'!#REF!="ПМСД",'01.07.2016'!#REF!="поліклініка")</f>
        <v>#REF!</v>
      </c>
      <c r="F314" t="e">
        <f>IF('01.07.2016'!#REF!="Психоневрол.",1,0)</f>
        <v>#REF!</v>
      </c>
      <c r="G314" t="e">
        <f>OR('01.07.2016'!#REF!="Інше",'01.07.2016'!#REF!="ЦРЛ",'01.07.2016'!#REF!="МЛ",'01.07.2016'!#REF!="Інфекційна")</f>
        <v>#REF!</v>
      </c>
      <c r="I314" t="e">
        <f t="shared" si="30"/>
        <v>#REF!</v>
      </c>
      <c r="J314" t="e">
        <f t="shared" si="30"/>
        <v>#REF!</v>
      </c>
      <c r="K314" t="e">
        <f t="shared" si="30"/>
        <v>#REF!</v>
      </c>
      <c r="L314" t="e">
        <f t="shared" si="26"/>
        <v>#REF!</v>
      </c>
      <c r="N314" t="e">
        <f t="shared" si="27"/>
        <v>#REF!</v>
      </c>
    </row>
    <row r="315" spans="2:14" x14ac:dyDescent="0.25">
      <c r="B315" t="e">
        <f>IF('01.07.2016'!#REF!="НД",1,0)</f>
        <v>#REF!</v>
      </c>
      <c r="C315" t="e">
        <f>IF('01.07.2016'!#REF!="СНІДцентр",1,0)</f>
        <v>#REF!</v>
      </c>
      <c r="D315" t="e">
        <f>IF('01.07.2016'!#REF!="ПТБ",1,0)</f>
        <v>#REF!</v>
      </c>
      <c r="E315" t="e">
        <f>OR('01.07.2016'!#REF!="ПМСД",'01.07.2016'!#REF!="поліклініка")</f>
        <v>#REF!</v>
      </c>
      <c r="F315" t="e">
        <f>IF('01.07.2016'!#REF!="Психоневрол.",1,0)</f>
        <v>#REF!</v>
      </c>
      <c r="G315" t="e">
        <f>OR('01.07.2016'!#REF!="Інше",'01.07.2016'!#REF!="ЦРЛ",'01.07.2016'!#REF!="МЛ",'01.07.2016'!#REF!="Інфекційна")</f>
        <v>#REF!</v>
      </c>
      <c r="I315" t="e">
        <f t="shared" si="30"/>
        <v>#REF!</v>
      </c>
      <c r="J315" t="e">
        <f t="shared" si="30"/>
        <v>#REF!</v>
      </c>
      <c r="K315" t="e">
        <f t="shared" si="30"/>
        <v>#REF!</v>
      </c>
      <c r="L315" t="e">
        <f t="shared" si="26"/>
        <v>#REF!</v>
      </c>
      <c r="N315" t="e">
        <f t="shared" si="27"/>
        <v>#REF!</v>
      </c>
    </row>
    <row r="316" spans="2:14" x14ac:dyDescent="0.25">
      <c r="B316" t="e">
        <f>IF('01.07.2016'!#REF!="НД",1,0)</f>
        <v>#REF!</v>
      </c>
      <c r="C316" t="e">
        <f>IF('01.07.2016'!#REF!="СНІДцентр",1,0)</f>
        <v>#REF!</v>
      </c>
      <c r="D316" t="e">
        <f>IF('01.07.2016'!#REF!="ПТБ",1,0)</f>
        <v>#REF!</v>
      </c>
      <c r="E316" t="e">
        <f>OR('01.07.2016'!#REF!="ПМСД",'01.07.2016'!#REF!="поліклініка")</f>
        <v>#REF!</v>
      </c>
      <c r="F316" t="e">
        <f>IF('01.07.2016'!#REF!="Психоневрол.",1,0)</f>
        <v>#REF!</v>
      </c>
      <c r="G316" t="e">
        <f>OR('01.07.2016'!#REF!="Інше",'01.07.2016'!#REF!="ЦРЛ",'01.07.2016'!#REF!="МЛ",'01.07.2016'!#REF!="Інфекційна")</f>
        <v>#REF!</v>
      </c>
      <c r="I316" t="e">
        <f t="shared" si="30"/>
        <v>#REF!</v>
      </c>
      <c r="J316" t="e">
        <f t="shared" si="30"/>
        <v>#REF!</v>
      </c>
      <c r="K316" t="e">
        <f t="shared" si="30"/>
        <v>#REF!</v>
      </c>
      <c r="L316" t="e">
        <f t="shared" si="26"/>
        <v>#REF!</v>
      </c>
      <c r="N316" t="e">
        <f t="shared" si="27"/>
        <v>#REF!</v>
      </c>
    </row>
    <row r="317" spans="2:14" x14ac:dyDescent="0.25">
      <c r="B317" t="e">
        <f>IF('01.07.2016'!#REF!="НД",1,0)</f>
        <v>#REF!</v>
      </c>
      <c r="C317" t="e">
        <f>IF('01.07.2016'!#REF!="СНІДцентр",1,0)</f>
        <v>#REF!</v>
      </c>
      <c r="D317" t="e">
        <f>IF('01.07.2016'!#REF!="ПТБ",1,0)</f>
        <v>#REF!</v>
      </c>
      <c r="E317" t="e">
        <f>OR('01.07.2016'!#REF!="ПМСД",'01.07.2016'!#REF!="поліклініка")</f>
        <v>#REF!</v>
      </c>
      <c r="F317" t="e">
        <f>IF('01.07.2016'!#REF!="Психоневрол.",1,0)</f>
        <v>#REF!</v>
      </c>
      <c r="G317" t="e">
        <f>OR('01.07.2016'!#REF!="Інше",'01.07.2016'!#REF!="ЦРЛ",'01.07.2016'!#REF!="МЛ",'01.07.2016'!#REF!="Інфекційна")</f>
        <v>#REF!</v>
      </c>
      <c r="I317" t="e">
        <f t="shared" si="30"/>
        <v>#REF!</v>
      </c>
      <c r="J317" t="e">
        <f t="shared" si="30"/>
        <v>#REF!</v>
      </c>
      <c r="K317" t="e">
        <f t="shared" si="30"/>
        <v>#REF!</v>
      </c>
      <c r="L317" t="e">
        <f t="shared" si="26"/>
        <v>#REF!</v>
      </c>
      <c r="N317" t="e">
        <f t="shared" si="27"/>
        <v>#REF!</v>
      </c>
    </row>
    <row r="318" spans="2:14" x14ac:dyDescent="0.25">
      <c r="B318" t="e">
        <f>IF('01.07.2016'!#REF!="НД",1,0)</f>
        <v>#REF!</v>
      </c>
      <c r="C318" t="e">
        <f>IF('01.07.2016'!#REF!="СНІДцентр",1,0)</f>
        <v>#REF!</v>
      </c>
      <c r="D318" t="e">
        <f>IF('01.07.2016'!#REF!="ПТБ",1,0)</f>
        <v>#REF!</v>
      </c>
      <c r="E318" t="e">
        <f>OR('01.07.2016'!#REF!="ПМСД",'01.07.2016'!#REF!="поліклініка")</f>
        <v>#REF!</v>
      </c>
      <c r="F318" t="e">
        <f>IF('01.07.2016'!#REF!="Психоневрол.",1,0)</f>
        <v>#REF!</v>
      </c>
      <c r="G318" t="e">
        <f>OR('01.07.2016'!#REF!="Інше",'01.07.2016'!#REF!="ЦРЛ",'01.07.2016'!#REF!="МЛ",'01.07.2016'!#REF!="Інфекційна")</f>
        <v>#REF!</v>
      </c>
      <c r="I318" t="e">
        <f t="shared" si="30"/>
        <v>#REF!</v>
      </c>
      <c r="J318" t="e">
        <f t="shared" si="30"/>
        <v>#REF!</v>
      </c>
      <c r="K318" t="e">
        <f t="shared" si="30"/>
        <v>#REF!</v>
      </c>
      <c r="L318" t="e">
        <f t="shared" si="26"/>
        <v>#REF!</v>
      </c>
      <c r="N318" t="e">
        <f t="shared" si="27"/>
        <v>#REF!</v>
      </c>
    </row>
    <row r="319" spans="2:14" x14ac:dyDescent="0.25">
      <c r="B319" t="e">
        <f>IF('01.07.2016'!#REF!="НД",1,0)</f>
        <v>#REF!</v>
      </c>
      <c r="C319" t="e">
        <f>IF('01.07.2016'!#REF!="СНІДцентр",1,0)</f>
        <v>#REF!</v>
      </c>
      <c r="D319" t="e">
        <f>IF('01.07.2016'!#REF!="ПТБ",1,0)</f>
        <v>#REF!</v>
      </c>
      <c r="E319" t="e">
        <f>OR('01.07.2016'!#REF!="ПМСД",'01.07.2016'!#REF!="поліклініка")</f>
        <v>#REF!</v>
      </c>
      <c r="F319" t="e">
        <f>IF('01.07.2016'!#REF!="Психоневрол.",1,0)</f>
        <v>#REF!</v>
      </c>
      <c r="G319" t="e">
        <f>OR('01.07.2016'!#REF!="Інше",'01.07.2016'!#REF!="ЦРЛ",'01.07.2016'!#REF!="МЛ",'01.07.2016'!#REF!="Інфекційна")</f>
        <v>#REF!</v>
      </c>
      <c r="I319" t="e">
        <f t="shared" si="30"/>
        <v>#REF!</v>
      </c>
      <c r="J319" t="e">
        <f t="shared" si="30"/>
        <v>#REF!</v>
      </c>
      <c r="K319" t="e">
        <f t="shared" si="30"/>
        <v>#REF!</v>
      </c>
      <c r="L319" t="e">
        <f t="shared" si="26"/>
        <v>#REF!</v>
      </c>
      <c r="N319" t="e">
        <f t="shared" si="27"/>
        <v>#REF!</v>
      </c>
    </row>
    <row r="320" spans="2:14" x14ac:dyDescent="0.25">
      <c r="B320" t="e">
        <f>IF('01.07.2016'!#REF!="НД",1,0)</f>
        <v>#REF!</v>
      </c>
      <c r="C320" t="e">
        <f>IF('01.07.2016'!#REF!="СНІДцентр",1,0)</f>
        <v>#REF!</v>
      </c>
      <c r="D320" t="e">
        <f>IF('01.07.2016'!#REF!="ПТБ",1,0)</f>
        <v>#REF!</v>
      </c>
      <c r="E320" t="e">
        <f>OR('01.07.2016'!#REF!="ПМСД",'01.07.2016'!#REF!="поліклініка")</f>
        <v>#REF!</v>
      </c>
      <c r="F320" t="e">
        <f>IF('01.07.2016'!#REF!="Психоневрол.",1,0)</f>
        <v>#REF!</v>
      </c>
      <c r="G320" t="e">
        <f>OR('01.07.2016'!#REF!="Інше",'01.07.2016'!#REF!="ЦРЛ",'01.07.2016'!#REF!="МЛ",'01.07.2016'!#REF!="Інфекційна")</f>
        <v>#REF!</v>
      </c>
      <c r="I320" t="e">
        <f t="shared" si="30"/>
        <v>#REF!</v>
      </c>
      <c r="J320" t="e">
        <f t="shared" si="30"/>
        <v>#REF!</v>
      </c>
      <c r="K320" t="e">
        <f t="shared" si="30"/>
        <v>#REF!</v>
      </c>
      <c r="L320" t="e">
        <f t="shared" si="26"/>
        <v>#REF!</v>
      </c>
      <c r="N320" t="e">
        <f t="shared" si="27"/>
        <v>#REF!</v>
      </c>
    </row>
    <row r="321" spans="2:14" x14ac:dyDescent="0.25">
      <c r="B321" t="e">
        <f>IF('01.07.2016'!#REF!="НД",1,0)</f>
        <v>#REF!</v>
      </c>
      <c r="C321" t="e">
        <f>IF('01.07.2016'!#REF!="СНІДцентр",1,0)</f>
        <v>#REF!</v>
      </c>
      <c r="D321" t="e">
        <f>IF('01.07.2016'!#REF!="ПТБ",1,0)</f>
        <v>#REF!</v>
      </c>
      <c r="E321" t="e">
        <f>OR('01.07.2016'!#REF!="ПМСД",'01.07.2016'!#REF!="поліклініка")</f>
        <v>#REF!</v>
      </c>
      <c r="F321" t="e">
        <f>IF('01.07.2016'!#REF!="Психоневрол.",1,0)</f>
        <v>#REF!</v>
      </c>
      <c r="G321" t="e">
        <f>OR('01.07.2016'!#REF!="Інше",'01.07.2016'!#REF!="ЦРЛ",'01.07.2016'!#REF!="МЛ",'01.07.2016'!#REF!="Інфекційна")</f>
        <v>#REF!</v>
      </c>
      <c r="I321" t="e">
        <f t="shared" si="30"/>
        <v>#REF!</v>
      </c>
      <c r="J321" t="e">
        <f t="shared" si="30"/>
        <v>#REF!</v>
      </c>
      <c r="K321" t="e">
        <f t="shared" si="30"/>
        <v>#REF!</v>
      </c>
      <c r="L321" t="e">
        <f t="shared" si="26"/>
        <v>#REF!</v>
      </c>
      <c r="N321" t="e">
        <f t="shared" si="27"/>
        <v>#REF!</v>
      </c>
    </row>
    <row r="322" spans="2:14" x14ac:dyDescent="0.25">
      <c r="B322" t="e">
        <f>IF('01.07.2016'!#REF!="НД",1,0)</f>
        <v>#REF!</v>
      </c>
      <c r="C322" t="e">
        <f>IF('01.07.2016'!#REF!="СНІДцентр",1,0)</f>
        <v>#REF!</v>
      </c>
      <c r="D322" t="e">
        <f>IF('01.07.2016'!#REF!="ПТБ",1,0)</f>
        <v>#REF!</v>
      </c>
      <c r="E322" t="e">
        <f>OR('01.07.2016'!#REF!="ПМСД",'01.07.2016'!#REF!="поліклініка")</f>
        <v>#REF!</v>
      </c>
      <c r="F322" t="e">
        <f>IF('01.07.2016'!#REF!="Психоневрол.",1,0)</f>
        <v>#REF!</v>
      </c>
      <c r="G322" t="e">
        <f>OR('01.07.2016'!#REF!="Інше",'01.07.2016'!#REF!="ЦРЛ",'01.07.2016'!#REF!="МЛ",'01.07.2016'!#REF!="Інфекційна")</f>
        <v>#REF!</v>
      </c>
      <c r="I322" t="e">
        <f t="shared" si="30"/>
        <v>#REF!</v>
      </c>
      <c r="J322" t="e">
        <f t="shared" si="30"/>
        <v>#REF!</v>
      </c>
      <c r="K322" t="e">
        <f t="shared" si="30"/>
        <v>#REF!</v>
      </c>
      <c r="L322" t="e">
        <f t="shared" si="26"/>
        <v>#REF!</v>
      </c>
      <c r="N322" t="e">
        <f t="shared" si="27"/>
        <v>#REF!</v>
      </c>
    </row>
    <row r="323" spans="2:14" x14ac:dyDescent="0.25">
      <c r="B323" t="e">
        <f>IF('01.07.2016'!#REF!="НД",1,0)</f>
        <v>#REF!</v>
      </c>
      <c r="C323" t="e">
        <f>IF('01.07.2016'!#REF!="СНІДцентр",1,0)</f>
        <v>#REF!</v>
      </c>
      <c r="D323" t="e">
        <f>IF('01.07.2016'!#REF!="ПТБ",1,0)</f>
        <v>#REF!</v>
      </c>
      <c r="E323" t="e">
        <f>OR('01.07.2016'!#REF!="ПМСД",'01.07.2016'!#REF!="поліклініка")</f>
        <v>#REF!</v>
      </c>
      <c r="F323" t="e">
        <f>IF('01.07.2016'!#REF!="Психоневрол.",1,0)</f>
        <v>#REF!</v>
      </c>
      <c r="G323" t="e">
        <f>OR('01.07.2016'!#REF!="Інше",'01.07.2016'!#REF!="ЦРЛ",'01.07.2016'!#REF!="МЛ",'01.07.2016'!#REF!="Інфекційна")</f>
        <v>#REF!</v>
      </c>
      <c r="I323" t="e">
        <f t="shared" si="30"/>
        <v>#REF!</v>
      </c>
      <c r="J323" t="e">
        <f t="shared" si="30"/>
        <v>#REF!</v>
      </c>
      <c r="K323" t="e">
        <f t="shared" si="30"/>
        <v>#REF!</v>
      </c>
      <c r="L323" t="e">
        <f t="shared" si="26"/>
        <v>#REF!</v>
      </c>
      <c r="N323" t="e">
        <f t="shared" si="27"/>
        <v>#REF!</v>
      </c>
    </row>
    <row r="324" spans="2:14" x14ac:dyDescent="0.25">
      <c r="B324" t="e">
        <f>IF('01.07.2016'!#REF!="НД",1,0)</f>
        <v>#REF!</v>
      </c>
      <c r="C324" t="e">
        <f>IF('01.07.2016'!#REF!="СНІДцентр",1,0)</f>
        <v>#REF!</v>
      </c>
      <c r="D324" t="e">
        <f>IF('01.07.2016'!#REF!="ПТБ",1,0)</f>
        <v>#REF!</v>
      </c>
      <c r="E324" t="e">
        <f>OR('01.07.2016'!#REF!="ПМСД",'01.07.2016'!#REF!="поліклініка")</f>
        <v>#REF!</v>
      </c>
      <c r="F324" t="e">
        <f>IF('01.07.2016'!#REF!="Психоневрол.",1,0)</f>
        <v>#REF!</v>
      </c>
      <c r="G324" t="e">
        <f>OR('01.07.2016'!#REF!="Інше",'01.07.2016'!#REF!="ЦРЛ",'01.07.2016'!#REF!="МЛ",'01.07.2016'!#REF!="Інфекційна")</f>
        <v>#REF!</v>
      </c>
      <c r="I324" t="e">
        <f t="shared" si="30"/>
        <v>#REF!</v>
      </c>
      <c r="J324" t="e">
        <f t="shared" si="30"/>
        <v>#REF!</v>
      </c>
      <c r="K324" t="e">
        <f t="shared" si="30"/>
        <v>#REF!</v>
      </c>
      <c r="L324" t="e">
        <f t="shared" si="26"/>
        <v>#REF!</v>
      </c>
      <c r="N324" t="e">
        <f t="shared" si="27"/>
        <v>#REF!</v>
      </c>
    </row>
    <row r="325" spans="2:14" x14ac:dyDescent="0.25">
      <c r="B325" t="e">
        <f>IF('01.07.2016'!#REF!="НД",1,0)</f>
        <v>#REF!</v>
      </c>
      <c r="C325" t="e">
        <f>IF('01.07.2016'!#REF!="СНІДцентр",1,0)</f>
        <v>#REF!</v>
      </c>
      <c r="D325" t="e">
        <f>IF('01.07.2016'!#REF!="ПТБ",1,0)</f>
        <v>#REF!</v>
      </c>
      <c r="E325" t="e">
        <f>OR('01.07.2016'!#REF!="ПМСД",'01.07.2016'!#REF!="поліклініка")</f>
        <v>#REF!</v>
      </c>
      <c r="F325" t="e">
        <f>IF('01.07.2016'!#REF!="Психоневрол.",1,0)</f>
        <v>#REF!</v>
      </c>
      <c r="G325" t="e">
        <f>OR('01.07.2016'!#REF!="Інше",'01.07.2016'!#REF!="ЦРЛ",'01.07.2016'!#REF!="МЛ",'01.07.2016'!#REF!="Інфекційна")</f>
        <v>#REF!</v>
      </c>
      <c r="I325" t="e">
        <f t="shared" si="30"/>
        <v>#REF!</v>
      </c>
      <c r="J325" t="e">
        <f t="shared" si="30"/>
        <v>#REF!</v>
      </c>
      <c r="K325" t="e">
        <f t="shared" si="30"/>
        <v>#REF!</v>
      </c>
      <c r="L325" t="e">
        <f t="shared" si="26"/>
        <v>#REF!</v>
      </c>
      <c r="N325" t="e">
        <f t="shared" si="27"/>
        <v>#REF!</v>
      </c>
    </row>
    <row r="326" spans="2:14" x14ac:dyDescent="0.25">
      <c r="B326" t="e">
        <f>IF('01.07.2016'!#REF!="НД",1,0)</f>
        <v>#REF!</v>
      </c>
      <c r="C326" t="e">
        <f>IF('01.07.2016'!#REF!="СНІДцентр",1,0)</f>
        <v>#REF!</v>
      </c>
      <c r="D326" t="e">
        <f>IF('01.07.2016'!#REF!="ПТБ",1,0)</f>
        <v>#REF!</v>
      </c>
      <c r="E326" t="e">
        <f>OR('01.07.2016'!#REF!="ПМСД",'01.07.2016'!#REF!="поліклініка")</f>
        <v>#REF!</v>
      </c>
      <c r="F326" t="e">
        <f>IF('01.07.2016'!#REF!="Психоневрол.",1,0)</f>
        <v>#REF!</v>
      </c>
      <c r="G326" t="e">
        <f>OR('01.07.2016'!#REF!="Інше",'01.07.2016'!#REF!="ЦРЛ",'01.07.2016'!#REF!="МЛ",'01.07.2016'!#REF!="Інфекційна")</f>
        <v>#REF!</v>
      </c>
      <c r="I326" t="e">
        <f t="shared" si="30"/>
        <v>#REF!</v>
      </c>
      <c r="J326" t="e">
        <f t="shared" si="30"/>
        <v>#REF!</v>
      </c>
      <c r="K326" t="e">
        <f t="shared" si="30"/>
        <v>#REF!</v>
      </c>
      <c r="L326" t="e">
        <f t="shared" si="26"/>
        <v>#REF!</v>
      </c>
      <c r="N326" t="e">
        <f t="shared" si="27"/>
        <v>#REF!</v>
      </c>
    </row>
    <row r="327" spans="2:14" x14ac:dyDescent="0.25">
      <c r="B327" t="e">
        <f>IF('01.07.2016'!#REF!="НД",1,0)</f>
        <v>#REF!</v>
      </c>
      <c r="C327" t="e">
        <f>IF('01.07.2016'!#REF!="СНІДцентр",1,0)</f>
        <v>#REF!</v>
      </c>
      <c r="D327" t="e">
        <f>IF('01.07.2016'!#REF!="ПТБ",1,0)</f>
        <v>#REF!</v>
      </c>
      <c r="E327" t="e">
        <f>OR('01.07.2016'!#REF!="ПМСД",'01.07.2016'!#REF!="поліклініка")</f>
        <v>#REF!</v>
      </c>
      <c r="F327" t="e">
        <f>IF('01.07.2016'!#REF!="Психоневрол.",1,0)</f>
        <v>#REF!</v>
      </c>
      <c r="G327" t="e">
        <f>OR('01.07.2016'!#REF!="Інше",'01.07.2016'!#REF!="ЦРЛ",'01.07.2016'!#REF!="МЛ",'01.07.2016'!#REF!="Інфекційна")</f>
        <v>#REF!</v>
      </c>
      <c r="I327" t="e">
        <f t="shared" ref="I327:K342" si="31">SUM(B327:B3638)</f>
        <v>#REF!</v>
      </c>
      <c r="J327" t="e">
        <f t="shared" si="31"/>
        <v>#REF!</v>
      </c>
      <c r="K327" t="e">
        <f t="shared" si="31"/>
        <v>#REF!</v>
      </c>
      <c r="L327" t="e">
        <f t="shared" ref="L327:L390" si="32">N(E327)</f>
        <v>#REF!</v>
      </c>
      <c r="N327" t="e">
        <f t="shared" ref="N327:N390" si="33">N(G327)</f>
        <v>#REF!</v>
      </c>
    </row>
    <row r="328" spans="2:14" x14ac:dyDescent="0.25">
      <c r="B328" t="e">
        <f>IF('01.07.2016'!#REF!="НД",1,0)</f>
        <v>#REF!</v>
      </c>
      <c r="C328" t="e">
        <f>IF('01.07.2016'!#REF!="СНІДцентр",1,0)</f>
        <v>#REF!</v>
      </c>
      <c r="D328" t="e">
        <f>IF('01.07.2016'!#REF!="ПТБ",1,0)</f>
        <v>#REF!</v>
      </c>
      <c r="E328" t="e">
        <f>OR('01.07.2016'!#REF!="ПМСД",'01.07.2016'!#REF!="поліклініка")</f>
        <v>#REF!</v>
      </c>
      <c r="F328" t="e">
        <f>IF('01.07.2016'!#REF!="Психоневрол.",1,0)</f>
        <v>#REF!</v>
      </c>
      <c r="G328" t="e">
        <f>OR('01.07.2016'!#REF!="Інше",'01.07.2016'!#REF!="ЦРЛ",'01.07.2016'!#REF!="МЛ",'01.07.2016'!#REF!="Інфекційна")</f>
        <v>#REF!</v>
      </c>
      <c r="I328" t="e">
        <f t="shared" si="31"/>
        <v>#REF!</v>
      </c>
      <c r="J328" t="e">
        <f t="shared" si="31"/>
        <v>#REF!</v>
      </c>
      <c r="K328" t="e">
        <f t="shared" si="31"/>
        <v>#REF!</v>
      </c>
      <c r="L328" t="e">
        <f t="shared" si="32"/>
        <v>#REF!</v>
      </c>
      <c r="N328" t="e">
        <f t="shared" si="33"/>
        <v>#REF!</v>
      </c>
    </row>
    <row r="329" spans="2:14" x14ac:dyDescent="0.25">
      <c r="B329" t="e">
        <f>IF('01.07.2016'!#REF!="НД",1,0)</f>
        <v>#REF!</v>
      </c>
      <c r="C329" t="e">
        <f>IF('01.07.2016'!#REF!="СНІДцентр",1,0)</f>
        <v>#REF!</v>
      </c>
      <c r="D329" t="e">
        <f>IF('01.07.2016'!#REF!="ПТБ",1,0)</f>
        <v>#REF!</v>
      </c>
      <c r="E329" t="e">
        <f>OR('01.07.2016'!#REF!="ПМСД",'01.07.2016'!#REF!="поліклініка")</f>
        <v>#REF!</v>
      </c>
      <c r="F329" t="e">
        <f>IF('01.07.2016'!#REF!="Психоневрол.",1,0)</f>
        <v>#REF!</v>
      </c>
      <c r="G329" t="e">
        <f>OR('01.07.2016'!#REF!="Інше",'01.07.2016'!#REF!="ЦРЛ",'01.07.2016'!#REF!="МЛ",'01.07.2016'!#REF!="Інфекційна")</f>
        <v>#REF!</v>
      </c>
      <c r="I329" t="e">
        <f t="shared" si="31"/>
        <v>#REF!</v>
      </c>
      <c r="J329" t="e">
        <f t="shared" si="31"/>
        <v>#REF!</v>
      </c>
      <c r="K329" t="e">
        <f t="shared" si="31"/>
        <v>#REF!</v>
      </c>
      <c r="L329" t="e">
        <f t="shared" si="32"/>
        <v>#REF!</v>
      </c>
      <c r="N329" t="e">
        <f t="shared" si="33"/>
        <v>#REF!</v>
      </c>
    </row>
    <row r="330" spans="2:14" x14ac:dyDescent="0.25">
      <c r="B330" t="e">
        <f>IF('01.07.2016'!#REF!="НД",1,0)</f>
        <v>#REF!</v>
      </c>
      <c r="C330" t="e">
        <f>IF('01.07.2016'!#REF!="СНІДцентр",1,0)</f>
        <v>#REF!</v>
      </c>
      <c r="D330" t="e">
        <f>IF('01.07.2016'!#REF!="ПТБ",1,0)</f>
        <v>#REF!</v>
      </c>
      <c r="E330" t="e">
        <f>OR('01.07.2016'!#REF!="ПМСД",'01.07.2016'!#REF!="поліклініка")</f>
        <v>#REF!</v>
      </c>
      <c r="F330" t="e">
        <f>IF('01.07.2016'!#REF!="Психоневрол.",1,0)</f>
        <v>#REF!</v>
      </c>
      <c r="G330" t="e">
        <f>OR('01.07.2016'!#REF!="Інше",'01.07.2016'!#REF!="ЦРЛ",'01.07.2016'!#REF!="МЛ",'01.07.2016'!#REF!="Інфекційна")</f>
        <v>#REF!</v>
      </c>
      <c r="I330" t="e">
        <f t="shared" si="31"/>
        <v>#REF!</v>
      </c>
      <c r="J330" t="e">
        <f t="shared" si="31"/>
        <v>#REF!</v>
      </c>
      <c r="K330" t="e">
        <f t="shared" si="31"/>
        <v>#REF!</v>
      </c>
      <c r="L330" t="e">
        <f t="shared" si="32"/>
        <v>#REF!</v>
      </c>
      <c r="N330" t="e">
        <f t="shared" si="33"/>
        <v>#REF!</v>
      </c>
    </row>
    <row r="331" spans="2:14" x14ac:dyDescent="0.25">
      <c r="B331" t="e">
        <f>IF('01.07.2016'!#REF!="НД",1,0)</f>
        <v>#REF!</v>
      </c>
      <c r="C331" t="e">
        <f>IF('01.07.2016'!#REF!="СНІДцентр",1,0)</f>
        <v>#REF!</v>
      </c>
      <c r="D331" t="e">
        <f>IF('01.07.2016'!#REF!="ПТБ",1,0)</f>
        <v>#REF!</v>
      </c>
      <c r="E331" t="e">
        <f>OR('01.07.2016'!#REF!="ПМСД",'01.07.2016'!#REF!="поліклініка")</f>
        <v>#REF!</v>
      </c>
      <c r="F331" t="e">
        <f>IF('01.07.2016'!#REF!="Психоневрол.",1,0)</f>
        <v>#REF!</v>
      </c>
      <c r="G331" t="e">
        <f>OR('01.07.2016'!#REF!="Інше",'01.07.2016'!#REF!="ЦРЛ",'01.07.2016'!#REF!="МЛ",'01.07.2016'!#REF!="Інфекційна")</f>
        <v>#REF!</v>
      </c>
      <c r="I331" t="e">
        <f t="shared" si="31"/>
        <v>#REF!</v>
      </c>
      <c r="J331" t="e">
        <f t="shared" si="31"/>
        <v>#REF!</v>
      </c>
      <c r="K331" t="e">
        <f t="shared" si="31"/>
        <v>#REF!</v>
      </c>
      <c r="L331" t="e">
        <f t="shared" si="32"/>
        <v>#REF!</v>
      </c>
      <c r="N331" t="e">
        <f t="shared" si="33"/>
        <v>#REF!</v>
      </c>
    </row>
    <row r="332" spans="2:14" x14ac:dyDescent="0.25">
      <c r="B332" t="e">
        <f>IF('01.07.2016'!#REF!="НД",1,0)</f>
        <v>#REF!</v>
      </c>
      <c r="C332" t="e">
        <f>IF('01.07.2016'!#REF!="СНІДцентр",1,0)</f>
        <v>#REF!</v>
      </c>
      <c r="D332" t="e">
        <f>IF('01.07.2016'!#REF!="ПТБ",1,0)</f>
        <v>#REF!</v>
      </c>
      <c r="E332" t="e">
        <f>OR('01.07.2016'!#REF!="ПМСД",'01.07.2016'!#REF!="поліклініка")</f>
        <v>#REF!</v>
      </c>
      <c r="F332" t="e">
        <f>IF('01.07.2016'!#REF!="Психоневрол.",1,0)</f>
        <v>#REF!</v>
      </c>
      <c r="G332" t="e">
        <f>OR('01.07.2016'!#REF!="Інше",'01.07.2016'!#REF!="ЦРЛ",'01.07.2016'!#REF!="МЛ",'01.07.2016'!#REF!="Інфекційна")</f>
        <v>#REF!</v>
      </c>
      <c r="I332" t="e">
        <f t="shared" si="31"/>
        <v>#REF!</v>
      </c>
      <c r="J332" t="e">
        <f t="shared" si="31"/>
        <v>#REF!</v>
      </c>
      <c r="K332" t="e">
        <f t="shared" si="31"/>
        <v>#REF!</v>
      </c>
      <c r="L332" t="e">
        <f t="shared" si="32"/>
        <v>#REF!</v>
      </c>
      <c r="N332" t="e">
        <f t="shared" si="33"/>
        <v>#REF!</v>
      </c>
    </row>
    <row r="333" spans="2:14" x14ac:dyDescent="0.25">
      <c r="B333" t="e">
        <f>IF('01.07.2016'!#REF!="НД",1,0)</f>
        <v>#REF!</v>
      </c>
      <c r="C333" t="e">
        <f>IF('01.07.2016'!#REF!="СНІДцентр",1,0)</f>
        <v>#REF!</v>
      </c>
      <c r="D333" t="e">
        <f>IF('01.07.2016'!#REF!="ПТБ",1,0)</f>
        <v>#REF!</v>
      </c>
      <c r="E333" t="e">
        <f>OR('01.07.2016'!#REF!="ПМСД",'01.07.2016'!#REF!="поліклініка")</f>
        <v>#REF!</v>
      </c>
      <c r="F333" t="e">
        <f>IF('01.07.2016'!#REF!="Психоневрол.",1,0)</f>
        <v>#REF!</v>
      </c>
      <c r="G333" t="e">
        <f>OR('01.07.2016'!#REF!="Інше",'01.07.2016'!#REF!="ЦРЛ",'01.07.2016'!#REF!="МЛ",'01.07.2016'!#REF!="Інфекційна")</f>
        <v>#REF!</v>
      </c>
      <c r="I333" t="e">
        <f t="shared" si="31"/>
        <v>#REF!</v>
      </c>
      <c r="J333" t="e">
        <f t="shared" si="31"/>
        <v>#REF!</v>
      </c>
      <c r="K333" t="e">
        <f t="shared" si="31"/>
        <v>#REF!</v>
      </c>
      <c r="L333" t="e">
        <f t="shared" si="32"/>
        <v>#REF!</v>
      </c>
      <c r="N333" t="e">
        <f t="shared" si="33"/>
        <v>#REF!</v>
      </c>
    </row>
    <row r="334" spans="2:14" x14ac:dyDescent="0.25">
      <c r="B334" t="e">
        <f>IF('01.07.2016'!#REF!="НД",1,0)</f>
        <v>#REF!</v>
      </c>
      <c r="C334" t="e">
        <f>IF('01.07.2016'!#REF!="СНІДцентр",1,0)</f>
        <v>#REF!</v>
      </c>
      <c r="D334" t="e">
        <f>IF('01.07.2016'!#REF!="ПТБ",1,0)</f>
        <v>#REF!</v>
      </c>
      <c r="E334" t="e">
        <f>OR('01.07.2016'!#REF!="ПМСД",'01.07.2016'!#REF!="поліклініка")</f>
        <v>#REF!</v>
      </c>
      <c r="F334" t="e">
        <f>IF('01.07.2016'!#REF!="Психоневрол.",1,0)</f>
        <v>#REF!</v>
      </c>
      <c r="G334" t="e">
        <f>OR('01.07.2016'!#REF!="Інше",'01.07.2016'!#REF!="ЦРЛ",'01.07.2016'!#REF!="МЛ",'01.07.2016'!#REF!="Інфекційна")</f>
        <v>#REF!</v>
      </c>
      <c r="I334" t="e">
        <f t="shared" si="31"/>
        <v>#REF!</v>
      </c>
      <c r="J334" t="e">
        <f t="shared" si="31"/>
        <v>#REF!</v>
      </c>
      <c r="K334" t="e">
        <f t="shared" si="31"/>
        <v>#REF!</v>
      </c>
      <c r="L334" t="e">
        <f t="shared" si="32"/>
        <v>#REF!</v>
      </c>
      <c r="N334" t="e">
        <f t="shared" si="33"/>
        <v>#REF!</v>
      </c>
    </row>
    <row r="335" spans="2:14" x14ac:dyDescent="0.25">
      <c r="B335" t="e">
        <f>IF('01.07.2016'!#REF!="НД",1,0)</f>
        <v>#REF!</v>
      </c>
      <c r="C335" t="e">
        <f>IF('01.07.2016'!#REF!="СНІДцентр",1,0)</f>
        <v>#REF!</v>
      </c>
      <c r="D335" t="e">
        <f>IF('01.07.2016'!#REF!="ПТБ",1,0)</f>
        <v>#REF!</v>
      </c>
      <c r="E335" t="e">
        <f>OR('01.07.2016'!#REF!="ПМСД",'01.07.2016'!#REF!="поліклініка")</f>
        <v>#REF!</v>
      </c>
      <c r="F335" t="e">
        <f>IF('01.07.2016'!#REF!="Психоневрол.",1,0)</f>
        <v>#REF!</v>
      </c>
      <c r="G335" t="e">
        <f>OR('01.07.2016'!#REF!="Інше",'01.07.2016'!#REF!="ЦРЛ",'01.07.2016'!#REF!="МЛ",'01.07.2016'!#REF!="Інфекційна")</f>
        <v>#REF!</v>
      </c>
      <c r="I335" t="e">
        <f t="shared" si="31"/>
        <v>#REF!</v>
      </c>
      <c r="J335" t="e">
        <f t="shared" si="31"/>
        <v>#REF!</v>
      </c>
      <c r="K335" t="e">
        <f t="shared" si="31"/>
        <v>#REF!</v>
      </c>
      <c r="L335" t="e">
        <f t="shared" si="32"/>
        <v>#REF!</v>
      </c>
      <c r="N335" t="e">
        <f t="shared" si="33"/>
        <v>#REF!</v>
      </c>
    </row>
    <row r="336" spans="2:14" x14ac:dyDescent="0.25">
      <c r="B336" t="e">
        <f>IF('01.07.2016'!#REF!="НД",1,0)</f>
        <v>#REF!</v>
      </c>
      <c r="C336" t="e">
        <f>IF('01.07.2016'!#REF!="СНІДцентр",1,0)</f>
        <v>#REF!</v>
      </c>
      <c r="D336" t="e">
        <f>IF('01.07.2016'!#REF!="ПТБ",1,0)</f>
        <v>#REF!</v>
      </c>
      <c r="E336" t="e">
        <f>OR('01.07.2016'!#REF!="ПМСД",'01.07.2016'!#REF!="поліклініка")</f>
        <v>#REF!</v>
      </c>
      <c r="F336" t="e">
        <f>IF('01.07.2016'!#REF!="Психоневрол.",1,0)</f>
        <v>#REF!</v>
      </c>
      <c r="G336" t="e">
        <f>OR('01.07.2016'!#REF!="Інше",'01.07.2016'!#REF!="ЦРЛ",'01.07.2016'!#REF!="МЛ",'01.07.2016'!#REF!="Інфекційна")</f>
        <v>#REF!</v>
      </c>
      <c r="I336" t="e">
        <f t="shared" si="31"/>
        <v>#REF!</v>
      </c>
      <c r="J336" t="e">
        <f t="shared" si="31"/>
        <v>#REF!</v>
      </c>
      <c r="K336" t="e">
        <f t="shared" si="31"/>
        <v>#REF!</v>
      </c>
      <c r="L336" t="e">
        <f t="shared" si="32"/>
        <v>#REF!</v>
      </c>
      <c r="N336" t="e">
        <f t="shared" si="33"/>
        <v>#REF!</v>
      </c>
    </row>
    <row r="337" spans="2:14" x14ac:dyDescent="0.25">
      <c r="B337" t="e">
        <f>IF('01.07.2016'!#REF!="НД",1,0)</f>
        <v>#REF!</v>
      </c>
      <c r="C337" t="e">
        <f>IF('01.07.2016'!#REF!="СНІДцентр",1,0)</f>
        <v>#REF!</v>
      </c>
      <c r="D337" t="e">
        <f>IF('01.07.2016'!#REF!="ПТБ",1,0)</f>
        <v>#REF!</v>
      </c>
      <c r="E337" t="e">
        <f>OR('01.07.2016'!#REF!="ПМСД",'01.07.2016'!#REF!="поліклініка")</f>
        <v>#REF!</v>
      </c>
      <c r="F337" t="e">
        <f>IF('01.07.2016'!#REF!="Психоневрол.",1,0)</f>
        <v>#REF!</v>
      </c>
      <c r="G337" t="e">
        <f>OR('01.07.2016'!#REF!="Інше",'01.07.2016'!#REF!="ЦРЛ",'01.07.2016'!#REF!="МЛ",'01.07.2016'!#REF!="Інфекційна")</f>
        <v>#REF!</v>
      </c>
      <c r="I337" t="e">
        <f t="shared" si="31"/>
        <v>#REF!</v>
      </c>
      <c r="J337" t="e">
        <f t="shared" si="31"/>
        <v>#REF!</v>
      </c>
      <c r="K337" t="e">
        <f t="shared" si="31"/>
        <v>#REF!</v>
      </c>
      <c r="L337" t="e">
        <f t="shared" si="32"/>
        <v>#REF!</v>
      </c>
      <c r="N337" t="e">
        <f t="shared" si="33"/>
        <v>#REF!</v>
      </c>
    </row>
    <row r="338" spans="2:14" x14ac:dyDescent="0.25">
      <c r="B338" t="e">
        <f>IF('01.07.2016'!#REF!="НД",1,0)</f>
        <v>#REF!</v>
      </c>
      <c r="C338" t="e">
        <f>IF('01.07.2016'!#REF!="СНІДцентр",1,0)</f>
        <v>#REF!</v>
      </c>
      <c r="D338" t="e">
        <f>IF('01.07.2016'!#REF!="ПТБ",1,0)</f>
        <v>#REF!</v>
      </c>
      <c r="E338" t="e">
        <f>OR('01.07.2016'!#REF!="ПМСД",'01.07.2016'!#REF!="поліклініка")</f>
        <v>#REF!</v>
      </c>
      <c r="F338" t="e">
        <f>IF('01.07.2016'!#REF!="Психоневрол.",1,0)</f>
        <v>#REF!</v>
      </c>
      <c r="G338" t="e">
        <f>OR('01.07.2016'!#REF!="Інше",'01.07.2016'!#REF!="ЦРЛ",'01.07.2016'!#REF!="МЛ",'01.07.2016'!#REF!="Інфекційна")</f>
        <v>#REF!</v>
      </c>
      <c r="I338" t="e">
        <f t="shared" si="31"/>
        <v>#REF!</v>
      </c>
      <c r="J338" t="e">
        <f t="shared" si="31"/>
        <v>#REF!</v>
      </c>
      <c r="K338" t="e">
        <f t="shared" si="31"/>
        <v>#REF!</v>
      </c>
      <c r="L338" t="e">
        <f t="shared" si="32"/>
        <v>#REF!</v>
      </c>
      <c r="N338" t="e">
        <f t="shared" si="33"/>
        <v>#REF!</v>
      </c>
    </row>
    <row r="339" spans="2:14" x14ac:dyDescent="0.25">
      <c r="B339" t="e">
        <f>IF('01.07.2016'!#REF!="НД",1,0)</f>
        <v>#REF!</v>
      </c>
      <c r="C339" t="e">
        <f>IF('01.07.2016'!#REF!="СНІДцентр",1,0)</f>
        <v>#REF!</v>
      </c>
      <c r="D339" t="e">
        <f>IF('01.07.2016'!#REF!="ПТБ",1,0)</f>
        <v>#REF!</v>
      </c>
      <c r="E339" t="e">
        <f>OR('01.07.2016'!#REF!="ПМСД",'01.07.2016'!#REF!="поліклініка")</f>
        <v>#REF!</v>
      </c>
      <c r="F339" t="e">
        <f>IF('01.07.2016'!#REF!="Психоневрол.",1,0)</f>
        <v>#REF!</v>
      </c>
      <c r="G339" t="e">
        <f>OR('01.07.2016'!#REF!="Інше",'01.07.2016'!#REF!="ЦРЛ",'01.07.2016'!#REF!="МЛ",'01.07.2016'!#REF!="Інфекційна")</f>
        <v>#REF!</v>
      </c>
      <c r="I339" t="e">
        <f t="shared" si="31"/>
        <v>#REF!</v>
      </c>
      <c r="J339" t="e">
        <f t="shared" si="31"/>
        <v>#REF!</v>
      </c>
      <c r="K339" t="e">
        <f t="shared" si="31"/>
        <v>#REF!</v>
      </c>
      <c r="L339" t="e">
        <f t="shared" si="32"/>
        <v>#REF!</v>
      </c>
      <c r="N339" t="e">
        <f t="shared" si="33"/>
        <v>#REF!</v>
      </c>
    </row>
    <row r="340" spans="2:14" x14ac:dyDescent="0.25">
      <c r="B340" t="e">
        <f>IF('01.07.2016'!#REF!="НД",1,0)</f>
        <v>#REF!</v>
      </c>
      <c r="C340" t="e">
        <f>IF('01.07.2016'!#REF!="СНІДцентр",1,0)</f>
        <v>#REF!</v>
      </c>
      <c r="D340" t="e">
        <f>IF('01.07.2016'!#REF!="ПТБ",1,0)</f>
        <v>#REF!</v>
      </c>
      <c r="E340" t="e">
        <f>OR('01.07.2016'!#REF!="ПМСД",'01.07.2016'!#REF!="поліклініка")</f>
        <v>#REF!</v>
      </c>
      <c r="F340" t="e">
        <f>IF('01.07.2016'!#REF!="Психоневрол.",1,0)</f>
        <v>#REF!</v>
      </c>
      <c r="G340" t="e">
        <f>OR('01.07.2016'!#REF!="Інше",'01.07.2016'!#REF!="ЦРЛ",'01.07.2016'!#REF!="МЛ",'01.07.2016'!#REF!="Інфекційна")</f>
        <v>#REF!</v>
      </c>
      <c r="I340" t="e">
        <f t="shared" si="31"/>
        <v>#REF!</v>
      </c>
      <c r="J340" t="e">
        <f t="shared" si="31"/>
        <v>#REF!</v>
      </c>
      <c r="K340" t="e">
        <f t="shared" si="31"/>
        <v>#REF!</v>
      </c>
      <c r="L340" t="e">
        <f t="shared" si="32"/>
        <v>#REF!</v>
      </c>
      <c r="N340" t="e">
        <f t="shared" si="33"/>
        <v>#REF!</v>
      </c>
    </row>
    <row r="341" spans="2:14" x14ac:dyDescent="0.25">
      <c r="B341" t="e">
        <f>IF('01.07.2016'!#REF!="НД",1,0)</f>
        <v>#REF!</v>
      </c>
      <c r="C341" t="e">
        <f>IF('01.07.2016'!#REF!="СНІДцентр",1,0)</f>
        <v>#REF!</v>
      </c>
      <c r="D341" t="e">
        <f>IF('01.07.2016'!#REF!="ПТБ",1,0)</f>
        <v>#REF!</v>
      </c>
      <c r="E341" t="e">
        <f>OR('01.07.2016'!#REF!="ПМСД",'01.07.2016'!#REF!="поліклініка")</f>
        <v>#REF!</v>
      </c>
      <c r="F341" t="e">
        <f>IF('01.07.2016'!#REF!="Психоневрол.",1,0)</f>
        <v>#REF!</v>
      </c>
      <c r="G341" t="e">
        <f>OR('01.07.2016'!#REF!="Інше",'01.07.2016'!#REF!="ЦРЛ",'01.07.2016'!#REF!="МЛ",'01.07.2016'!#REF!="Інфекційна")</f>
        <v>#REF!</v>
      </c>
      <c r="I341" t="e">
        <f t="shared" si="31"/>
        <v>#REF!</v>
      </c>
      <c r="J341" t="e">
        <f t="shared" si="31"/>
        <v>#REF!</v>
      </c>
      <c r="K341" t="e">
        <f t="shared" si="31"/>
        <v>#REF!</v>
      </c>
      <c r="L341" t="e">
        <f t="shared" si="32"/>
        <v>#REF!</v>
      </c>
      <c r="N341" t="e">
        <f t="shared" si="33"/>
        <v>#REF!</v>
      </c>
    </row>
    <row r="342" spans="2:14" x14ac:dyDescent="0.25">
      <c r="B342" t="e">
        <f>IF('01.07.2016'!#REF!="НД",1,0)</f>
        <v>#REF!</v>
      </c>
      <c r="C342" t="e">
        <f>IF('01.07.2016'!#REF!="СНІДцентр",1,0)</f>
        <v>#REF!</v>
      </c>
      <c r="D342" t="e">
        <f>IF('01.07.2016'!#REF!="ПТБ",1,0)</f>
        <v>#REF!</v>
      </c>
      <c r="E342" t="e">
        <f>OR('01.07.2016'!#REF!="ПМСД",'01.07.2016'!#REF!="поліклініка")</f>
        <v>#REF!</v>
      </c>
      <c r="F342" t="e">
        <f>IF('01.07.2016'!#REF!="Психоневрол.",1,0)</f>
        <v>#REF!</v>
      </c>
      <c r="G342" t="e">
        <f>OR('01.07.2016'!#REF!="Інше",'01.07.2016'!#REF!="ЦРЛ",'01.07.2016'!#REF!="МЛ",'01.07.2016'!#REF!="Інфекційна")</f>
        <v>#REF!</v>
      </c>
      <c r="I342" t="e">
        <f t="shared" si="31"/>
        <v>#REF!</v>
      </c>
      <c r="J342" t="e">
        <f t="shared" si="31"/>
        <v>#REF!</v>
      </c>
      <c r="K342" t="e">
        <f t="shared" si="31"/>
        <v>#REF!</v>
      </c>
      <c r="L342" t="e">
        <f t="shared" si="32"/>
        <v>#REF!</v>
      </c>
      <c r="N342" t="e">
        <f t="shared" si="33"/>
        <v>#REF!</v>
      </c>
    </row>
    <row r="343" spans="2:14" x14ac:dyDescent="0.25">
      <c r="B343" t="e">
        <f>IF('01.07.2016'!#REF!="НД",1,0)</f>
        <v>#REF!</v>
      </c>
      <c r="C343" t="e">
        <f>IF('01.07.2016'!#REF!="СНІДцентр",1,0)</f>
        <v>#REF!</v>
      </c>
      <c r="D343" t="e">
        <f>IF('01.07.2016'!#REF!="ПТБ",1,0)</f>
        <v>#REF!</v>
      </c>
      <c r="E343" t="e">
        <f>OR('01.07.2016'!#REF!="ПМСД",'01.07.2016'!#REF!="поліклініка")</f>
        <v>#REF!</v>
      </c>
      <c r="F343" t="e">
        <f>IF('01.07.2016'!#REF!="Психоневрол.",1,0)</f>
        <v>#REF!</v>
      </c>
      <c r="G343" t="e">
        <f>OR('01.07.2016'!#REF!="Інше",'01.07.2016'!#REF!="ЦРЛ",'01.07.2016'!#REF!="МЛ",'01.07.2016'!#REF!="Інфекційна")</f>
        <v>#REF!</v>
      </c>
      <c r="I343" t="e">
        <f t="shared" ref="I343:K358" si="34">SUM(B343:B3654)</f>
        <v>#REF!</v>
      </c>
      <c r="J343" t="e">
        <f t="shared" si="34"/>
        <v>#REF!</v>
      </c>
      <c r="K343" t="e">
        <f t="shared" si="34"/>
        <v>#REF!</v>
      </c>
      <c r="L343" t="e">
        <f t="shared" si="32"/>
        <v>#REF!</v>
      </c>
      <c r="N343" t="e">
        <f t="shared" si="33"/>
        <v>#REF!</v>
      </c>
    </row>
    <row r="344" spans="2:14" x14ac:dyDescent="0.25">
      <c r="B344" t="e">
        <f>IF('01.07.2016'!#REF!="НД",1,0)</f>
        <v>#REF!</v>
      </c>
      <c r="C344" t="e">
        <f>IF('01.07.2016'!#REF!="СНІДцентр",1,0)</f>
        <v>#REF!</v>
      </c>
      <c r="D344" t="e">
        <f>IF('01.07.2016'!#REF!="ПТБ",1,0)</f>
        <v>#REF!</v>
      </c>
      <c r="E344" t="e">
        <f>OR('01.07.2016'!#REF!="ПМСД",'01.07.2016'!#REF!="поліклініка")</f>
        <v>#REF!</v>
      </c>
      <c r="F344" t="e">
        <f>IF('01.07.2016'!#REF!="Психоневрол.",1,0)</f>
        <v>#REF!</v>
      </c>
      <c r="G344" t="e">
        <f>OR('01.07.2016'!#REF!="Інше",'01.07.2016'!#REF!="ЦРЛ",'01.07.2016'!#REF!="МЛ",'01.07.2016'!#REF!="Інфекційна")</f>
        <v>#REF!</v>
      </c>
      <c r="I344" t="e">
        <f t="shared" si="34"/>
        <v>#REF!</v>
      </c>
      <c r="J344" t="e">
        <f t="shared" si="34"/>
        <v>#REF!</v>
      </c>
      <c r="K344" t="e">
        <f t="shared" si="34"/>
        <v>#REF!</v>
      </c>
      <c r="L344" t="e">
        <f t="shared" si="32"/>
        <v>#REF!</v>
      </c>
      <c r="N344" t="e">
        <f t="shared" si="33"/>
        <v>#REF!</v>
      </c>
    </row>
    <row r="345" spans="2:14" x14ac:dyDescent="0.25">
      <c r="B345" t="e">
        <f>IF('01.07.2016'!#REF!="НД",1,0)</f>
        <v>#REF!</v>
      </c>
      <c r="C345" t="e">
        <f>IF('01.07.2016'!#REF!="СНІДцентр",1,0)</f>
        <v>#REF!</v>
      </c>
      <c r="D345" t="e">
        <f>IF('01.07.2016'!#REF!="ПТБ",1,0)</f>
        <v>#REF!</v>
      </c>
      <c r="E345" t="e">
        <f>OR('01.07.2016'!#REF!="ПМСД",'01.07.2016'!#REF!="поліклініка")</f>
        <v>#REF!</v>
      </c>
      <c r="F345" t="e">
        <f>IF('01.07.2016'!#REF!="Психоневрол.",1,0)</f>
        <v>#REF!</v>
      </c>
      <c r="G345" t="e">
        <f>OR('01.07.2016'!#REF!="Інше",'01.07.2016'!#REF!="ЦРЛ",'01.07.2016'!#REF!="МЛ",'01.07.2016'!#REF!="Інфекційна")</f>
        <v>#REF!</v>
      </c>
      <c r="I345" t="e">
        <f t="shared" si="34"/>
        <v>#REF!</v>
      </c>
      <c r="J345" t="e">
        <f t="shared" si="34"/>
        <v>#REF!</v>
      </c>
      <c r="K345" t="e">
        <f t="shared" si="34"/>
        <v>#REF!</v>
      </c>
      <c r="L345" t="e">
        <f t="shared" si="32"/>
        <v>#REF!</v>
      </c>
      <c r="N345" t="e">
        <f t="shared" si="33"/>
        <v>#REF!</v>
      </c>
    </row>
    <row r="346" spans="2:14" x14ac:dyDescent="0.25">
      <c r="B346" t="e">
        <f>IF('01.07.2016'!#REF!="НД",1,0)</f>
        <v>#REF!</v>
      </c>
      <c r="C346" t="e">
        <f>IF('01.07.2016'!#REF!="СНІДцентр",1,0)</f>
        <v>#REF!</v>
      </c>
      <c r="D346" t="e">
        <f>IF('01.07.2016'!#REF!="ПТБ",1,0)</f>
        <v>#REF!</v>
      </c>
      <c r="E346" t="e">
        <f>OR('01.07.2016'!#REF!="ПМСД",'01.07.2016'!#REF!="поліклініка")</f>
        <v>#REF!</v>
      </c>
      <c r="F346" t="e">
        <f>IF('01.07.2016'!#REF!="Психоневрол.",1,0)</f>
        <v>#REF!</v>
      </c>
      <c r="G346" t="e">
        <f>OR('01.07.2016'!#REF!="Інше",'01.07.2016'!#REF!="ЦРЛ",'01.07.2016'!#REF!="МЛ",'01.07.2016'!#REF!="Інфекційна")</f>
        <v>#REF!</v>
      </c>
      <c r="I346" t="e">
        <f t="shared" si="34"/>
        <v>#REF!</v>
      </c>
      <c r="J346" t="e">
        <f t="shared" si="34"/>
        <v>#REF!</v>
      </c>
      <c r="K346" t="e">
        <f t="shared" si="34"/>
        <v>#REF!</v>
      </c>
      <c r="L346" t="e">
        <f t="shared" si="32"/>
        <v>#REF!</v>
      </c>
      <c r="N346" t="e">
        <f t="shared" si="33"/>
        <v>#REF!</v>
      </c>
    </row>
    <row r="347" spans="2:14" x14ac:dyDescent="0.25">
      <c r="B347" t="e">
        <f>IF('01.07.2016'!#REF!="НД",1,0)</f>
        <v>#REF!</v>
      </c>
      <c r="C347" t="e">
        <f>IF('01.07.2016'!#REF!="СНІДцентр",1,0)</f>
        <v>#REF!</v>
      </c>
      <c r="D347" t="e">
        <f>IF('01.07.2016'!#REF!="ПТБ",1,0)</f>
        <v>#REF!</v>
      </c>
      <c r="E347" t="e">
        <f>OR('01.07.2016'!#REF!="ПМСД",'01.07.2016'!#REF!="поліклініка")</f>
        <v>#REF!</v>
      </c>
      <c r="F347" t="e">
        <f>IF('01.07.2016'!#REF!="Психоневрол.",1,0)</f>
        <v>#REF!</v>
      </c>
      <c r="G347" t="e">
        <f>OR('01.07.2016'!#REF!="Інше",'01.07.2016'!#REF!="ЦРЛ",'01.07.2016'!#REF!="МЛ",'01.07.2016'!#REF!="Інфекційна")</f>
        <v>#REF!</v>
      </c>
      <c r="I347" t="e">
        <f t="shared" si="34"/>
        <v>#REF!</v>
      </c>
      <c r="J347" t="e">
        <f t="shared" si="34"/>
        <v>#REF!</v>
      </c>
      <c r="K347" t="e">
        <f t="shared" si="34"/>
        <v>#REF!</v>
      </c>
      <c r="L347" t="e">
        <f t="shared" si="32"/>
        <v>#REF!</v>
      </c>
      <c r="N347" t="e">
        <f t="shared" si="33"/>
        <v>#REF!</v>
      </c>
    </row>
    <row r="348" spans="2:14" x14ac:dyDescent="0.25">
      <c r="B348" t="e">
        <f>IF('01.07.2016'!#REF!="НД",1,0)</f>
        <v>#REF!</v>
      </c>
      <c r="C348" t="e">
        <f>IF('01.07.2016'!#REF!="СНІДцентр",1,0)</f>
        <v>#REF!</v>
      </c>
      <c r="D348" t="e">
        <f>IF('01.07.2016'!#REF!="ПТБ",1,0)</f>
        <v>#REF!</v>
      </c>
      <c r="E348" t="e">
        <f>OR('01.07.2016'!#REF!="ПМСД",'01.07.2016'!#REF!="поліклініка")</f>
        <v>#REF!</v>
      </c>
      <c r="F348" t="e">
        <f>IF('01.07.2016'!#REF!="Психоневрол.",1,0)</f>
        <v>#REF!</v>
      </c>
      <c r="G348" t="e">
        <f>OR('01.07.2016'!#REF!="Інше",'01.07.2016'!#REF!="ЦРЛ",'01.07.2016'!#REF!="МЛ",'01.07.2016'!#REF!="Інфекційна")</f>
        <v>#REF!</v>
      </c>
      <c r="I348" t="e">
        <f t="shared" si="34"/>
        <v>#REF!</v>
      </c>
      <c r="J348" t="e">
        <f t="shared" si="34"/>
        <v>#REF!</v>
      </c>
      <c r="K348" t="e">
        <f t="shared" si="34"/>
        <v>#REF!</v>
      </c>
      <c r="L348" t="e">
        <f t="shared" si="32"/>
        <v>#REF!</v>
      </c>
      <c r="N348" t="e">
        <f t="shared" si="33"/>
        <v>#REF!</v>
      </c>
    </row>
    <row r="349" spans="2:14" x14ac:dyDescent="0.25">
      <c r="B349" t="e">
        <f>IF('01.07.2016'!#REF!="НД",1,0)</f>
        <v>#REF!</v>
      </c>
      <c r="C349" t="e">
        <f>IF('01.07.2016'!#REF!="СНІДцентр",1,0)</f>
        <v>#REF!</v>
      </c>
      <c r="D349" t="e">
        <f>IF('01.07.2016'!#REF!="ПТБ",1,0)</f>
        <v>#REF!</v>
      </c>
      <c r="E349" t="e">
        <f>OR('01.07.2016'!#REF!="ПМСД",'01.07.2016'!#REF!="поліклініка")</f>
        <v>#REF!</v>
      </c>
      <c r="F349" t="e">
        <f>IF('01.07.2016'!#REF!="Психоневрол.",1,0)</f>
        <v>#REF!</v>
      </c>
      <c r="G349" t="e">
        <f>OR('01.07.2016'!#REF!="Інше",'01.07.2016'!#REF!="ЦРЛ",'01.07.2016'!#REF!="МЛ",'01.07.2016'!#REF!="Інфекційна")</f>
        <v>#REF!</v>
      </c>
      <c r="I349" t="e">
        <f t="shared" si="34"/>
        <v>#REF!</v>
      </c>
      <c r="J349" t="e">
        <f t="shared" si="34"/>
        <v>#REF!</v>
      </c>
      <c r="K349" t="e">
        <f t="shared" si="34"/>
        <v>#REF!</v>
      </c>
      <c r="L349" t="e">
        <f t="shared" si="32"/>
        <v>#REF!</v>
      </c>
      <c r="N349" t="e">
        <f t="shared" si="33"/>
        <v>#REF!</v>
      </c>
    </row>
    <row r="350" spans="2:14" x14ac:dyDescent="0.25">
      <c r="B350" t="e">
        <f>IF('01.07.2016'!#REF!="НД",1,0)</f>
        <v>#REF!</v>
      </c>
      <c r="C350" t="e">
        <f>IF('01.07.2016'!#REF!="СНІДцентр",1,0)</f>
        <v>#REF!</v>
      </c>
      <c r="D350" t="e">
        <f>IF('01.07.2016'!#REF!="ПТБ",1,0)</f>
        <v>#REF!</v>
      </c>
      <c r="E350" t="e">
        <f>OR('01.07.2016'!#REF!="ПМСД",'01.07.2016'!#REF!="поліклініка")</f>
        <v>#REF!</v>
      </c>
      <c r="F350" t="e">
        <f>IF('01.07.2016'!#REF!="Психоневрол.",1,0)</f>
        <v>#REF!</v>
      </c>
      <c r="G350" t="e">
        <f>OR('01.07.2016'!#REF!="Інше",'01.07.2016'!#REF!="ЦРЛ",'01.07.2016'!#REF!="МЛ",'01.07.2016'!#REF!="Інфекційна")</f>
        <v>#REF!</v>
      </c>
      <c r="I350" t="e">
        <f t="shared" si="34"/>
        <v>#REF!</v>
      </c>
      <c r="J350" t="e">
        <f t="shared" si="34"/>
        <v>#REF!</v>
      </c>
      <c r="K350" t="e">
        <f t="shared" si="34"/>
        <v>#REF!</v>
      </c>
      <c r="L350" t="e">
        <f t="shared" si="32"/>
        <v>#REF!</v>
      </c>
      <c r="N350" t="e">
        <f t="shared" si="33"/>
        <v>#REF!</v>
      </c>
    </row>
    <row r="351" spans="2:14" x14ac:dyDescent="0.25">
      <c r="B351" t="e">
        <f>IF('01.07.2016'!#REF!="НД",1,0)</f>
        <v>#REF!</v>
      </c>
      <c r="C351" t="e">
        <f>IF('01.07.2016'!#REF!="СНІДцентр",1,0)</f>
        <v>#REF!</v>
      </c>
      <c r="D351" t="e">
        <f>IF('01.07.2016'!#REF!="ПТБ",1,0)</f>
        <v>#REF!</v>
      </c>
      <c r="E351" t="e">
        <f>OR('01.07.2016'!#REF!="ПМСД",'01.07.2016'!#REF!="поліклініка")</f>
        <v>#REF!</v>
      </c>
      <c r="F351" t="e">
        <f>IF('01.07.2016'!#REF!="Психоневрол.",1,0)</f>
        <v>#REF!</v>
      </c>
      <c r="G351" t="e">
        <f>OR('01.07.2016'!#REF!="Інше",'01.07.2016'!#REF!="ЦРЛ",'01.07.2016'!#REF!="МЛ",'01.07.2016'!#REF!="Інфекційна")</f>
        <v>#REF!</v>
      </c>
      <c r="I351" t="e">
        <f t="shared" si="34"/>
        <v>#REF!</v>
      </c>
      <c r="J351" t="e">
        <f t="shared" si="34"/>
        <v>#REF!</v>
      </c>
      <c r="K351" t="e">
        <f t="shared" si="34"/>
        <v>#REF!</v>
      </c>
      <c r="L351" t="e">
        <f t="shared" si="32"/>
        <v>#REF!</v>
      </c>
      <c r="N351" t="e">
        <f t="shared" si="33"/>
        <v>#REF!</v>
      </c>
    </row>
    <row r="352" spans="2:14" x14ac:dyDescent="0.25">
      <c r="B352" t="e">
        <f>IF('01.07.2016'!#REF!="НД",1,0)</f>
        <v>#REF!</v>
      </c>
      <c r="C352" t="e">
        <f>IF('01.07.2016'!#REF!="СНІДцентр",1,0)</f>
        <v>#REF!</v>
      </c>
      <c r="D352" t="e">
        <f>IF('01.07.2016'!#REF!="ПТБ",1,0)</f>
        <v>#REF!</v>
      </c>
      <c r="E352" t="e">
        <f>OR('01.07.2016'!#REF!="ПМСД",'01.07.2016'!#REF!="поліклініка")</f>
        <v>#REF!</v>
      </c>
      <c r="F352" t="e">
        <f>IF('01.07.2016'!#REF!="Психоневрол.",1,0)</f>
        <v>#REF!</v>
      </c>
      <c r="G352" t="e">
        <f>OR('01.07.2016'!#REF!="Інше",'01.07.2016'!#REF!="ЦРЛ",'01.07.2016'!#REF!="МЛ",'01.07.2016'!#REF!="Інфекційна")</f>
        <v>#REF!</v>
      </c>
      <c r="I352" t="e">
        <f t="shared" si="34"/>
        <v>#REF!</v>
      </c>
      <c r="J352" t="e">
        <f t="shared" si="34"/>
        <v>#REF!</v>
      </c>
      <c r="K352" t="e">
        <f t="shared" si="34"/>
        <v>#REF!</v>
      </c>
      <c r="L352" t="e">
        <f t="shared" si="32"/>
        <v>#REF!</v>
      </c>
      <c r="N352" t="e">
        <f t="shared" si="33"/>
        <v>#REF!</v>
      </c>
    </row>
    <row r="353" spans="2:14" x14ac:dyDescent="0.25">
      <c r="B353" t="e">
        <f>IF('01.07.2016'!#REF!="НД",1,0)</f>
        <v>#REF!</v>
      </c>
      <c r="C353" t="e">
        <f>IF('01.07.2016'!#REF!="СНІДцентр",1,0)</f>
        <v>#REF!</v>
      </c>
      <c r="D353" t="e">
        <f>IF('01.07.2016'!#REF!="ПТБ",1,0)</f>
        <v>#REF!</v>
      </c>
      <c r="E353" t="e">
        <f>OR('01.07.2016'!#REF!="ПМСД",'01.07.2016'!#REF!="поліклініка")</f>
        <v>#REF!</v>
      </c>
      <c r="F353" t="e">
        <f>IF('01.07.2016'!#REF!="Психоневрол.",1,0)</f>
        <v>#REF!</v>
      </c>
      <c r="G353" t="e">
        <f>OR('01.07.2016'!#REF!="Інше",'01.07.2016'!#REF!="ЦРЛ",'01.07.2016'!#REF!="МЛ",'01.07.2016'!#REF!="Інфекційна")</f>
        <v>#REF!</v>
      </c>
      <c r="I353" t="e">
        <f t="shared" si="34"/>
        <v>#REF!</v>
      </c>
      <c r="J353" t="e">
        <f t="shared" si="34"/>
        <v>#REF!</v>
      </c>
      <c r="K353" t="e">
        <f t="shared" si="34"/>
        <v>#REF!</v>
      </c>
      <c r="L353" t="e">
        <f t="shared" si="32"/>
        <v>#REF!</v>
      </c>
      <c r="N353" t="e">
        <f t="shared" si="33"/>
        <v>#REF!</v>
      </c>
    </row>
    <row r="354" spans="2:14" x14ac:dyDescent="0.25">
      <c r="B354" t="e">
        <f>IF('01.07.2016'!#REF!="НД",1,0)</f>
        <v>#REF!</v>
      </c>
      <c r="C354" t="e">
        <f>IF('01.07.2016'!#REF!="СНІДцентр",1,0)</f>
        <v>#REF!</v>
      </c>
      <c r="D354" t="e">
        <f>IF('01.07.2016'!#REF!="ПТБ",1,0)</f>
        <v>#REF!</v>
      </c>
      <c r="E354" t="e">
        <f>OR('01.07.2016'!#REF!="ПМСД",'01.07.2016'!#REF!="поліклініка")</f>
        <v>#REF!</v>
      </c>
      <c r="F354" t="e">
        <f>IF('01.07.2016'!#REF!="Психоневрол.",1,0)</f>
        <v>#REF!</v>
      </c>
      <c r="G354" t="e">
        <f>OR('01.07.2016'!#REF!="Інше",'01.07.2016'!#REF!="ЦРЛ",'01.07.2016'!#REF!="МЛ",'01.07.2016'!#REF!="Інфекційна")</f>
        <v>#REF!</v>
      </c>
      <c r="I354" t="e">
        <f t="shared" si="34"/>
        <v>#REF!</v>
      </c>
      <c r="J354" t="e">
        <f t="shared" si="34"/>
        <v>#REF!</v>
      </c>
      <c r="K354" t="e">
        <f t="shared" si="34"/>
        <v>#REF!</v>
      </c>
      <c r="L354" t="e">
        <f t="shared" si="32"/>
        <v>#REF!</v>
      </c>
      <c r="N354" t="e">
        <f t="shared" si="33"/>
        <v>#REF!</v>
      </c>
    </row>
    <row r="355" spans="2:14" x14ac:dyDescent="0.25">
      <c r="B355" t="e">
        <f>IF('01.07.2016'!#REF!="НД",1,0)</f>
        <v>#REF!</v>
      </c>
      <c r="C355" t="e">
        <f>IF('01.07.2016'!#REF!="СНІДцентр",1,0)</f>
        <v>#REF!</v>
      </c>
      <c r="D355" t="e">
        <f>IF('01.07.2016'!#REF!="ПТБ",1,0)</f>
        <v>#REF!</v>
      </c>
      <c r="E355" t="e">
        <f>OR('01.07.2016'!#REF!="ПМСД",'01.07.2016'!#REF!="поліклініка")</f>
        <v>#REF!</v>
      </c>
      <c r="F355" t="e">
        <f>IF('01.07.2016'!#REF!="Психоневрол.",1,0)</f>
        <v>#REF!</v>
      </c>
      <c r="G355" t="e">
        <f>OR('01.07.2016'!#REF!="Інше",'01.07.2016'!#REF!="ЦРЛ",'01.07.2016'!#REF!="МЛ",'01.07.2016'!#REF!="Інфекційна")</f>
        <v>#REF!</v>
      </c>
      <c r="I355" t="e">
        <f t="shared" si="34"/>
        <v>#REF!</v>
      </c>
      <c r="J355" t="e">
        <f t="shared" si="34"/>
        <v>#REF!</v>
      </c>
      <c r="K355" t="e">
        <f t="shared" si="34"/>
        <v>#REF!</v>
      </c>
      <c r="L355" t="e">
        <f t="shared" si="32"/>
        <v>#REF!</v>
      </c>
      <c r="N355" t="e">
        <f t="shared" si="33"/>
        <v>#REF!</v>
      </c>
    </row>
    <row r="356" spans="2:14" x14ac:dyDescent="0.25">
      <c r="B356" t="e">
        <f>IF('01.07.2016'!#REF!="НД",1,0)</f>
        <v>#REF!</v>
      </c>
      <c r="C356" t="e">
        <f>IF('01.07.2016'!#REF!="СНІДцентр",1,0)</f>
        <v>#REF!</v>
      </c>
      <c r="D356" t="e">
        <f>IF('01.07.2016'!#REF!="ПТБ",1,0)</f>
        <v>#REF!</v>
      </c>
      <c r="E356" t="e">
        <f>OR('01.07.2016'!#REF!="ПМСД",'01.07.2016'!#REF!="поліклініка")</f>
        <v>#REF!</v>
      </c>
      <c r="F356" t="e">
        <f>IF('01.07.2016'!#REF!="Психоневрол.",1,0)</f>
        <v>#REF!</v>
      </c>
      <c r="G356" t="e">
        <f>OR('01.07.2016'!#REF!="Інше",'01.07.2016'!#REF!="ЦРЛ",'01.07.2016'!#REF!="МЛ",'01.07.2016'!#REF!="Інфекційна")</f>
        <v>#REF!</v>
      </c>
      <c r="I356" t="e">
        <f t="shared" si="34"/>
        <v>#REF!</v>
      </c>
      <c r="J356" t="e">
        <f t="shared" si="34"/>
        <v>#REF!</v>
      </c>
      <c r="K356" t="e">
        <f t="shared" si="34"/>
        <v>#REF!</v>
      </c>
      <c r="L356" t="e">
        <f t="shared" si="32"/>
        <v>#REF!</v>
      </c>
      <c r="N356" t="e">
        <f t="shared" si="33"/>
        <v>#REF!</v>
      </c>
    </row>
    <row r="357" spans="2:14" x14ac:dyDescent="0.25">
      <c r="B357" t="e">
        <f>IF('01.07.2016'!#REF!="НД",1,0)</f>
        <v>#REF!</v>
      </c>
      <c r="C357" t="e">
        <f>IF('01.07.2016'!#REF!="СНІДцентр",1,0)</f>
        <v>#REF!</v>
      </c>
      <c r="D357" t="e">
        <f>IF('01.07.2016'!#REF!="ПТБ",1,0)</f>
        <v>#REF!</v>
      </c>
      <c r="E357" t="e">
        <f>OR('01.07.2016'!#REF!="ПМСД",'01.07.2016'!#REF!="поліклініка")</f>
        <v>#REF!</v>
      </c>
      <c r="F357" t="e">
        <f>IF('01.07.2016'!#REF!="Психоневрол.",1,0)</f>
        <v>#REF!</v>
      </c>
      <c r="G357" t="e">
        <f>OR('01.07.2016'!#REF!="Інше",'01.07.2016'!#REF!="ЦРЛ",'01.07.2016'!#REF!="МЛ",'01.07.2016'!#REF!="Інфекційна")</f>
        <v>#REF!</v>
      </c>
      <c r="I357" t="e">
        <f t="shared" si="34"/>
        <v>#REF!</v>
      </c>
      <c r="J357" t="e">
        <f t="shared" si="34"/>
        <v>#REF!</v>
      </c>
      <c r="K357" t="e">
        <f t="shared" si="34"/>
        <v>#REF!</v>
      </c>
      <c r="L357" t="e">
        <f t="shared" si="32"/>
        <v>#REF!</v>
      </c>
      <c r="N357" t="e">
        <f t="shared" si="33"/>
        <v>#REF!</v>
      </c>
    </row>
    <row r="358" spans="2:14" x14ac:dyDescent="0.25">
      <c r="B358" t="e">
        <f>IF('01.07.2016'!#REF!="НД",1,0)</f>
        <v>#REF!</v>
      </c>
      <c r="C358" t="e">
        <f>IF('01.07.2016'!#REF!="СНІДцентр",1,0)</f>
        <v>#REF!</v>
      </c>
      <c r="D358" t="e">
        <f>IF('01.07.2016'!#REF!="ПТБ",1,0)</f>
        <v>#REF!</v>
      </c>
      <c r="E358" t="e">
        <f>OR('01.07.2016'!#REF!="ПМСД",'01.07.2016'!#REF!="поліклініка")</f>
        <v>#REF!</v>
      </c>
      <c r="F358" t="e">
        <f>IF('01.07.2016'!#REF!="Психоневрол.",1,0)</f>
        <v>#REF!</v>
      </c>
      <c r="G358" t="e">
        <f>OR('01.07.2016'!#REF!="Інше",'01.07.2016'!#REF!="ЦРЛ",'01.07.2016'!#REF!="МЛ",'01.07.2016'!#REF!="Інфекційна")</f>
        <v>#REF!</v>
      </c>
      <c r="I358" t="e">
        <f t="shared" si="34"/>
        <v>#REF!</v>
      </c>
      <c r="J358" t="e">
        <f t="shared" si="34"/>
        <v>#REF!</v>
      </c>
      <c r="K358" t="e">
        <f t="shared" si="34"/>
        <v>#REF!</v>
      </c>
      <c r="L358" t="e">
        <f t="shared" si="32"/>
        <v>#REF!</v>
      </c>
      <c r="N358" t="e">
        <f t="shared" si="33"/>
        <v>#REF!</v>
      </c>
    </row>
    <row r="359" spans="2:14" x14ac:dyDescent="0.25">
      <c r="B359" t="e">
        <f>IF('01.07.2016'!#REF!="НД",1,0)</f>
        <v>#REF!</v>
      </c>
      <c r="C359" t="e">
        <f>IF('01.07.2016'!#REF!="СНІДцентр",1,0)</f>
        <v>#REF!</v>
      </c>
      <c r="D359" t="e">
        <f>IF('01.07.2016'!#REF!="ПТБ",1,0)</f>
        <v>#REF!</v>
      </c>
      <c r="E359" t="e">
        <f>OR('01.07.2016'!#REF!="ПМСД",'01.07.2016'!#REF!="поліклініка")</f>
        <v>#REF!</v>
      </c>
      <c r="F359" t="e">
        <f>IF('01.07.2016'!#REF!="Психоневрол.",1,0)</f>
        <v>#REF!</v>
      </c>
      <c r="G359" t="e">
        <f>OR('01.07.2016'!#REF!="Інше",'01.07.2016'!#REF!="ЦРЛ",'01.07.2016'!#REF!="МЛ",'01.07.2016'!#REF!="Інфекційна")</f>
        <v>#REF!</v>
      </c>
      <c r="I359" t="e">
        <f t="shared" ref="I359:K374" si="35">SUM(B359:B3670)</f>
        <v>#REF!</v>
      </c>
      <c r="J359" t="e">
        <f t="shared" si="35"/>
        <v>#REF!</v>
      </c>
      <c r="K359" t="e">
        <f t="shared" si="35"/>
        <v>#REF!</v>
      </c>
      <c r="L359" t="e">
        <f t="shared" si="32"/>
        <v>#REF!</v>
      </c>
      <c r="N359" t="e">
        <f t="shared" si="33"/>
        <v>#REF!</v>
      </c>
    </row>
    <row r="360" spans="2:14" x14ac:dyDescent="0.25">
      <c r="B360" t="e">
        <f>IF('01.07.2016'!#REF!="НД",1,0)</f>
        <v>#REF!</v>
      </c>
      <c r="C360" t="e">
        <f>IF('01.07.2016'!#REF!="СНІДцентр",1,0)</f>
        <v>#REF!</v>
      </c>
      <c r="D360" t="e">
        <f>IF('01.07.2016'!#REF!="ПТБ",1,0)</f>
        <v>#REF!</v>
      </c>
      <c r="E360" t="e">
        <f>OR('01.07.2016'!#REF!="ПМСД",'01.07.2016'!#REF!="поліклініка")</f>
        <v>#REF!</v>
      </c>
      <c r="F360" t="e">
        <f>IF('01.07.2016'!#REF!="Психоневрол.",1,0)</f>
        <v>#REF!</v>
      </c>
      <c r="G360" t="e">
        <f>OR('01.07.2016'!#REF!="Інше",'01.07.2016'!#REF!="ЦРЛ",'01.07.2016'!#REF!="МЛ",'01.07.2016'!#REF!="Інфекційна")</f>
        <v>#REF!</v>
      </c>
      <c r="I360" t="e">
        <f t="shared" si="35"/>
        <v>#REF!</v>
      </c>
      <c r="J360" t="e">
        <f t="shared" si="35"/>
        <v>#REF!</v>
      </c>
      <c r="K360" t="e">
        <f t="shared" si="35"/>
        <v>#REF!</v>
      </c>
      <c r="L360" t="e">
        <f t="shared" si="32"/>
        <v>#REF!</v>
      </c>
      <c r="N360" t="e">
        <f t="shared" si="33"/>
        <v>#REF!</v>
      </c>
    </row>
    <row r="361" spans="2:14" x14ac:dyDescent="0.25">
      <c r="B361" t="e">
        <f>IF('01.07.2016'!#REF!="НД",1,0)</f>
        <v>#REF!</v>
      </c>
      <c r="C361" t="e">
        <f>IF('01.07.2016'!#REF!="СНІДцентр",1,0)</f>
        <v>#REF!</v>
      </c>
      <c r="D361" t="e">
        <f>IF('01.07.2016'!#REF!="ПТБ",1,0)</f>
        <v>#REF!</v>
      </c>
      <c r="E361" t="e">
        <f>OR('01.07.2016'!#REF!="ПМСД",'01.07.2016'!#REF!="поліклініка")</f>
        <v>#REF!</v>
      </c>
      <c r="F361" t="e">
        <f>IF('01.07.2016'!#REF!="Психоневрол.",1,0)</f>
        <v>#REF!</v>
      </c>
      <c r="G361" t="e">
        <f>OR('01.07.2016'!#REF!="Інше",'01.07.2016'!#REF!="ЦРЛ",'01.07.2016'!#REF!="МЛ",'01.07.2016'!#REF!="Інфекційна")</f>
        <v>#REF!</v>
      </c>
      <c r="I361" t="e">
        <f t="shared" si="35"/>
        <v>#REF!</v>
      </c>
      <c r="J361" t="e">
        <f t="shared" si="35"/>
        <v>#REF!</v>
      </c>
      <c r="K361" t="e">
        <f t="shared" si="35"/>
        <v>#REF!</v>
      </c>
      <c r="L361" t="e">
        <f t="shared" si="32"/>
        <v>#REF!</v>
      </c>
      <c r="N361" t="e">
        <f t="shared" si="33"/>
        <v>#REF!</v>
      </c>
    </row>
    <row r="362" spans="2:14" x14ac:dyDescent="0.25">
      <c r="B362" t="e">
        <f>IF('01.07.2016'!#REF!="НД",1,0)</f>
        <v>#REF!</v>
      </c>
      <c r="C362" t="e">
        <f>IF('01.07.2016'!#REF!="СНІДцентр",1,0)</f>
        <v>#REF!</v>
      </c>
      <c r="D362" t="e">
        <f>IF('01.07.2016'!#REF!="ПТБ",1,0)</f>
        <v>#REF!</v>
      </c>
      <c r="E362" t="e">
        <f>OR('01.07.2016'!#REF!="ПМСД",'01.07.2016'!#REF!="поліклініка")</f>
        <v>#REF!</v>
      </c>
      <c r="F362" t="e">
        <f>IF('01.07.2016'!#REF!="Психоневрол.",1,0)</f>
        <v>#REF!</v>
      </c>
      <c r="G362" t="e">
        <f>OR('01.07.2016'!#REF!="Інше",'01.07.2016'!#REF!="ЦРЛ",'01.07.2016'!#REF!="МЛ",'01.07.2016'!#REF!="Інфекційна")</f>
        <v>#REF!</v>
      </c>
      <c r="I362" t="e">
        <f t="shared" si="35"/>
        <v>#REF!</v>
      </c>
      <c r="J362" t="e">
        <f t="shared" si="35"/>
        <v>#REF!</v>
      </c>
      <c r="K362" t="e">
        <f t="shared" si="35"/>
        <v>#REF!</v>
      </c>
      <c r="L362" t="e">
        <f t="shared" si="32"/>
        <v>#REF!</v>
      </c>
      <c r="N362" t="e">
        <f t="shared" si="33"/>
        <v>#REF!</v>
      </c>
    </row>
    <row r="363" spans="2:14" x14ac:dyDescent="0.25">
      <c r="B363" t="e">
        <f>IF('01.07.2016'!#REF!="НД",1,0)</f>
        <v>#REF!</v>
      </c>
      <c r="C363" t="e">
        <f>IF('01.07.2016'!#REF!="СНІДцентр",1,0)</f>
        <v>#REF!</v>
      </c>
      <c r="D363" t="e">
        <f>IF('01.07.2016'!#REF!="ПТБ",1,0)</f>
        <v>#REF!</v>
      </c>
      <c r="E363" t="e">
        <f>OR('01.07.2016'!#REF!="ПМСД",'01.07.2016'!#REF!="поліклініка")</f>
        <v>#REF!</v>
      </c>
      <c r="F363" t="e">
        <f>IF('01.07.2016'!#REF!="Психоневрол.",1,0)</f>
        <v>#REF!</v>
      </c>
      <c r="G363" t="e">
        <f>OR('01.07.2016'!#REF!="Інше",'01.07.2016'!#REF!="ЦРЛ",'01.07.2016'!#REF!="МЛ",'01.07.2016'!#REF!="Інфекційна")</f>
        <v>#REF!</v>
      </c>
      <c r="I363" t="e">
        <f t="shared" si="35"/>
        <v>#REF!</v>
      </c>
      <c r="J363" t="e">
        <f t="shared" si="35"/>
        <v>#REF!</v>
      </c>
      <c r="K363" t="e">
        <f t="shared" si="35"/>
        <v>#REF!</v>
      </c>
      <c r="L363" t="e">
        <f t="shared" si="32"/>
        <v>#REF!</v>
      </c>
      <c r="N363" t="e">
        <f t="shared" si="33"/>
        <v>#REF!</v>
      </c>
    </row>
    <row r="364" spans="2:14" x14ac:dyDescent="0.25">
      <c r="B364" t="e">
        <f>IF('01.07.2016'!#REF!="НД",1,0)</f>
        <v>#REF!</v>
      </c>
      <c r="C364" t="e">
        <f>IF('01.07.2016'!#REF!="СНІДцентр",1,0)</f>
        <v>#REF!</v>
      </c>
      <c r="D364" t="e">
        <f>IF('01.07.2016'!#REF!="ПТБ",1,0)</f>
        <v>#REF!</v>
      </c>
      <c r="E364" t="e">
        <f>OR('01.07.2016'!#REF!="ПМСД",'01.07.2016'!#REF!="поліклініка")</f>
        <v>#REF!</v>
      </c>
      <c r="F364" t="e">
        <f>IF('01.07.2016'!#REF!="Психоневрол.",1,0)</f>
        <v>#REF!</v>
      </c>
      <c r="G364" t="e">
        <f>OR('01.07.2016'!#REF!="Інше",'01.07.2016'!#REF!="ЦРЛ",'01.07.2016'!#REF!="МЛ",'01.07.2016'!#REF!="Інфекційна")</f>
        <v>#REF!</v>
      </c>
      <c r="I364" t="e">
        <f t="shared" si="35"/>
        <v>#REF!</v>
      </c>
      <c r="J364" t="e">
        <f t="shared" si="35"/>
        <v>#REF!</v>
      </c>
      <c r="K364" t="e">
        <f t="shared" si="35"/>
        <v>#REF!</v>
      </c>
      <c r="L364" t="e">
        <f t="shared" si="32"/>
        <v>#REF!</v>
      </c>
      <c r="N364" t="e">
        <f t="shared" si="33"/>
        <v>#REF!</v>
      </c>
    </row>
    <row r="365" spans="2:14" x14ac:dyDescent="0.25">
      <c r="B365" t="e">
        <f>IF('01.07.2016'!#REF!="НД",1,0)</f>
        <v>#REF!</v>
      </c>
      <c r="C365" t="e">
        <f>IF('01.07.2016'!#REF!="СНІДцентр",1,0)</f>
        <v>#REF!</v>
      </c>
      <c r="D365" t="e">
        <f>IF('01.07.2016'!#REF!="ПТБ",1,0)</f>
        <v>#REF!</v>
      </c>
      <c r="E365" t="e">
        <f>OR('01.07.2016'!#REF!="ПМСД",'01.07.2016'!#REF!="поліклініка")</f>
        <v>#REF!</v>
      </c>
      <c r="F365" t="e">
        <f>IF('01.07.2016'!#REF!="Психоневрол.",1,0)</f>
        <v>#REF!</v>
      </c>
      <c r="G365" t="e">
        <f>OR('01.07.2016'!#REF!="Інше",'01.07.2016'!#REF!="ЦРЛ",'01.07.2016'!#REF!="МЛ",'01.07.2016'!#REF!="Інфекційна")</f>
        <v>#REF!</v>
      </c>
      <c r="I365" t="e">
        <f t="shared" si="35"/>
        <v>#REF!</v>
      </c>
      <c r="J365" t="e">
        <f t="shared" si="35"/>
        <v>#REF!</v>
      </c>
      <c r="K365" t="e">
        <f t="shared" si="35"/>
        <v>#REF!</v>
      </c>
      <c r="L365" t="e">
        <f t="shared" si="32"/>
        <v>#REF!</v>
      </c>
      <c r="N365" t="e">
        <f t="shared" si="33"/>
        <v>#REF!</v>
      </c>
    </row>
    <row r="366" spans="2:14" x14ac:dyDescent="0.25">
      <c r="B366" t="e">
        <f>IF('01.07.2016'!#REF!="НД",1,0)</f>
        <v>#REF!</v>
      </c>
      <c r="C366" t="e">
        <f>IF('01.07.2016'!#REF!="СНІДцентр",1,0)</f>
        <v>#REF!</v>
      </c>
      <c r="D366" t="e">
        <f>IF('01.07.2016'!#REF!="ПТБ",1,0)</f>
        <v>#REF!</v>
      </c>
      <c r="E366" t="e">
        <f>OR('01.07.2016'!#REF!="ПМСД",'01.07.2016'!#REF!="поліклініка")</f>
        <v>#REF!</v>
      </c>
      <c r="F366" t="e">
        <f>IF('01.07.2016'!#REF!="Психоневрол.",1,0)</f>
        <v>#REF!</v>
      </c>
      <c r="G366" t="e">
        <f>OR('01.07.2016'!#REF!="Інше",'01.07.2016'!#REF!="ЦРЛ",'01.07.2016'!#REF!="МЛ",'01.07.2016'!#REF!="Інфекційна")</f>
        <v>#REF!</v>
      </c>
      <c r="I366" t="e">
        <f t="shared" si="35"/>
        <v>#REF!</v>
      </c>
      <c r="J366" t="e">
        <f t="shared" si="35"/>
        <v>#REF!</v>
      </c>
      <c r="K366" t="e">
        <f t="shared" si="35"/>
        <v>#REF!</v>
      </c>
      <c r="L366" t="e">
        <f t="shared" si="32"/>
        <v>#REF!</v>
      </c>
      <c r="N366" t="e">
        <f t="shared" si="33"/>
        <v>#REF!</v>
      </c>
    </row>
    <row r="367" spans="2:14" x14ac:dyDescent="0.25">
      <c r="B367" t="e">
        <f>IF('01.07.2016'!#REF!="НД",1,0)</f>
        <v>#REF!</v>
      </c>
      <c r="C367" t="e">
        <f>IF('01.07.2016'!#REF!="СНІДцентр",1,0)</f>
        <v>#REF!</v>
      </c>
      <c r="D367" t="e">
        <f>IF('01.07.2016'!#REF!="ПТБ",1,0)</f>
        <v>#REF!</v>
      </c>
      <c r="E367" t="e">
        <f>OR('01.07.2016'!#REF!="ПМСД",'01.07.2016'!#REF!="поліклініка")</f>
        <v>#REF!</v>
      </c>
      <c r="F367" t="e">
        <f>IF('01.07.2016'!#REF!="Психоневрол.",1,0)</f>
        <v>#REF!</v>
      </c>
      <c r="G367" t="e">
        <f>OR('01.07.2016'!#REF!="Інше",'01.07.2016'!#REF!="ЦРЛ",'01.07.2016'!#REF!="МЛ",'01.07.2016'!#REF!="Інфекційна")</f>
        <v>#REF!</v>
      </c>
      <c r="I367" t="e">
        <f t="shared" si="35"/>
        <v>#REF!</v>
      </c>
      <c r="J367" t="e">
        <f t="shared" si="35"/>
        <v>#REF!</v>
      </c>
      <c r="K367" t="e">
        <f t="shared" si="35"/>
        <v>#REF!</v>
      </c>
      <c r="L367" t="e">
        <f t="shared" si="32"/>
        <v>#REF!</v>
      </c>
      <c r="N367" t="e">
        <f t="shared" si="33"/>
        <v>#REF!</v>
      </c>
    </row>
    <row r="368" spans="2:14" x14ac:dyDescent="0.25">
      <c r="B368" t="e">
        <f>IF('01.07.2016'!#REF!="НД",1,0)</f>
        <v>#REF!</v>
      </c>
      <c r="C368" t="e">
        <f>IF('01.07.2016'!#REF!="СНІДцентр",1,0)</f>
        <v>#REF!</v>
      </c>
      <c r="D368" t="e">
        <f>IF('01.07.2016'!#REF!="ПТБ",1,0)</f>
        <v>#REF!</v>
      </c>
      <c r="E368" t="e">
        <f>OR('01.07.2016'!#REF!="ПМСД",'01.07.2016'!#REF!="поліклініка")</f>
        <v>#REF!</v>
      </c>
      <c r="F368" t="e">
        <f>IF('01.07.2016'!#REF!="Психоневрол.",1,0)</f>
        <v>#REF!</v>
      </c>
      <c r="G368" t="e">
        <f>OR('01.07.2016'!#REF!="Інше",'01.07.2016'!#REF!="ЦРЛ",'01.07.2016'!#REF!="МЛ",'01.07.2016'!#REF!="Інфекційна")</f>
        <v>#REF!</v>
      </c>
      <c r="I368" t="e">
        <f t="shared" si="35"/>
        <v>#REF!</v>
      </c>
      <c r="J368" t="e">
        <f t="shared" si="35"/>
        <v>#REF!</v>
      </c>
      <c r="K368" t="e">
        <f t="shared" si="35"/>
        <v>#REF!</v>
      </c>
      <c r="L368" t="e">
        <f t="shared" si="32"/>
        <v>#REF!</v>
      </c>
      <c r="N368" t="e">
        <f t="shared" si="33"/>
        <v>#REF!</v>
      </c>
    </row>
    <row r="369" spans="2:14" x14ac:dyDescent="0.25">
      <c r="B369" t="e">
        <f>IF('01.07.2016'!#REF!="НД",1,0)</f>
        <v>#REF!</v>
      </c>
      <c r="C369" t="e">
        <f>IF('01.07.2016'!#REF!="СНІДцентр",1,0)</f>
        <v>#REF!</v>
      </c>
      <c r="D369" t="e">
        <f>IF('01.07.2016'!#REF!="ПТБ",1,0)</f>
        <v>#REF!</v>
      </c>
      <c r="E369" t="e">
        <f>OR('01.07.2016'!#REF!="ПМСД",'01.07.2016'!#REF!="поліклініка")</f>
        <v>#REF!</v>
      </c>
      <c r="F369" t="e">
        <f>IF('01.07.2016'!#REF!="Психоневрол.",1,0)</f>
        <v>#REF!</v>
      </c>
      <c r="G369" t="e">
        <f>OR('01.07.2016'!#REF!="Інше",'01.07.2016'!#REF!="ЦРЛ",'01.07.2016'!#REF!="МЛ",'01.07.2016'!#REF!="Інфекційна")</f>
        <v>#REF!</v>
      </c>
      <c r="I369" t="e">
        <f t="shared" si="35"/>
        <v>#REF!</v>
      </c>
      <c r="J369" t="e">
        <f t="shared" si="35"/>
        <v>#REF!</v>
      </c>
      <c r="K369" t="e">
        <f t="shared" si="35"/>
        <v>#REF!</v>
      </c>
      <c r="L369" t="e">
        <f t="shared" si="32"/>
        <v>#REF!</v>
      </c>
      <c r="N369" t="e">
        <f t="shared" si="33"/>
        <v>#REF!</v>
      </c>
    </row>
    <row r="370" spans="2:14" x14ac:dyDescent="0.25">
      <c r="B370" t="e">
        <f>IF('01.07.2016'!#REF!="НД",1,0)</f>
        <v>#REF!</v>
      </c>
      <c r="C370" t="e">
        <f>IF('01.07.2016'!#REF!="СНІДцентр",1,0)</f>
        <v>#REF!</v>
      </c>
      <c r="D370" t="e">
        <f>IF('01.07.2016'!#REF!="ПТБ",1,0)</f>
        <v>#REF!</v>
      </c>
      <c r="E370" t="e">
        <f>OR('01.07.2016'!#REF!="ПМСД",'01.07.2016'!#REF!="поліклініка")</f>
        <v>#REF!</v>
      </c>
      <c r="F370" t="e">
        <f>IF('01.07.2016'!#REF!="Психоневрол.",1,0)</f>
        <v>#REF!</v>
      </c>
      <c r="G370" t="e">
        <f>OR('01.07.2016'!#REF!="Інше",'01.07.2016'!#REF!="ЦРЛ",'01.07.2016'!#REF!="МЛ",'01.07.2016'!#REF!="Інфекційна")</f>
        <v>#REF!</v>
      </c>
      <c r="I370" t="e">
        <f t="shared" si="35"/>
        <v>#REF!</v>
      </c>
      <c r="J370" t="e">
        <f t="shared" si="35"/>
        <v>#REF!</v>
      </c>
      <c r="K370" t="e">
        <f t="shared" si="35"/>
        <v>#REF!</v>
      </c>
      <c r="L370" t="e">
        <f t="shared" si="32"/>
        <v>#REF!</v>
      </c>
      <c r="N370" t="e">
        <f t="shared" si="33"/>
        <v>#REF!</v>
      </c>
    </row>
    <row r="371" spans="2:14" x14ac:dyDescent="0.25">
      <c r="B371" t="e">
        <f>IF('01.07.2016'!#REF!="НД",1,0)</f>
        <v>#REF!</v>
      </c>
      <c r="C371" t="e">
        <f>IF('01.07.2016'!#REF!="СНІДцентр",1,0)</f>
        <v>#REF!</v>
      </c>
      <c r="D371" t="e">
        <f>IF('01.07.2016'!#REF!="ПТБ",1,0)</f>
        <v>#REF!</v>
      </c>
      <c r="E371" t="e">
        <f>OR('01.07.2016'!#REF!="ПМСД",'01.07.2016'!#REF!="поліклініка")</f>
        <v>#REF!</v>
      </c>
      <c r="F371" t="e">
        <f>IF('01.07.2016'!#REF!="Психоневрол.",1,0)</f>
        <v>#REF!</v>
      </c>
      <c r="G371" t="e">
        <f>OR('01.07.2016'!#REF!="Інше",'01.07.2016'!#REF!="ЦРЛ",'01.07.2016'!#REF!="МЛ",'01.07.2016'!#REF!="Інфекційна")</f>
        <v>#REF!</v>
      </c>
      <c r="I371" t="e">
        <f t="shared" si="35"/>
        <v>#REF!</v>
      </c>
      <c r="J371" t="e">
        <f t="shared" si="35"/>
        <v>#REF!</v>
      </c>
      <c r="K371" t="e">
        <f t="shared" si="35"/>
        <v>#REF!</v>
      </c>
      <c r="L371" t="e">
        <f t="shared" si="32"/>
        <v>#REF!</v>
      </c>
      <c r="N371" t="e">
        <f t="shared" si="33"/>
        <v>#REF!</v>
      </c>
    </row>
    <row r="372" spans="2:14" x14ac:dyDescent="0.25">
      <c r="B372" t="e">
        <f>IF('01.07.2016'!#REF!="НД",1,0)</f>
        <v>#REF!</v>
      </c>
      <c r="C372" t="e">
        <f>IF('01.07.2016'!#REF!="СНІДцентр",1,0)</f>
        <v>#REF!</v>
      </c>
      <c r="D372" t="e">
        <f>IF('01.07.2016'!#REF!="ПТБ",1,0)</f>
        <v>#REF!</v>
      </c>
      <c r="E372" t="e">
        <f>OR('01.07.2016'!#REF!="ПМСД",'01.07.2016'!#REF!="поліклініка")</f>
        <v>#REF!</v>
      </c>
      <c r="F372" t="e">
        <f>IF('01.07.2016'!#REF!="Психоневрол.",1,0)</f>
        <v>#REF!</v>
      </c>
      <c r="G372" t="e">
        <f>OR('01.07.2016'!#REF!="Інше",'01.07.2016'!#REF!="ЦРЛ",'01.07.2016'!#REF!="МЛ",'01.07.2016'!#REF!="Інфекційна")</f>
        <v>#REF!</v>
      </c>
      <c r="I372" t="e">
        <f t="shared" si="35"/>
        <v>#REF!</v>
      </c>
      <c r="J372" t="e">
        <f t="shared" si="35"/>
        <v>#REF!</v>
      </c>
      <c r="K372" t="e">
        <f t="shared" si="35"/>
        <v>#REF!</v>
      </c>
      <c r="L372" t="e">
        <f t="shared" si="32"/>
        <v>#REF!</v>
      </c>
      <c r="N372" t="e">
        <f t="shared" si="33"/>
        <v>#REF!</v>
      </c>
    </row>
    <row r="373" spans="2:14" x14ac:dyDescent="0.25">
      <c r="B373" t="e">
        <f>IF('01.07.2016'!#REF!="НД",1,0)</f>
        <v>#REF!</v>
      </c>
      <c r="C373" t="e">
        <f>IF('01.07.2016'!#REF!="СНІДцентр",1,0)</f>
        <v>#REF!</v>
      </c>
      <c r="D373" t="e">
        <f>IF('01.07.2016'!#REF!="ПТБ",1,0)</f>
        <v>#REF!</v>
      </c>
      <c r="E373" t="e">
        <f>OR('01.07.2016'!#REF!="ПМСД",'01.07.2016'!#REF!="поліклініка")</f>
        <v>#REF!</v>
      </c>
      <c r="F373" t="e">
        <f>IF('01.07.2016'!#REF!="Психоневрол.",1,0)</f>
        <v>#REF!</v>
      </c>
      <c r="G373" t="e">
        <f>OR('01.07.2016'!#REF!="Інше",'01.07.2016'!#REF!="ЦРЛ",'01.07.2016'!#REF!="МЛ",'01.07.2016'!#REF!="Інфекційна")</f>
        <v>#REF!</v>
      </c>
      <c r="I373" t="e">
        <f t="shared" si="35"/>
        <v>#REF!</v>
      </c>
      <c r="J373" t="e">
        <f t="shared" si="35"/>
        <v>#REF!</v>
      </c>
      <c r="K373" t="e">
        <f t="shared" si="35"/>
        <v>#REF!</v>
      </c>
      <c r="L373" t="e">
        <f t="shared" si="32"/>
        <v>#REF!</v>
      </c>
      <c r="N373" t="e">
        <f t="shared" si="33"/>
        <v>#REF!</v>
      </c>
    </row>
    <row r="374" spans="2:14" x14ac:dyDescent="0.25">
      <c r="B374" t="e">
        <f>IF('01.07.2016'!#REF!="НД",1,0)</f>
        <v>#REF!</v>
      </c>
      <c r="C374" t="e">
        <f>IF('01.07.2016'!#REF!="СНІДцентр",1,0)</f>
        <v>#REF!</v>
      </c>
      <c r="D374" t="e">
        <f>IF('01.07.2016'!#REF!="ПТБ",1,0)</f>
        <v>#REF!</v>
      </c>
      <c r="E374" t="e">
        <f>OR('01.07.2016'!#REF!="ПМСД",'01.07.2016'!#REF!="поліклініка")</f>
        <v>#REF!</v>
      </c>
      <c r="F374" t="e">
        <f>IF('01.07.2016'!#REF!="Психоневрол.",1,0)</f>
        <v>#REF!</v>
      </c>
      <c r="G374" t="e">
        <f>OR('01.07.2016'!#REF!="Інше",'01.07.2016'!#REF!="ЦРЛ",'01.07.2016'!#REF!="МЛ",'01.07.2016'!#REF!="Інфекційна")</f>
        <v>#REF!</v>
      </c>
      <c r="I374" t="e">
        <f t="shared" si="35"/>
        <v>#REF!</v>
      </c>
      <c r="J374" t="e">
        <f t="shared" si="35"/>
        <v>#REF!</v>
      </c>
      <c r="K374" t="e">
        <f t="shared" si="35"/>
        <v>#REF!</v>
      </c>
      <c r="L374" t="e">
        <f t="shared" si="32"/>
        <v>#REF!</v>
      </c>
      <c r="N374" t="e">
        <f t="shared" si="33"/>
        <v>#REF!</v>
      </c>
    </row>
    <row r="375" spans="2:14" x14ac:dyDescent="0.25">
      <c r="B375" t="e">
        <f>IF('01.07.2016'!#REF!="НД",1,0)</f>
        <v>#REF!</v>
      </c>
      <c r="C375" t="e">
        <f>IF('01.07.2016'!#REF!="СНІДцентр",1,0)</f>
        <v>#REF!</v>
      </c>
      <c r="D375" t="e">
        <f>IF('01.07.2016'!#REF!="ПТБ",1,0)</f>
        <v>#REF!</v>
      </c>
      <c r="E375" t="e">
        <f>OR('01.07.2016'!#REF!="ПМСД",'01.07.2016'!#REF!="поліклініка")</f>
        <v>#REF!</v>
      </c>
      <c r="F375" t="e">
        <f>IF('01.07.2016'!#REF!="Психоневрол.",1,0)</f>
        <v>#REF!</v>
      </c>
      <c r="G375" t="e">
        <f>OR('01.07.2016'!#REF!="Інше",'01.07.2016'!#REF!="ЦРЛ",'01.07.2016'!#REF!="МЛ",'01.07.2016'!#REF!="Інфекційна")</f>
        <v>#REF!</v>
      </c>
      <c r="I375" t="e">
        <f t="shared" ref="I375:K390" si="36">SUM(B375:B3686)</f>
        <v>#REF!</v>
      </c>
      <c r="J375" t="e">
        <f t="shared" si="36"/>
        <v>#REF!</v>
      </c>
      <c r="K375" t="e">
        <f t="shared" si="36"/>
        <v>#REF!</v>
      </c>
      <c r="L375" t="e">
        <f t="shared" si="32"/>
        <v>#REF!</v>
      </c>
      <c r="N375" t="e">
        <f t="shared" si="33"/>
        <v>#REF!</v>
      </c>
    </row>
    <row r="376" spans="2:14" x14ac:dyDescent="0.25">
      <c r="B376" t="e">
        <f>IF('01.07.2016'!#REF!="НД",1,0)</f>
        <v>#REF!</v>
      </c>
      <c r="C376" t="e">
        <f>IF('01.07.2016'!#REF!="СНІДцентр",1,0)</f>
        <v>#REF!</v>
      </c>
      <c r="D376" t="e">
        <f>IF('01.07.2016'!#REF!="ПТБ",1,0)</f>
        <v>#REF!</v>
      </c>
      <c r="E376" t="e">
        <f>OR('01.07.2016'!#REF!="ПМСД",'01.07.2016'!#REF!="поліклініка")</f>
        <v>#REF!</v>
      </c>
      <c r="F376" t="e">
        <f>IF('01.07.2016'!#REF!="Психоневрол.",1,0)</f>
        <v>#REF!</v>
      </c>
      <c r="G376" t="e">
        <f>OR('01.07.2016'!#REF!="Інше",'01.07.2016'!#REF!="ЦРЛ",'01.07.2016'!#REF!="МЛ",'01.07.2016'!#REF!="Інфекційна")</f>
        <v>#REF!</v>
      </c>
      <c r="I376" t="e">
        <f t="shared" si="36"/>
        <v>#REF!</v>
      </c>
      <c r="J376" t="e">
        <f t="shared" si="36"/>
        <v>#REF!</v>
      </c>
      <c r="K376" t="e">
        <f t="shared" si="36"/>
        <v>#REF!</v>
      </c>
      <c r="L376" t="e">
        <f t="shared" si="32"/>
        <v>#REF!</v>
      </c>
      <c r="N376" t="e">
        <f t="shared" si="33"/>
        <v>#REF!</v>
      </c>
    </row>
    <row r="377" spans="2:14" x14ac:dyDescent="0.25">
      <c r="B377" t="e">
        <f>IF('01.07.2016'!#REF!="НД",1,0)</f>
        <v>#REF!</v>
      </c>
      <c r="C377" t="e">
        <f>IF('01.07.2016'!#REF!="СНІДцентр",1,0)</f>
        <v>#REF!</v>
      </c>
      <c r="D377" t="e">
        <f>IF('01.07.2016'!#REF!="ПТБ",1,0)</f>
        <v>#REF!</v>
      </c>
      <c r="E377" t="e">
        <f>OR('01.07.2016'!#REF!="ПМСД",'01.07.2016'!#REF!="поліклініка")</f>
        <v>#REF!</v>
      </c>
      <c r="F377" t="e">
        <f>IF('01.07.2016'!#REF!="Психоневрол.",1,0)</f>
        <v>#REF!</v>
      </c>
      <c r="G377" t="e">
        <f>OR('01.07.2016'!#REF!="Інше",'01.07.2016'!#REF!="ЦРЛ",'01.07.2016'!#REF!="МЛ",'01.07.2016'!#REF!="Інфекційна")</f>
        <v>#REF!</v>
      </c>
      <c r="I377" t="e">
        <f t="shared" si="36"/>
        <v>#REF!</v>
      </c>
      <c r="J377" t="e">
        <f t="shared" si="36"/>
        <v>#REF!</v>
      </c>
      <c r="K377" t="e">
        <f t="shared" si="36"/>
        <v>#REF!</v>
      </c>
      <c r="L377" t="e">
        <f t="shared" si="32"/>
        <v>#REF!</v>
      </c>
      <c r="N377" t="e">
        <f t="shared" si="33"/>
        <v>#REF!</v>
      </c>
    </row>
    <row r="378" spans="2:14" x14ac:dyDescent="0.25">
      <c r="B378" t="e">
        <f>IF('01.07.2016'!#REF!="НД",1,0)</f>
        <v>#REF!</v>
      </c>
      <c r="C378" t="e">
        <f>IF('01.07.2016'!#REF!="СНІДцентр",1,0)</f>
        <v>#REF!</v>
      </c>
      <c r="D378" t="e">
        <f>IF('01.07.2016'!#REF!="ПТБ",1,0)</f>
        <v>#REF!</v>
      </c>
      <c r="E378" t="e">
        <f>OR('01.07.2016'!#REF!="ПМСД",'01.07.2016'!#REF!="поліклініка")</f>
        <v>#REF!</v>
      </c>
      <c r="F378" t="e">
        <f>IF('01.07.2016'!#REF!="Психоневрол.",1,0)</f>
        <v>#REF!</v>
      </c>
      <c r="G378" t="e">
        <f>OR('01.07.2016'!#REF!="Інше",'01.07.2016'!#REF!="ЦРЛ",'01.07.2016'!#REF!="МЛ",'01.07.2016'!#REF!="Інфекційна")</f>
        <v>#REF!</v>
      </c>
      <c r="I378" t="e">
        <f t="shared" si="36"/>
        <v>#REF!</v>
      </c>
      <c r="J378" t="e">
        <f t="shared" si="36"/>
        <v>#REF!</v>
      </c>
      <c r="K378" t="e">
        <f t="shared" si="36"/>
        <v>#REF!</v>
      </c>
      <c r="L378" t="e">
        <f t="shared" si="32"/>
        <v>#REF!</v>
      </c>
      <c r="N378" t="e">
        <f t="shared" si="33"/>
        <v>#REF!</v>
      </c>
    </row>
    <row r="379" spans="2:14" x14ac:dyDescent="0.25">
      <c r="B379" t="e">
        <f>IF('01.07.2016'!#REF!="НД",1,0)</f>
        <v>#REF!</v>
      </c>
      <c r="C379" t="e">
        <f>IF('01.07.2016'!#REF!="СНІДцентр",1,0)</f>
        <v>#REF!</v>
      </c>
      <c r="D379" t="e">
        <f>IF('01.07.2016'!#REF!="ПТБ",1,0)</f>
        <v>#REF!</v>
      </c>
      <c r="E379" t="e">
        <f>OR('01.07.2016'!#REF!="ПМСД",'01.07.2016'!#REF!="поліклініка")</f>
        <v>#REF!</v>
      </c>
      <c r="F379" t="e">
        <f>IF('01.07.2016'!#REF!="Психоневрол.",1,0)</f>
        <v>#REF!</v>
      </c>
      <c r="G379" t="e">
        <f>OR('01.07.2016'!#REF!="Інше",'01.07.2016'!#REF!="ЦРЛ",'01.07.2016'!#REF!="МЛ",'01.07.2016'!#REF!="Інфекційна")</f>
        <v>#REF!</v>
      </c>
      <c r="I379" t="e">
        <f t="shared" si="36"/>
        <v>#REF!</v>
      </c>
      <c r="J379" t="e">
        <f t="shared" si="36"/>
        <v>#REF!</v>
      </c>
      <c r="K379" t="e">
        <f t="shared" si="36"/>
        <v>#REF!</v>
      </c>
      <c r="L379" t="e">
        <f t="shared" si="32"/>
        <v>#REF!</v>
      </c>
      <c r="N379" t="e">
        <f t="shared" si="33"/>
        <v>#REF!</v>
      </c>
    </row>
    <row r="380" spans="2:14" x14ac:dyDescent="0.25">
      <c r="B380" t="e">
        <f>IF('01.07.2016'!#REF!="НД",1,0)</f>
        <v>#REF!</v>
      </c>
      <c r="C380" t="e">
        <f>IF('01.07.2016'!#REF!="СНІДцентр",1,0)</f>
        <v>#REF!</v>
      </c>
      <c r="D380" t="e">
        <f>IF('01.07.2016'!#REF!="ПТБ",1,0)</f>
        <v>#REF!</v>
      </c>
      <c r="E380" t="e">
        <f>OR('01.07.2016'!#REF!="ПМСД",'01.07.2016'!#REF!="поліклініка")</f>
        <v>#REF!</v>
      </c>
      <c r="F380" t="e">
        <f>IF('01.07.2016'!#REF!="Психоневрол.",1,0)</f>
        <v>#REF!</v>
      </c>
      <c r="G380" t="e">
        <f>OR('01.07.2016'!#REF!="Інше",'01.07.2016'!#REF!="ЦРЛ",'01.07.2016'!#REF!="МЛ",'01.07.2016'!#REF!="Інфекційна")</f>
        <v>#REF!</v>
      </c>
      <c r="I380" t="e">
        <f t="shared" si="36"/>
        <v>#REF!</v>
      </c>
      <c r="J380" t="e">
        <f t="shared" si="36"/>
        <v>#REF!</v>
      </c>
      <c r="K380" t="e">
        <f t="shared" si="36"/>
        <v>#REF!</v>
      </c>
      <c r="L380" t="e">
        <f t="shared" si="32"/>
        <v>#REF!</v>
      </c>
      <c r="N380" t="e">
        <f t="shared" si="33"/>
        <v>#REF!</v>
      </c>
    </row>
    <row r="381" spans="2:14" x14ac:dyDescent="0.25">
      <c r="B381" t="e">
        <f>IF('01.07.2016'!#REF!="НД",1,0)</f>
        <v>#REF!</v>
      </c>
      <c r="C381" t="e">
        <f>IF('01.07.2016'!#REF!="СНІДцентр",1,0)</f>
        <v>#REF!</v>
      </c>
      <c r="D381" t="e">
        <f>IF('01.07.2016'!#REF!="ПТБ",1,0)</f>
        <v>#REF!</v>
      </c>
      <c r="E381" t="e">
        <f>OR('01.07.2016'!#REF!="ПМСД",'01.07.2016'!#REF!="поліклініка")</f>
        <v>#REF!</v>
      </c>
      <c r="F381" t="e">
        <f>IF('01.07.2016'!#REF!="Психоневрол.",1,0)</f>
        <v>#REF!</v>
      </c>
      <c r="G381" t="e">
        <f>OR('01.07.2016'!#REF!="Інше",'01.07.2016'!#REF!="ЦРЛ",'01.07.2016'!#REF!="МЛ",'01.07.2016'!#REF!="Інфекційна")</f>
        <v>#REF!</v>
      </c>
      <c r="I381" t="e">
        <f t="shared" si="36"/>
        <v>#REF!</v>
      </c>
      <c r="J381" t="e">
        <f t="shared" si="36"/>
        <v>#REF!</v>
      </c>
      <c r="K381" t="e">
        <f t="shared" si="36"/>
        <v>#REF!</v>
      </c>
      <c r="L381" t="e">
        <f t="shared" si="32"/>
        <v>#REF!</v>
      </c>
      <c r="N381" t="e">
        <f t="shared" si="33"/>
        <v>#REF!</v>
      </c>
    </row>
    <row r="382" spans="2:14" x14ac:dyDescent="0.25">
      <c r="B382" t="e">
        <f>IF('01.07.2016'!#REF!="НД",1,0)</f>
        <v>#REF!</v>
      </c>
      <c r="C382" t="e">
        <f>IF('01.07.2016'!#REF!="СНІДцентр",1,0)</f>
        <v>#REF!</v>
      </c>
      <c r="D382" t="e">
        <f>IF('01.07.2016'!#REF!="ПТБ",1,0)</f>
        <v>#REF!</v>
      </c>
      <c r="E382" t="e">
        <f>OR('01.07.2016'!#REF!="ПМСД",'01.07.2016'!#REF!="поліклініка")</f>
        <v>#REF!</v>
      </c>
      <c r="F382" t="e">
        <f>IF('01.07.2016'!#REF!="Психоневрол.",1,0)</f>
        <v>#REF!</v>
      </c>
      <c r="G382" t="e">
        <f>OR('01.07.2016'!#REF!="Інше",'01.07.2016'!#REF!="ЦРЛ",'01.07.2016'!#REF!="МЛ",'01.07.2016'!#REF!="Інфекційна")</f>
        <v>#REF!</v>
      </c>
      <c r="I382" t="e">
        <f t="shared" si="36"/>
        <v>#REF!</v>
      </c>
      <c r="J382" t="e">
        <f t="shared" si="36"/>
        <v>#REF!</v>
      </c>
      <c r="K382" t="e">
        <f t="shared" si="36"/>
        <v>#REF!</v>
      </c>
      <c r="L382" t="e">
        <f t="shared" si="32"/>
        <v>#REF!</v>
      </c>
      <c r="N382" t="e">
        <f t="shared" si="33"/>
        <v>#REF!</v>
      </c>
    </row>
    <row r="383" spans="2:14" x14ac:dyDescent="0.25">
      <c r="B383" t="e">
        <f>IF('01.07.2016'!#REF!="НД",1,0)</f>
        <v>#REF!</v>
      </c>
      <c r="C383" t="e">
        <f>IF('01.07.2016'!#REF!="СНІДцентр",1,0)</f>
        <v>#REF!</v>
      </c>
      <c r="D383" t="e">
        <f>IF('01.07.2016'!#REF!="ПТБ",1,0)</f>
        <v>#REF!</v>
      </c>
      <c r="E383" t="e">
        <f>OR('01.07.2016'!#REF!="ПМСД",'01.07.2016'!#REF!="поліклініка")</f>
        <v>#REF!</v>
      </c>
      <c r="F383" t="e">
        <f>IF('01.07.2016'!#REF!="Психоневрол.",1,0)</f>
        <v>#REF!</v>
      </c>
      <c r="G383" t="e">
        <f>OR('01.07.2016'!#REF!="Інше",'01.07.2016'!#REF!="ЦРЛ",'01.07.2016'!#REF!="МЛ",'01.07.2016'!#REF!="Інфекційна")</f>
        <v>#REF!</v>
      </c>
      <c r="I383" t="e">
        <f t="shared" si="36"/>
        <v>#REF!</v>
      </c>
      <c r="J383" t="e">
        <f t="shared" si="36"/>
        <v>#REF!</v>
      </c>
      <c r="K383" t="e">
        <f t="shared" si="36"/>
        <v>#REF!</v>
      </c>
      <c r="L383" t="e">
        <f t="shared" si="32"/>
        <v>#REF!</v>
      </c>
      <c r="N383" t="e">
        <f t="shared" si="33"/>
        <v>#REF!</v>
      </c>
    </row>
    <row r="384" spans="2:14" x14ac:dyDescent="0.25">
      <c r="B384" t="e">
        <f>IF('01.07.2016'!#REF!="НД",1,0)</f>
        <v>#REF!</v>
      </c>
      <c r="C384" t="e">
        <f>IF('01.07.2016'!#REF!="СНІДцентр",1,0)</f>
        <v>#REF!</v>
      </c>
      <c r="D384" t="e">
        <f>IF('01.07.2016'!#REF!="ПТБ",1,0)</f>
        <v>#REF!</v>
      </c>
      <c r="E384" t="e">
        <f>OR('01.07.2016'!#REF!="ПМСД",'01.07.2016'!#REF!="поліклініка")</f>
        <v>#REF!</v>
      </c>
      <c r="F384" t="e">
        <f>IF('01.07.2016'!#REF!="Психоневрол.",1,0)</f>
        <v>#REF!</v>
      </c>
      <c r="G384" t="e">
        <f>OR('01.07.2016'!#REF!="Інше",'01.07.2016'!#REF!="ЦРЛ",'01.07.2016'!#REF!="МЛ",'01.07.2016'!#REF!="Інфекційна")</f>
        <v>#REF!</v>
      </c>
      <c r="I384" t="e">
        <f t="shared" si="36"/>
        <v>#REF!</v>
      </c>
      <c r="J384" t="e">
        <f t="shared" si="36"/>
        <v>#REF!</v>
      </c>
      <c r="K384" t="e">
        <f t="shared" si="36"/>
        <v>#REF!</v>
      </c>
      <c r="L384" t="e">
        <f t="shared" si="32"/>
        <v>#REF!</v>
      </c>
      <c r="N384" t="e">
        <f t="shared" si="33"/>
        <v>#REF!</v>
      </c>
    </row>
    <row r="385" spans="2:14" x14ac:dyDescent="0.25">
      <c r="B385" t="e">
        <f>IF('01.07.2016'!#REF!="НД",1,0)</f>
        <v>#REF!</v>
      </c>
      <c r="C385" t="e">
        <f>IF('01.07.2016'!#REF!="СНІДцентр",1,0)</f>
        <v>#REF!</v>
      </c>
      <c r="D385" t="e">
        <f>IF('01.07.2016'!#REF!="ПТБ",1,0)</f>
        <v>#REF!</v>
      </c>
      <c r="E385" t="e">
        <f>OR('01.07.2016'!#REF!="ПМСД",'01.07.2016'!#REF!="поліклініка")</f>
        <v>#REF!</v>
      </c>
      <c r="F385" t="e">
        <f>IF('01.07.2016'!#REF!="Психоневрол.",1,0)</f>
        <v>#REF!</v>
      </c>
      <c r="G385" t="e">
        <f>OR('01.07.2016'!#REF!="Інше",'01.07.2016'!#REF!="ЦРЛ",'01.07.2016'!#REF!="МЛ",'01.07.2016'!#REF!="Інфекційна")</f>
        <v>#REF!</v>
      </c>
      <c r="I385" t="e">
        <f t="shared" si="36"/>
        <v>#REF!</v>
      </c>
      <c r="J385" t="e">
        <f t="shared" si="36"/>
        <v>#REF!</v>
      </c>
      <c r="K385" t="e">
        <f t="shared" si="36"/>
        <v>#REF!</v>
      </c>
      <c r="L385" t="e">
        <f t="shared" si="32"/>
        <v>#REF!</v>
      </c>
      <c r="N385" t="e">
        <f t="shared" si="33"/>
        <v>#REF!</v>
      </c>
    </row>
    <row r="386" spans="2:14" x14ac:dyDescent="0.25">
      <c r="B386" t="e">
        <f>IF('01.07.2016'!#REF!="НД",1,0)</f>
        <v>#REF!</v>
      </c>
      <c r="C386" t="e">
        <f>IF('01.07.2016'!#REF!="СНІДцентр",1,0)</f>
        <v>#REF!</v>
      </c>
      <c r="D386" t="e">
        <f>IF('01.07.2016'!#REF!="ПТБ",1,0)</f>
        <v>#REF!</v>
      </c>
      <c r="E386" t="e">
        <f>OR('01.07.2016'!#REF!="ПМСД",'01.07.2016'!#REF!="поліклініка")</f>
        <v>#REF!</v>
      </c>
      <c r="F386" t="e">
        <f>IF('01.07.2016'!#REF!="Психоневрол.",1,0)</f>
        <v>#REF!</v>
      </c>
      <c r="G386" t="e">
        <f>OR('01.07.2016'!#REF!="Інше",'01.07.2016'!#REF!="ЦРЛ",'01.07.2016'!#REF!="МЛ",'01.07.2016'!#REF!="Інфекційна")</f>
        <v>#REF!</v>
      </c>
      <c r="I386" t="e">
        <f t="shared" si="36"/>
        <v>#REF!</v>
      </c>
      <c r="J386" t="e">
        <f t="shared" si="36"/>
        <v>#REF!</v>
      </c>
      <c r="K386" t="e">
        <f t="shared" si="36"/>
        <v>#REF!</v>
      </c>
      <c r="L386" t="e">
        <f t="shared" si="32"/>
        <v>#REF!</v>
      </c>
      <c r="N386" t="e">
        <f t="shared" si="33"/>
        <v>#REF!</v>
      </c>
    </row>
    <row r="387" spans="2:14" x14ac:dyDescent="0.25">
      <c r="B387" t="e">
        <f>IF('01.07.2016'!#REF!="НД",1,0)</f>
        <v>#REF!</v>
      </c>
      <c r="C387" t="e">
        <f>IF('01.07.2016'!#REF!="СНІДцентр",1,0)</f>
        <v>#REF!</v>
      </c>
      <c r="D387" t="e">
        <f>IF('01.07.2016'!#REF!="ПТБ",1,0)</f>
        <v>#REF!</v>
      </c>
      <c r="E387" t="e">
        <f>OR('01.07.2016'!#REF!="ПМСД",'01.07.2016'!#REF!="поліклініка")</f>
        <v>#REF!</v>
      </c>
      <c r="F387" t="e">
        <f>IF('01.07.2016'!#REF!="Психоневрол.",1,0)</f>
        <v>#REF!</v>
      </c>
      <c r="G387" t="e">
        <f>OR('01.07.2016'!#REF!="Інше",'01.07.2016'!#REF!="ЦРЛ",'01.07.2016'!#REF!="МЛ",'01.07.2016'!#REF!="Інфекційна")</f>
        <v>#REF!</v>
      </c>
      <c r="I387" t="e">
        <f t="shared" si="36"/>
        <v>#REF!</v>
      </c>
      <c r="J387" t="e">
        <f t="shared" si="36"/>
        <v>#REF!</v>
      </c>
      <c r="K387" t="e">
        <f t="shared" si="36"/>
        <v>#REF!</v>
      </c>
      <c r="L387" t="e">
        <f t="shared" si="32"/>
        <v>#REF!</v>
      </c>
      <c r="N387" t="e">
        <f t="shared" si="33"/>
        <v>#REF!</v>
      </c>
    </row>
    <row r="388" spans="2:14" x14ac:dyDescent="0.25">
      <c r="B388" t="e">
        <f>IF('01.07.2016'!#REF!="НД",1,0)</f>
        <v>#REF!</v>
      </c>
      <c r="C388" t="e">
        <f>IF('01.07.2016'!#REF!="СНІДцентр",1,0)</f>
        <v>#REF!</v>
      </c>
      <c r="D388" t="e">
        <f>IF('01.07.2016'!#REF!="ПТБ",1,0)</f>
        <v>#REF!</v>
      </c>
      <c r="E388" t="e">
        <f>OR('01.07.2016'!#REF!="ПМСД",'01.07.2016'!#REF!="поліклініка")</f>
        <v>#REF!</v>
      </c>
      <c r="F388" t="e">
        <f>IF('01.07.2016'!#REF!="Психоневрол.",1,0)</f>
        <v>#REF!</v>
      </c>
      <c r="G388" t="e">
        <f>OR('01.07.2016'!#REF!="Інше",'01.07.2016'!#REF!="ЦРЛ",'01.07.2016'!#REF!="МЛ",'01.07.2016'!#REF!="Інфекційна")</f>
        <v>#REF!</v>
      </c>
      <c r="I388" t="e">
        <f t="shared" si="36"/>
        <v>#REF!</v>
      </c>
      <c r="J388" t="e">
        <f t="shared" si="36"/>
        <v>#REF!</v>
      </c>
      <c r="K388" t="e">
        <f t="shared" si="36"/>
        <v>#REF!</v>
      </c>
      <c r="L388" t="e">
        <f t="shared" si="32"/>
        <v>#REF!</v>
      </c>
      <c r="N388" t="e">
        <f t="shared" si="33"/>
        <v>#REF!</v>
      </c>
    </row>
    <row r="389" spans="2:14" x14ac:dyDescent="0.25">
      <c r="B389" t="e">
        <f>IF('01.07.2016'!#REF!="НД",1,0)</f>
        <v>#REF!</v>
      </c>
      <c r="C389" t="e">
        <f>IF('01.07.2016'!#REF!="СНІДцентр",1,0)</f>
        <v>#REF!</v>
      </c>
      <c r="D389" t="e">
        <f>IF('01.07.2016'!#REF!="ПТБ",1,0)</f>
        <v>#REF!</v>
      </c>
      <c r="E389" t="e">
        <f>OR('01.07.2016'!#REF!="ПМСД",'01.07.2016'!#REF!="поліклініка")</f>
        <v>#REF!</v>
      </c>
      <c r="F389" t="e">
        <f>IF('01.07.2016'!#REF!="Психоневрол.",1,0)</f>
        <v>#REF!</v>
      </c>
      <c r="G389" t="e">
        <f>OR('01.07.2016'!#REF!="Інше",'01.07.2016'!#REF!="ЦРЛ",'01.07.2016'!#REF!="МЛ",'01.07.2016'!#REF!="Інфекційна")</f>
        <v>#REF!</v>
      </c>
      <c r="I389" t="e">
        <f t="shared" si="36"/>
        <v>#REF!</v>
      </c>
      <c r="J389" t="e">
        <f t="shared" si="36"/>
        <v>#REF!</v>
      </c>
      <c r="K389" t="e">
        <f t="shared" si="36"/>
        <v>#REF!</v>
      </c>
      <c r="L389" t="e">
        <f t="shared" si="32"/>
        <v>#REF!</v>
      </c>
      <c r="N389" t="e">
        <f t="shared" si="33"/>
        <v>#REF!</v>
      </c>
    </row>
    <row r="390" spans="2:14" x14ac:dyDescent="0.25">
      <c r="B390" t="e">
        <f>IF('01.07.2016'!#REF!="НД",1,0)</f>
        <v>#REF!</v>
      </c>
      <c r="C390" t="e">
        <f>IF('01.07.2016'!#REF!="СНІДцентр",1,0)</f>
        <v>#REF!</v>
      </c>
      <c r="D390" t="e">
        <f>IF('01.07.2016'!#REF!="ПТБ",1,0)</f>
        <v>#REF!</v>
      </c>
      <c r="E390" t="e">
        <f>OR('01.07.2016'!#REF!="ПМСД",'01.07.2016'!#REF!="поліклініка")</f>
        <v>#REF!</v>
      </c>
      <c r="F390" t="e">
        <f>IF('01.07.2016'!#REF!="Психоневрол.",1,0)</f>
        <v>#REF!</v>
      </c>
      <c r="G390" t="e">
        <f>OR('01.07.2016'!#REF!="Інше",'01.07.2016'!#REF!="ЦРЛ",'01.07.2016'!#REF!="МЛ",'01.07.2016'!#REF!="Інфекційна")</f>
        <v>#REF!</v>
      </c>
      <c r="I390" t="e">
        <f t="shared" si="36"/>
        <v>#REF!</v>
      </c>
      <c r="J390" t="e">
        <f t="shared" si="36"/>
        <v>#REF!</v>
      </c>
      <c r="K390" t="e">
        <f t="shared" si="36"/>
        <v>#REF!</v>
      </c>
      <c r="L390" t="e">
        <f t="shared" si="32"/>
        <v>#REF!</v>
      </c>
      <c r="N390" t="e">
        <f t="shared" si="33"/>
        <v>#REF!</v>
      </c>
    </row>
    <row r="391" spans="2:14" x14ac:dyDescent="0.25">
      <c r="B391" t="e">
        <f>IF('01.07.2016'!#REF!="НД",1,0)</f>
        <v>#REF!</v>
      </c>
      <c r="C391" t="e">
        <f>IF('01.07.2016'!#REF!="СНІДцентр",1,0)</f>
        <v>#REF!</v>
      </c>
      <c r="D391" t="e">
        <f>IF('01.07.2016'!#REF!="ПТБ",1,0)</f>
        <v>#REF!</v>
      </c>
      <c r="E391" t="e">
        <f>OR('01.07.2016'!#REF!="ПМСД",'01.07.2016'!#REF!="поліклініка")</f>
        <v>#REF!</v>
      </c>
      <c r="F391" t="e">
        <f>IF('01.07.2016'!#REF!="Психоневрол.",1,0)</f>
        <v>#REF!</v>
      </c>
      <c r="G391" t="e">
        <f>OR('01.07.2016'!#REF!="Інше",'01.07.2016'!#REF!="ЦРЛ",'01.07.2016'!#REF!="МЛ",'01.07.2016'!#REF!="Інфекційна")</f>
        <v>#REF!</v>
      </c>
      <c r="I391" t="e">
        <f t="shared" ref="I391:K406" si="37">SUM(B391:B3702)</f>
        <v>#REF!</v>
      </c>
      <c r="J391" t="e">
        <f t="shared" si="37"/>
        <v>#REF!</v>
      </c>
      <c r="K391" t="e">
        <f t="shared" si="37"/>
        <v>#REF!</v>
      </c>
      <c r="L391" t="e">
        <f t="shared" ref="L391:L454" si="38">N(E391)</f>
        <v>#REF!</v>
      </c>
      <c r="N391" t="e">
        <f t="shared" ref="N391:N454" si="39">N(G391)</f>
        <v>#REF!</v>
      </c>
    </row>
    <row r="392" spans="2:14" x14ac:dyDescent="0.25">
      <c r="B392" t="e">
        <f>IF('01.07.2016'!#REF!="НД",1,0)</f>
        <v>#REF!</v>
      </c>
      <c r="C392" t="e">
        <f>IF('01.07.2016'!#REF!="СНІДцентр",1,0)</f>
        <v>#REF!</v>
      </c>
      <c r="D392" t="e">
        <f>IF('01.07.2016'!#REF!="ПТБ",1,0)</f>
        <v>#REF!</v>
      </c>
      <c r="E392" t="e">
        <f>OR('01.07.2016'!#REF!="ПМСД",'01.07.2016'!#REF!="поліклініка")</f>
        <v>#REF!</v>
      </c>
      <c r="F392" t="e">
        <f>IF('01.07.2016'!#REF!="Психоневрол.",1,0)</f>
        <v>#REF!</v>
      </c>
      <c r="G392" t="e">
        <f>OR('01.07.2016'!#REF!="Інше",'01.07.2016'!#REF!="ЦРЛ",'01.07.2016'!#REF!="МЛ",'01.07.2016'!#REF!="Інфекційна")</f>
        <v>#REF!</v>
      </c>
      <c r="I392" t="e">
        <f t="shared" si="37"/>
        <v>#REF!</v>
      </c>
      <c r="J392" t="e">
        <f t="shared" si="37"/>
        <v>#REF!</v>
      </c>
      <c r="K392" t="e">
        <f t="shared" si="37"/>
        <v>#REF!</v>
      </c>
      <c r="L392" t="e">
        <f t="shared" si="38"/>
        <v>#REF!</v>
      </c>
      <c r="N392" t="e">
        <f t="shared" si="39"/>
        <v>#REF!</v>
      </c>
    </row>
    <row r="393" spans="2:14" x14ac:dyDescent="0.25">
      <c r="B393" t="e">
        <f>IF('01.07.2016'!#REF!="НД",1,0)</f>
        <v>#REF!</v>
      </c>
      <c r="C393" t="e">
        <f>IF('01.07.2016'!#REF!="СНІДцентр",1,0)</f>
        <v>#REF!</v>
      </c>
      <c r="D393" t="e">
        <f>IF('01.07.2016'!#REF!="ПТБ",1,0)</f>
        <v>#REF!</v>
      </c>
      <c r="E393" t="e">
        <f>OR('01.07.2016'!#REF!="ПМСД",'01.07.2016'!#REF!="поліклініка")</f>
        <v>#REF!</v>
      </c>
      <c r="F393" t="e">
        <f>IF('01.07.2016'!#REF!="Психоневрол.",1,0)</f>
        <v>#REF!</v>
      </c>
      <c r="G393" t="e">
        <f>OR('01.07.2016'!#REF!="Інше",'01.07.2016'!#REF!="ЦРЛ",'01.07.2016'!#REF!="МЛ",'01.07.2016'!#REF!="Інфекційна")</f>
        <v>#REF!</v>
      </c>
      <c r="I393" t="e">
        <f t="shared" si="37"/>
        <v>#REF!</v>
      </c>
      <c r="J393" t="e">
        <f t="shared" si="37"/>
        <v>#REF!</v>
      </c>
      <c r="K393" t="e">
        <f t="shared" si="37"/>
        <v>#REF!</v>
      </c>
      <c r="L393" t="e">
        <f t="shared" si="38"/>
        <v>#REF!</v>
      </c>
      <c r="N393" t="e">
        <f t="shared" si="39"/>
        <v>#REF!</v>
      </c>
    </row>
    <row r="394" spans="2:14" x14ac:dyDescent="0.25">
      <c r="B394" t="e">
        <f>IF('01.07.2016'!#REF!="НД",1,0)</f>
        <v>#REF!</v>
      </c>
      <c r="C394" t="e">
        <f>IF('01.07.2016'!#REF!="СНІДцентр",1,0)</f>
        <v>#REF!</v>
      </c>
      <c r="D394" t="e">
        <f>IF('01.07.2016'!#REF!="ПТБ",1,0)</f>
        <v>#REF!</v>
      </c>
      <c r="E394" t="e">
        <f>OR('01.07.2016'!#REF!="ПМСД",'01.07.2016'!#REF!="поліклініка")</f>
        <v>#REF!</v>
      </c>
      <c r="F394" t="e">
        <f>IF('01.07.2016'!#REF!="Психоневрол.",1,0)</f>
        <v>#REF!</v>
      </c>
      <c r="G394" t="e">
        <f>OR('01.07.2016'!#REF!="Інше",'01.07.2016'!#REF!="ЦРЛ",'01.07.2016'!#REF!="МЛ",'01.07.2016'!#REF!="Інфекційна")</f>
        <v>#REF!</v>
      </c>
      <c r="I394" t="e">
        <f t="shared" si="37"/>
        <v>#REF!</v>
      </c>
      <c r="J394" t="e">
        <f t="shared" si="37"/>
        <v>#REF!</v>
      </c>
      <c r="K394" t="e">
        <f t="shared" si="37"/>
        <v>#REF!</v>
      </c>
      <c r="L394" t="e">
        <f t="shared" si="38"/>
        <v>#REF!</v>
      </c>
      <c r="N394" t="e">
        <f t="shared" si="39"/>
        <v>#REF!</v>
      </c>
    </row>
    <row r="395" spans="2:14" x14ac:dyDescent="0.25">
      <c r="B395" t="e">
        <f>IF('01.07.2016'!#REF!="НД",1,0)</f>
        <v>#REF!</v>
      </c>
      <c r="C395" t="e">
        <f>IF('01.07.2016'!#REF!="СНІДцентр",1,0)</f>
        <v>#REF!</v>
      </c>
      <c r="D395" t="e">
        <f>IF('01.07.2016'!#REF!="ПТБ",1,0)</f>
        <v>#REF!</v>
      </c>
      <c r="E395" t="e">
        <f>OR('01.07.2016'!#REF!="ПМСД",'01.07.2016'!#REF!="поліклініка")</f>
        <v>#REF!</v>
      </c>
      <c r="F395" t="e">
        <f>IF('01.07.2016'!#REF!="Психоневрол.",1,0)</f>
        <v>#REF!</v>
      </c>
      <c r="G395" t="e">
        <f>OR('01.07.2016'!#REF!="Інше",'01.07.2016'!#REF!="ЦРЛ",'01.07.2016'!#REF!="МЛ",'01.07.2016'!#REF!="Інфекційна")</f>
        <v>#REF!</v>
      </c>
      <c r="I395" t="e">
        <f t="shared" si="37"/>
        <v>#REF!</v>
      </c>
      <c r="J395" t="e">
        <f t="shared" si="37"/>
        <v>#REF!</v>
      </c>
      <c r="K395" t="e">
        <f t="shared" si="37"/>
        <v>#REF!</v>
      </c>
      <c r="L395" t="e">
        <f t="shared" si="38"/>
        <v>#REF!</v>
      </c>
      <c r="N395" t="e">
        <f t="shared" si="39"/>
        <v>#REF!</v>
      </c>
    </row>
    <row r="396" spans="2:14" x14ac:dyDescent="0.25">
      <c r="B396" t="e">
        <f>IF('01.07.2016'!#REF!="НД",1,0)</f>
        <v>#REF!</v>
      </c>
      <c r="C396" t="e">
        <f>IF('01.07.2016'!#REF!="СНІДцентр",1,0)</f>
        <v>#REF!</v>
      </c>
      <c r="D396" t="e">
        <f>IF('01.07.2016'!#REF!="ПТБ",1,0)</f>
        <v>#REF!</v>
      </c>
      <c r="E396" t="e">
        <f>OR('01.07.2016'!#REF!="ПМСД",'01.07.2016'!#REF!="поліклініка")</f>
        <v>#REF!</v>
      </c>
      <c r="F396" t="e">
        <f>IF('01.07.2016'!#REF!="Психоневрол.",1,0)</f>
        <v>#REF!</v>
      </c>
      <c r="G396" t="e">
        <f>OR('01.07.2016'!#REF!="Інше",'01.07.2016'!#REF!="ЦРЛ",'01.07.2016'!#REF!="МЛ",'01.07.2016'!#REF!="Інфекційна")</f>
        <v>#REF!</v>
      </c>
      <c r="I396" t="e">
        <f t="shared" si="37"/>
        <v>#REF!</v>
      </c>
      <c r="J396" t="e">
        <f t="shared" si="37"/>
        <v>#REF!</v>
      </c>
      <c r="K396" t="e">
        <f t="shared" si="37"/>
        <v>#REF!</v>
      </c>
      <c r="L396" t="e">
        <f t="shared" si="38"/>
        <v>#REF!</v>
      </c>
      <c r="N396" t="e">
        <f t="shared" si="39"/>
        <v>#REF!</v>
      </c>
    </row>
    <row r="397" spans="2:14" x14ac:dyDescent="0.25">
      <c r="B397" t="e">
        <f>IF('01.07.2016'!#REF!="НД",1,0)</f>
        <v>#REF!</v>
      </c>
      <c r="C397" t="e">
        <f>IF('01.07.2016'!#REF!="СНІДцентр",1,0)</f>
        <v>#REF!</v>
      </c>
      <c r="D397" t="e">
        <f>IF('01.07.2016'!#REF!="ПТБ",1,0)</f>
        <v>#REF!</v>
      </c>
      <c r="E397" t="e">
        <f>OR('01.07.2016'!#REF!="ПМСД",'01.07.2016'!#REF!="поліклініка")</f>
        <v>#REF!</v>
      </c>
      <c r="F397" t="e">
        <f>IF('01.07.2016'!#REF!="Психоневрол.",1,0)</f>
        <v>#REF!</v>
      </c>
      <c r="G397" t="e">
        <f>OR('01.07.2016'!#REF!="Інше",'01.07.2016'!#REF!="ЦРЛ",'01.07.2016'!#REF!="МЛ",'01.07.2016'!#REF!="Інфекційна")</f>
        <v>#REF!</v>
      </c>
      <c r="I397" t="e">
        <f t="shared" si="37"/>
        <v>#REF!</v>
      </c>
      <c r="J397" t="e">
        <f t="shared" si="37"/>
        <v>#REF!</v>
      </c>
      <c r="K397" t="e">
        <f t="shared" si="37"/>
        <v>#REF!</v>
      </c>
      <c r="L397" t="e">
        <f t="shared" si="38"/>
        <v>#REF!</v>
      </c>
      <c r="N397" t="e">
        <f t="shared" si="39"/>
        <v>#REF!</v>
      </c>
    </row>
    <row r="398" spans="2:14" x14ac:dyDescent="0.25">
      <c r="B398" t="e">
        <f>IF('01.07.2016'!#REF!="НД",1,0)</f>
        <v>#REF!</v>
      </c>
      <c r="C398" t="e">
        <f>IF('01.07.2016'!#REF!="СНІДцентр",1,0)</f>
        <v>#REF!</v>
      </c>
      <c r="D398" t="e">
        <f>IF('01.07.2016'!#REF!="ПТБ",1,0)</f>
        <v>#REF!</v>
      </c>
      <c r="E398" t="e">
        <f>OR('01.07.2016'!#REF!="ПМСД",'01.07.2016'!#REF!="поліклініка")</f>
        <v>#REF!</v>
      </c>
      <c r="F398" t="e">
        <f>IF('01.07.2016'!#REF!="Психоневрол.",1,0)</f>
        <v>#REF!</v>
      </c>
      <c r="G398" t="e">
        <f>OR('01.07.2016'!#REF!="Інше",'01.07.2016'!#REF!="ЦРЛ",'01.07.2016'!#REF!="МЛ",'01.07.2016'!#REF!="Інфекційна")</f>
        <v>#REF!</v>
      </c>
      <c r="I398" t="e">
        <f t="shared" si="37"/>
        <v>#REF!</v>
      </c>
      <c r="J398" t="e">
        <f t="shared" si="37"/>
        <v>#REF!</v>
      </c>
      <c r="K398" t="e">
        <f t="shared" si="37"/>
        <v>#REF!</v>
      </c>
      <c r="L398" t="e">
        <f t="shared" si="38"/>
        <v>#REF!</v>
      </c>
      <c r="N398" t="e">
        <f t="shared" si="39"/>
        <v>#REF!</v>
      </c>
    </row>
    <row r="399" spans="2:14" x14ac:dyDescent="0.25">
      <c r="B399" t="e">
        <f>IF('01.07.2016'!#REF!="НД",1,0)</f>
        <v>#REF!</v>
      </c>
      <c r="C399" t="e">
        <f>IF('01.07.2016'!#REF!="СНІДцентр",1,0)</f>
        <v>#REF!</v>
      </c>
      <c r="D399" t="e">
        <f>IF('01.07.2016'!#REF!="ПТБ",1,0)</f>
        <v>#REF!</v>
      </c>
      <c r="E399" t="e">
        <f>OR('01.07.2016'!#REF!="ПМСД",'01.07.2016'!#REF!="поліклініка")</f>
        <v>#REF!</v>
      </c>
      <c r="F399" t="e">
        <f>IF('01.07.2016'!#REF!="Психоневрол.",1,0)</f>
        <v>#REF!</v>
      </c>
      <c r="G399" t="e">
        <f>OR('01.07.2016'!#REF!="Інше",'01.07.2016'!#REF!="ЦРЛ",'01.07.2016'!#REF!="МЛ",'01.07.2016'!#REF!="Інфекційна")</f>
        <v>#REF!</v>
      </c>
      <c r="I399" t="e">
        <f t="shared" si="37"/>
        <v>#REF!</v>
      </c>
      <c r="J399" t="e">
        <f t="shared" si="37"/>
        <v>#REF!</v>
      </c>
      <c r="K399" t="e">
        <f t="shared" si="37"/>
        <v>#REF!</v>
      </c>
      <c r="L399" t="e">
        <f t="shared" si="38"/>
        <v>#REF!</v>
      </c>
      <c r="N399" t="e">
        <f t="shared" si="39"/>
        <v>#REF!</v>
      </c>
    </row>
    <row r="400" spans="2:14" x14ac:dyDescent="0.25">
      <c r="B400" t="e">
        <f>IF('01.07.2016'!#REF!="НД",1,0)</f>
        <v>#REF!</v>
      </c>
      <c r="C400" t="e">
        <f>IF('01.07.2016'!#REF!="СНІДцентр",1,0)</f>
        <v>#REF!</v>
      </c>
      <c r="D400" t="e">
        <f>IF('01.07.2016'!#REF!="ПТБ",1,0)</f>
        <v>#REF!</v>
      </c>
      <c r="E400" t="e">
        <f>OR('01.07.2016'!#REF!="ПМСД",'01.07.2016'!#REF!="поліклініка")</f>
        <v>#REF!</v>
      </c>
      <c r="F400" t="e">
        <f>IF('01.07.2016'!#REF!="Психоневрол.",1,0)</f>
        <v>#REF!</v>
      </c>
      <c r="G400" t="e">
        <f>OR('01.07.2016'!#REF!="Інше",'01.07.2016'!#REF!="ЦРЛ",'01.07.2016'!#REF!="МЛ",'01.07.2016'!#REF!="Інфекційна")</f>
        <v>#REF!</v>
      </c>
      <c r="I400" t="e">
        <f t="shared" si="37"/>
        <v>#REF!</v>
      </c>
      <c r="J400" t="e">
        <f t="shared" si="37"/>
        <v>#REF!</v>
      </c>
      <c r="K400" t="e">
        <f t="shared" si="37"/>
        <v>#REF!</v>
      </c>
      <c r="L400" t="e">
        <f t="shared" si="38"/>
        <v>#REF!</v>
      </c>
      <c r="N400" t="e">
        <f t="shared" si="39"/>
        <v>#REF!</v>
      </c>
    </row>
    <row r="401" spans="2:14" x14ac:dyDescent="0.25">
      <c r="B401" t="e">
        <f>IF('01.07.2016'!#REF!="НД",1,0)</f>
        <v>#REF!</v>
      </c>
      <c r="C401" t="e">
        <f>IF('01.07.2016'!#REF!="СНІДцентр",1,0)</f>
        <v>#REF!</v>
      </c>
      <c r="D401" t="e">
        <f>IF('01.07.2016'!#REF!="ПТБ",1,0)</f>
        <v>#REF!</v>
      </c>
      <c r="E401" t="e">
        <f>OR('01.07.2016'!#REF!="ПМСД",'01.07.2016'!#REF!="поліклініка")</f>
        <v>#REF!</v>
      </c>
      <c r="F401" t="e">
        <f>IF('01.07.2016'!#REF!="Психоневрол.",1,0)</f>
        <v>#REF!</v>
      </c>
      <c r="G401" t="e">
        <f>OR('01.07.2016'!#REF!="Інше",'01.07.2016'!#REF!="ЦРЛ",'01.07.2016'!#REF!="МЛ",'01.07.2016'!#REF!="Інфекційна")</f>
        <v>#REF!</v>
      </c>
      <c r="I401" t="e">
        <f t="shared" si="37"/>
        <v>#REF!</v>
      </c>
      <c r="J401" t="e">
        <f t="shared" si="37"/>
        <v>#REF!</v>
      </c>
      <c r="K401" t="e">
        <f t="shared" si="37"/>
        <v>#REF!</v>
      </c>
      <c r="L401" t="e">
        <f t="shared" si="38"/>
        <v>#REF!</v>
      </c>
      <c r="N401" t="e">
        <f t="shared" si="39"/>
        <v>#REF!</v>
      </c>
    </row>
    <row r="402" spans="2:14" x14ac:dyDescent="0.25">
      <c r="B402" t="e">
        <f>IF('01.07.2016'!#REF!="НД",1,0)</f>
        <v>#REF!</v>
      </c>
      <c r="C402" t="e">
        <f>IF('01.07.2016'!#REF!="СНІДцентр",1,0)</f>
        <v>#REF!</v>
      </c>
      <c r="D402" t="e">
        <f>IF('01.07.2016'!#REF!="ПТБ",1,0)</f>
        <v>#REF!</v>
      </c>
      <c r="E402" t="e">
        <f>OR('01.07.2016'!#REF!="ПМСД",'01.07.2016'!#REF!="поліклініка")</f>
        <v>#REF!</v>
      </c>
      <c r="F402" t="e">
        <f>IF('01.07.2016'!#REF!="Психоневрол.",1,0)</f>
        <v>#REF!</v>
      </c>
      <c r="G402" t="e">
        <f>OR('01.07.2016'!#REF!="Інше",'01.07.2016'!#REF!="ЦРЛ",'01.07.2016'!#REF!="МЛ",'01.07.2016'!#REF!="Інфекційна")</f>
        <v>#REF!</v>
      </c>
      <c r="I402" t="e">
        <f t="shared" si="37"/>
        <v>#REF!</v>
      </c>
      <c r="J402" t="e">
        <f t="shared" si="37"/>
        <v>#REF!</v>
      </c>
      <c r="K402" t="e">
        <f t="shared" si="37"/>
        <v>#REF!</v>
      </c>
      <c r="L402" t="e">
        <f t="shared" si="38"/>
        <v>#REF!</v>
      </c>
      <c r="N402" t="e">
        <f t="shared" si="39"/>
        <v>#REF!</v>
      </c>
    </row>
    <row r="403" spans="2:14" x14ac:dyDescent="0.25">
      <c r="B403" t="e">
        <f>IF('01.07.2016'!#REF!="НД",1,0)</f>
        <v>#REF!</v>
      </c>
      <c r="C403" t="e">
        <f>IF('01.07.2016'!#REF!="СНІДцентр",1,0)</f>
        <v>#REF!</v>
      </c>
      <c r="D403" t="e">
        <f>IF('01.07.2016'!#REF!="ПТБ",1,0)</f>
        <v>#REF!</v>
      </c>
      <c r="E403" t="e">
        <f>OR('01.07.2016'!#REF!="ПМСД",'01.07.2016'!#REF!="поліклініка")</f>
        <v>#REF!</v>
      </c>
      <c r="F403" t="e">
        <f>IF('01.07.2016'!#REF!="Психоневрол.",1,0)</f>
        <v>#REF!</v>
      </c>
      <c r="G403" t="e">
        <f>OR('01.07.2016'!#REF!="Інше",'01.07.2016'!#REF!="ЦРЛ",'01.07.2016'!#REF!="МЛ",'01.07.2016'!#REF!="Інфекційна")</f>
        <v>#REF!</v>
      </c>
      <c r="I403" t="e">
        <f t="shared" si="37"/>
        <v>#REF!</v>
      </c>
      <c r="J403" t="e">
        <f t="shared" si="37"/>
        <v>#REF!</v>
      </c>
      <c r="K403" t="e">
        <f t="shared" si="37"/>
        <v>#REF!</v>
      </c>
      <c r="L403" t="e">
        <f t="shared" si="38"/>
        <v>#REF!</v>
      </c>
      <c r="N403" t="e">
        <f t="shared" si="39"/>
        <v>#REF!</v>
      </c>
    </row>
    <row r="404" spans="2:14" x14ac:dyDescent="0.25">
      <c r="B404" t="e">
        <f>IF('01.07.2016'!#REF!="НД",1,0)</f>
        <v>#REF!</v>
      </c>
      <c r="C404" t="e">
        <f>IF('01.07.2016'!#REF!="СНІДцентр",1,0)</f>
        <v>#REF!</v>
      </c>
      <c r="D404" t="e">
        <f>IF('01.07.2016'!#REF!="ПТБ",1,0)</f>
        <v>#REF!</v>
      </c>
      <c r="E404" t="e">
        <f>OR('01.07.2016'!#REF!="ПМСД",'01.07.2016'!#REF!="поліклініка")</f>
        <v>#REF!</v>
      </c>
      <c r="F404" t="e">
        <f>IF('01.07.2016'!#REF!="Психоневрол.",1,0)</f>
        <v>#REF!</v>
      </c>
      <c r="G404" t="e">
        <f>OR('01.07.2016'!#REF!="Інше",'01.07.2016'!#REF!="ЦРЛ",'01.07.2016'!#REF!="МЛ",'01.07.2016'!#REF!="Інфекційна")</f>
        <v>#REF!</v>
      </c>
      <c r="I404" t="e">
        <f t="shared" si="37"/>
        <v>#REF!</v>
      </c>
      <c r="J404" t="e">
        <f t="shared" si="37"/>
        <v>#REF!</v>
      </c>
      <c r="K404" t="e">
        <f t="shared" si="37"/>
        <v>#REF!</v>
      </c>
      <c r="L404" t="e">
        <f t="shared" si="38"/>
        <v>#REF!</v>
      </c>
      <c r="N404" t="e">
        <f t="shared" si="39"/>
        <v>#REF!</v>
      </c>
    </row>
    <row r="405" spans="2:14" x14ac:dyDescent="0.25">
      <c r="B405" t="e">
        <f>IF('01.07.2016'!#REF!="НД",1,0)</f>
        <v>#REF!</v>
      </c>
      <c r="C405" t="e">
        <f>IF('01.07.2016'!#REF!="СНІДцентр",1,0)</f>
        <v>#REF!</v>
      </c>
      <c r="D405" t="e">
        <f>IF('01.07.2016'!#REF!="ПТБ",1,0)</f>
        <v>#REF!</v>
      </c>
      <c r="E405" t="e">
        <f>OR('01.07.2016'!#REF!="ПМСД",'01.07.2016'!#REF!="поліклініка")</f>
        <v>#REF!</v>
      </c>
      <c r="F405" t="e">
        <f>IF('01.07.2016'!#REF!="Психоневрол.",1,0)</f>
        <v>#REF!</v>
      </c>
      <c r="G405" t="e">
        <f>OR('01.07.2016'!#REF!="Інше",'01.07.2016'!#REF!="ЦРЛ",'01.07.2016'!#REF!="МЛ",'01.07.2016'!#REF!="Інфекційна")</f>
        <v>#REF!</v>
      </c>
      <c r="I405" t="e">
        <f t="shared" si="37"/>
        <v>#REF!</v>
      </c>
      <c r="J405" t="e">
        <f t="shared" si="37"/>
        <v>#REF!</v>
      </c>
      <c r="K405" t="e">
        <f t="shared" si="37"/>
        <v>#REF!</v>
      </c>
      <c r="L405" t="e">
        <f t="shared" si="38"/>
        <v>#REF!</v>
      </c>
      <c r="N405" t="e">
        <f t="shared" si="39"/>
        <v>#REF!</v>
      </c>
    </row>
    <row r="406" spans="2:14" x14ac:dyDescent="0.25">
      <c r="B406" t="e">
        <f>IF('01.07.2016'!#REF!="НД",1,0)</f>
        <v>#REF!</v>
      </c>
      <c r="C406" t="e">
        <f>IF('01.07.2016'!#REF!="СНІДцентр",1,0)</f>
        <v>#REF!</v>
      </c>
      <c r="D406" t="e">
        <f>IF('01.07.2016'!#REF!="ПТБ",1,0)</f>
        <v>#REF!</v>
      </c>
      <c r="E406" t="e">
        <f>OR('01.07.2016'!#REF!="ПМСД",'01.07.2016'!#REF!="поліклініка")</f>
        <v>#REF!</v>
      </c>
      <c r="F406" t="e">
        <f>IF('01.07.2016'!#REF!="Психоневрол.",1,0)</f>
        <v>#REF!</v>
      </c>
      <c r="G406" t="e">
        <f>OR('01.07.2016'!#REF!="Інше",'01.07.2016'!#REF!="ЦРЛ",'01.07.2016'!#REF!="МЛ",'01.07.2016'!#REF!="Інфекційна")</f>
        <v>#REF!</v>
      </c>
      <c r="I406" t="e">
        <f t="shared" si="37"/>
        <v>#REF!</v>
      </c>
      <c r="J406" t="e">
        <f t="shared" si="37"/>
        <v>#REF!</v>
      </c>
      <c r="K406" t="e">
        <f t="shared" si="37"/>
        <v>#REF!</v>
      </c>
      <c r="L406" t="e">
        <f t="shared" si="38"/>
        <v>#REF!</v>
      </c>
      <c r="N406" t="e">
        <f t="shared" si="39"/>
        <v>#REF!</v>
      </c>
    </row>
    <row r="407" spans="2:14" x14ac:dyDescent="0.25">
      <c r="B407" t="e">
        <f>IF('01.07.2016'!#REF!="НД",1,0)</f>
        <v>#REF!</v>
      </c>
      <c r="C407" t="e">
        <f>IF('01.07.2016'!#REF!="СНІДцентр",1,0)</f>
        <v>#REF!</v>
      </c>
      <c r="D407" t="e">
        <f>IF('01.07.2016'!#REF!="ПТБ",1,0)</f>
        <v>#REF!</v>
      </c>
      <c r="E407" t="e">
        <f>OR('01.07.2016'!#REF!="ПМСД",'01.07.2016'!#REF!="поліклініка")</f>
        <v>#REF!</v>
      </c>
      <c r="F407" t="e">
        <f>IF('01.07.2016'!#REF!="Психоневрол.",1,0)</f>
        <v>#REF!</v>
      </c>
      <c r="G407" t="e">
        <f>OR('01.07.2016'!#REF!="Інше",'01.07.2016'!#REF!="ЦРЛ",'01.07.2016'!#REF!="МЛ",'01.07.2016'!#REF!="Інфекційна")</f>
        <v>#REF!</v>
      </c>
      <c r="I407" t="e">
        <f t="shared" ref="I407:K422" si="40">SUM(B407:B3718)</f>
        <v>#REF!</v>
      </c>
      <c r="J407" t="e">
        <f t="shared" si="40"/>
        <v>#REF!</v>
      </c>
      <c r="K407" t="e">
        <f t="shared" si="40"/>
        <v>#REF!</v>
      </c>
      <c r="L407" t="e">
        <f t="shared" si="38"/>
        <v>#REF!</v>
      </c>
      <c r="N407" t="e">
        <f t="shared" si="39"/>
        <v>#REF!</v>
      </c>
    </row>
    <row r="408" spans="2:14" x14ac:dyDescent="0.25">
      <c r="B408" t="e">
        <f>IF('01.07.2016'!#REF!="НД",1,0)</f>
        <v>#REF!</v>
      </c>
      <c r="C408" t="e">
        <f>IF('01.07.2016'!#REF!="СНІДцентр",1,0)</f>
        <v>#REF!</v>
      </c>
      <c r="D408" t="e">
        <f>IF('01.07.2016'!#REF!="ПТБ",1,0)</f>
        <v>#REF!</v>
      </c>
      <c r="E408" t="e">
        <f>OR('01.07.2016'!#REF!="ПМСД",'01.07.2016'!#REF!="поліклініка")</f>
        <v>#REF!</v>
      </c>
      <c r="F408" t="e">
        <f>IF('01.07.2016'!#REF!="Психоневрол.",1,0)</f>
        <v>#REF!</v>
      </c>
      <c r="G408" t="e">
        <f>OR('01.07.2016'!#REF!="Інше",'01.07.2016'!#REF!="ЦРЛ",'01.07.2016'!#REF!="МЛ",'01.07.2016'!#REF!="Інфекційна")</f>
        <v>#REF!</v>
      </c>
      <c r="I408" t="e">
        <f t="shared" si="40"/>
        <v>#REF!</v>
      </c>
      <c r="J408" t="e">
        <f t="shared" si="40"/>
        <v>#REF!</v>
      </c>
      <c r="K408" t="e">
        <f t="shared" si="40"/>
        <v>#REF!</v>
      </c>
      <c r="L408" t="e">
        <f t="shared" si="38"/>
        <v>#REF!</v>
      </c>
      <c r="N408" t="e">
        <f t="shared" si="39"/>
        <v>#REF!</v>
      </c>
    </row>
    <row r="409" spans="2:14" x14ac:dyDescent="0.25">
      <c r="B409" t="e">
        <f>IF('01.07.2016'!#REF!="НД",1,0)</f>
        <v>#REF!</v>
      </c>
      <c r="C409" t="e">
        <f>IF('01.07.2016'!#REF!="СНІДцентр",1,0)</f>
        <v>#REF!</v>
      </c>
      <c r="D409" t="e">
        <f>IF('01.07.2016'!#REF!="ПТБ",1,0)</f>
        <v>#REF!</v>
      </c>
      <c r="E409" t="e">
        <f>OR('01.07.2016'!#REF!="ПМСД",'01.07.2016'!#REF!="поліклініка")</f>
        <v>#REF!</v>
      </c>
      <c r="F409" t="e">
        <f>IF('01.07.2016'!#REF!="Психоневрол.",1,0)</f>
        <v>#REF!</v>
      </c>
      <c r="G409" t="e">
        <f>OR('01.07.2016'!#REF!="Інше",'01.07.2016'!#REF!="ЦРЛ",'01.07.2016'!#REF!="МЛ",'01.07.2016'!#REF!="Інфекційна")</f>
        <v>#REF!</v>
      </c>
      <c r="I409" t="e">
        <f t="shared" si="40"/>
        <v>#REF!</v>
      </c>
      <c r="J409" t="e">
        <f t="shared" si="40"/>
        <v>#REF!</v>
      </c>
      <c r="K409" t="e">
        <f t="shared" si="40"/>
        <v>#REF!</v>
      </c>
      <c r="L409" t="e">
        <f t="shared" si="38"/>
        <v>#REF!</v>
      </c>
      <c r="N409" t="e">
        <f t="shared" si="39"/>
        <v>#REF!</v>
      </c>
    </row>
    <row r="410" spans="2:14" x14ac:dyDescent="0.25">
      <c r="B410" t="e">
        <f>IF('01.07.2016'!#REF!="НД",1,0)</f>
        <v>#REF!</v>
      </c>
      <c r="C410" t="e">
        <f>IF('01.07.2016'!#REF!="СНІДцентр",1,0)</f>
        <v>#REF!</v>
      </c>
      <c r="D410" t="e">
        <f>IF('01.07.2016'!#REF!="ПТБ",1,0)</f>
        <v>#REF!</v>
      </c>
      <c r="E410" t="e">
        <f>OR('01.07.2016'!#REF!="ПМСД",'01.07.2016'!#REF!="поліклініка")</f>
        <v>#REF!</v>
      </c>
      <c r="F410" t="e">
        <f>IF('01.07.2016'!#REF!="Психоневрол.",1,0)</f>
        <v>#REF!</v>
      </c>
      <c r="G410" t="e">
        <f>OR('01.07.2016'!#REF!="Інше",'01.07.2016'!#REF!="ЦРЛ",'01.07.2016'!#REF!="МЛ",'01.07.2016'!#REF!="Інфекційна")</f>
        <v>#REF!</v>
      </c>
      <c r="I410" t="e">
        <f t="shared" si="40"/>
        <v>#REF!</v>
      </c>
      <c r="J410" t="e">
        <f t="shared" si="40"/>
        <v>#REF!</v>
      </c>
      <c r="K410" t="e">
        <f t="shared" si="40"/>
        <v>#REF!</v>
      </c>
      <c r="L410" t="e">
        <f t="shared" si="38"/>
        <v>#REF!</v>
      </c>
      <c r="N410" t="e">
        <f t="shared" si="39"/>
        <v>#REF!</v>
      </c>
    </row>
    <row r="411" spans="2:14" x14ac:dyDescent="0.25">
      <c r="B411" t="e">
        <f>IF('01.07.2016'!#REF!="НД",1,0)</f>
        <v>#REF!</v>
      </c>
      <c r="C411" t="e">
        <f>IF('01.07.2016'!#REF!="СНІДцентр",1,0)</f>
        <v>#REF!</v>
      </c>
      <c r="D411" t="e">
        <f>IF('01.07.2016'!#REF!="ПТБ",1,0)</f>
        <v>#REF!</v>
      </c>
      <c r="E411" t="e">
        <f>OR('01.07.2016'!#REF!="ПМСД",'01.07.2016'!#REF!="поліклініка")</f>
        <v>#REF!</v>
      </c>
      <c r="F411" t="e">
        <f>IF('01.07.2016'!#REF!="Психоневрол.",1,0)</f>
        <v>#REF!</v>
      </c>
      <c r="G411" t="e">
        <f>OR('01.07.2016'!#REF!="Інше",'01.07.2016'!#REF!="ЦРЛ",'01.07.2016'!#REF!="МЛ",'01.07.2016'!#REF!="Інфекційна")</f>
        <v>#REF!</v>
      </c>
      <c r="I411" t="e">
        <f t="shared" si="40"/>
        <v>#REF!</v>
      </c>
      <c r="J411" t="e">
        <f t="shared" si="40"/>
        <v>#REF!</v>
      </c>
      <c r="K411" t="e">
        <f t="shared" si="40"/>
        <v>#REF!</v>
      </c>
      <c r="L411" t="e">
        <f t="shared" si="38"/>
        <v>#REF!</v>
      </c>
      <c r="N411" t="e">
        <f t="shared" si="39"/>
        <v>#REF!</v>
      </c>
    </row>
    <row r="412" spans="2:14" x14ac:dyDescent="0.25">
      <c r="B412" t="e">
        <f>IF('01.07.2016'!#REF!="НД",1,0)</f>
        <v>#REF!</v>
      </c>
      <c r="C412" t="e">
        <f>IF('01.07.2016'!#REF!="СНІДцентр",1,0)</f>
        <v>#REF!</v>
      </c>
      <c r="D412" t="e">
        <f>IF('01.07.2016'!#REF!="ПТБ",1,0)</f>
        <v>#REF!</v>
      </c>
      <c r="E412" t="e">
        <f>OR('01.07.2016'!#REF!="ПМСД",'01.07.2016'!#REF!="поліклініка")</f>
        <v>#REF!</v>
      </c>
      <c r="F412" t="e">
        <f>IF('01.07.2016'!#REF!="Психоневрол.",1,0)</f>
        <v>#REF!</v>
      </c>
      <c r="G412" t="e">
        <f>OR('01.07.2016'!#REF!="Інше",'01.07.2016'!#REF!="ЦРЛ",'01.07.2016'!#REF!="МЛ",'01.07.2016'!#REF!="Інфекційна")</f>
        <v>#REF!</v>
      </c>
      <c r="I412" t="e">
        <f t="shared" si="40"/>
        <v>#REF!</v>
      </c>
      <c r="J412" t="e">
        <f t="shared" si="40"/>
        <v>#REF!</v>
      </c>
      <c r="K412" t="e">
        <f t="shared" si="40"/>
        <v>#REF!</v>
      </c>
      <c r="L412" t="e">
        <f t="shared" si="38"/>
        <v>#REF!</v>
      </c>
      <c r="N412" t="e">
        <f t="shared" si="39"/>
        <v>#REF!</v>
      </c>
    </row>
    <row r="413" spans="2:14" x14ac:dyDescent="0.25">
      <c r="B413" t="e">
        <f>IF('01.07.2016'!#REF!="НД",1,0)</f>
        <v>#REF!</v>
      </c>
      <c r="C413" t="e">
        <f>IF('01.07.2016'!#REF!="СНІДцентр",1,0)</f>
        <v>#REF!</v>
      </c>
      <c r="D413" t="e">
        <f>IF('01.07.2016'!#REF!="ПТБ",1,0)</f>
        <v>#REF!</v>
      </c>
      <c r="E413" t="e">
        <f>OR('01.07.2016'!#REF!="ПМСД",'01.07.2016'!#REF!="поліклініка")</f>
        <v>#REF!</v>
      </c>
      <c r="F413" t="e">
        <f>IF('01.07.2016'!#REF!="Психоневрол.",1,0)</f>
        <v>#REF!</v>
      </c>
      <c r="G413" t="e">
        <f>OR('01.07.2016'!#REF!="Інше",'01.07.2016'!#REF!="ЦРЛ",'01.07.2016'!#REF!="МЛ",'01.07.2016'!#REF!="Інфекційна")</f>
        <v>#REF!</v>
      </c>
      <c r="I413" t="e">
        <f t="shared" si="40"/>
        <v>#REF!</v>
      </c>
      <c r="J413" t="e">
        <f t="shared" si="40"/>
        <v>#REF!</v>
      </c>
      <c r="K413" t="e">
        <f t="shared" si="40"/>
        <v>#REF!</v>
      </c>
      <c r="L413" t="e">
        <f t="shared" si="38"/>
        <v>#REF!</v>
      </c>
      <c r="N413" t="e">
        <f t="shared" si="39"/>
        <v>#REF!</v>
      </c>
    </row>
    <row r="414" spans="2:14" x14ac:dyDescent="0.25">
      <c r="B414" t="e">
        <f>IF('01.07.2016'!#REF!="НД",1,0)</f>
        <v>#REF!</v>
      </c>
      <c r="C414" t="e">
        <f>IF('01.07.2016'!#REF!="СНІДцентр",1,0)</f>
        <v>#REF!</v>
      </c>
      <c r="D414" t="e">
        <f>IF('01.07.2016'!#REF!="ПТБ",1,0)</f>
        <v>#REF!</v>
      </c>
      <c r="E414" t="e">
        <f>OR('01.07.2016'!#REF!="ПМСД",'01.07.2016'!#REF!="поліклініка")</f>
        <v>#REF!</v>
      </c>
      <c r="F414" t="e">
        <f>IF('01.07.2016'!#REF!="Психоневрол.",1,0)</f>
        <v>#REF!</v>
      </c>
      <c r="G414" t="e">
        <f>OR('01.07.2016'!#REF!="Інше",'01.07.2016'!#REF!="ЦРЛ",'01.07.2016'!#REF!="МЛ",'01.07.2016'!#REF!="Інфекційна")</f>
        <v>#REF!</v>
      </c>
      <c r="I414" t="e">
        <f t="shared" si="40"/>
        <v>#REF!</v>
      </c>
      <c r="J414" t="e">
        <f t="shared" si="40"/>
        <v>#REF!</v>
      </c>
      <c r="K414" t="e">
        <f t="shared" si="40"/>
        <v>#REF!</v>
      </c>
      <c r="L414" t="e">
        <f t="shared" si="38"/>
        <v>#REF!</v>
      </c>
      <c r="N414" t="e">
        <f t="shared" si="39"/>
        <v>#REF!</v>
      </c>
    </row>
    <row r="415" spans="2:14" x14ac:dyDescent="0.25">
      <c r="B415" t="e">
        <f>IF('01.07.2016'!#REF!="НД",1,0)</f>
        <v>#REF!</v>
      </c>
      <c r="C415" t="e">
        <f>IF('01.07.2016'!#REF!="СНІДцентр",1,0)</f>
        <v>#REF!</v>
      </c>
      <c r="D415" t="e">
        <f>IF('01.07.2016'!#REF!="ПТБ",1,0)</f>
        <v>#REF!</v>
      </c>
      <c r="E415" t="e">
        <f>OR('01.07.2016'!#REF!="ПМСД",'01.07.2016'!#REF!="поліклініка")</f>
        <v>#REF!</v>
      </c>
      <c r="F415" t="e">
        <f>IF('01.07.2016'!#REF!="Психоневрол.",1,0)</f>
        <v>#REF!</v>
      </c>
      <c r="G415" t="e">
        <f>OR('01.07.2016'!#REF!="Інше",'01.07.2016'!#REF!="ЦРЛ",'01.07.2016'!#REF!="МЛ",'01.07.2016'!#REF!="Інфекційна")</f>
        <v>#REF!</v>
      </c>
      <c r="I415" t="e">
        <f t="shared" si="40"/>
        <v>#REF!</v>
      </c>
      <c r="J415" t="e">
        <f t="shared" si="40"/>
        <v>#REF!</v>
      </c>
      <c r="K415" t="e">
        <f t="shared" si="40"/>
        <v>#REF!</v>
      </c>
      <c r="L415" t="e">
        <f t="shared" si="38"/>
        <v>#REF!</v>
      </c>
      <c r="N415" t="e">
        <f t="shared" si="39"/>
        <v>#REF!</v>
      </c>
    </row>
    <row r="416" spans="2:14" x14ac:dyDescent="0.25">
      <c r="B416" t="e">
        <f>IF('01.07.2016'!#REF!="НД",1,0)</f>
        <v>#REF!</v>
      </c>
      <c r="C416" t="e">
        <f>IF('01.07.2016'!#REF!="СНІДцентр",1,0)</f>
        <v>#REF!</v>
      </c>
      <c r="D416" t="e">
        <f>IF('01.07.2016'!#REF!="ПТБ",1,0)</f>
        <v>#REF!</v>
      </c>
      <c r="E416" t="e">
        <f>OR('01.07.2016'!#REF!="ПМСД",'01.07.2016'!#REF!="поліклініка")</f>
        <v>#REF!</v>
      </c>
      <c r="F416" t="e">
        <f>IF('01.07.2016'!#REF!="Психоневрол.",1,0)</f>
        <v>#REF!</v>
      </c>
      <c r="G416" t="e">
        <f>OR('01.07.2016'!#REF!="Інше",'01.07.2016'!#REF!="ЦРЛ",'01.07.2016'!#REF!="МЛ",'01.07.2016'!#REF!="Інфекційна")</f>
        <v>#REF!</v>
      </c>
      <c r="I416" t="e">
        <f t="shared" si="40"/>
        <v>#REF!</v>
      </c>
      <c r="J416" t="e">
        <f t="shared" si="40"/>
        <v>#REF!</v>
      </c>
      <c r="K416" t="e">
        <f t="shared" si="40"/>
        <v>#REF!</v>
      </c>
      <c r="L416" t="e">
        <f t="shared" si="38"/>
        <v>#REF!</v>
      </c>
      <c r="N416" t="e">
        <f t="shared" si="39"/>
        <v>#REF!</v>
      </c>
    </row>
    <row r="417" spans="2:14" x14ac:dyDescent="0.25">
      <c r="B417" t="e">
        <f>IF('01.07.2016'!#REF!="НД",1,0)</f>
        <v>#REF!</v>
      </c>
      <c r="C417" t="e">
        <f>IF('01.07.2016'!#REF!="СНІДцентр",1,0)</f>
        <v>#REF!</v>
      </c>
      <c r="D417" t="e">
        <f>IF('01.07.2016'!#REF!="ПТБ",1,0)</f>
        <v>#REF!</v>
      </c>
      <c r="E417" t="e">
        <f>OR('01.07.2016'!#REF!="ПМСД",'01.07.2016'!#REF!="поліклініка")</f>
        <v>#REF!</v>
      </c>
      <c r="F417" t="e">
        <f>IF('01.07.2016'!#REF!="Психоневрол.",1,0)</f>
        <v>#REF!</v>
      </c>
      <c r="G417" t="e">
        <f>OR('01.07.2016'!#REF!="Інше",'01.07.2016'!#REF!="ЦРЛ",'01.07.2016'!#REF!="МЛ",'01.07.2016'!#REF!="Інфекційна")</f>
        <v>#REF!</v>
      </c>
      <c r="I417" t="e">
        <f t="shared" si="40"/>
        <v>#REF!</v>
      </c>
      <c r="J417" t="e">
        <f t="shared" si="40"/>
        <v>#REF!</v>
      </c>
      <c r="K417" t="e">
        <f t="shared" si="40"/>
        <v>#REF!</v>
      </c>
      <c r="L417" t="e">
        <f t="shared" si="38"/>
        <v>#REF!</v>
      </c>
      <c r="N417" t="e">
        <f t="shared" si="39"/>
        <v>#REF!</v>
      </c>
    </row>
    <row r="418" spans="2:14" x14ac:dyDescent="0.25">
      <c r="B418" t="e">
        <f>IF('01.07.2016'!#REF!="НД",1,0)</f>
        <v>#REF!</v>
      </c>
      <c r="C418" t="e">
        <f>IF('01.07.2016'!#REF!="СНІДцентр",1,0)</f>
        <v>#REF!</v>
      </c>
      <c r="D418" t="e">
        <f>IF('01.07.2016'!#REF!="ПТБ",1,0)</f>
        <v>#REF!</v>
      </c>
      <c r="E418" t="e">
        <f>OR('01.07.2016'!#REF!="ПМСД",'01.07.2016'!#REF!="поліклініка")</f>
        <v>#REF!</v>
      </c>
      <c r="F418" t="e">
        <f>IF('01.07.2016'!#REF!="Психоневрол.",1,0)</f>
        <v>#REF!</v>
      </c>
      <c r="G418" t="e">
        <f>OR('01.07.2016'!#REF!="Інше",'01.07.2016'!#REF!="ЦРЛ",'01.07.2016'!#REF!="МЛ",'01.07.2016'!#REF!="Інфекційна")</f>
        <v>#REF!</v>
      </c>
      <c r="I418" t="e">
        <f t="shared" si="40"/>
        <v>#REF!</v>
      </c>
      <c r="J418" t="e">
        <f t="shared" si="40"/>
        <v>#REF!</v>
      </c>
      <c r="K418" t="e">
        <f t="shared" si="40"/>
        <v>#REF!</v>
      </c>
      <c r="L418" t="e">
        <f t="shared" si="38"/>
        <v>#REF!</v>
      </c>
      <c r="N418" t="e">
        <f t="shared" si="39"/>
        <v>#REF!</v>
      </c>
    </row>
    <row r="419" spans="2:14" x14ac:dyDescent="0.25">
      <c r="B419" t="e">
        <f>IF('01.07.2016'!#REF!="НД",1,0)</f>
        <v>#REF!</v>
      </c>
      <c r="C419" t="e">
        <f>IF('01.07.2016'!#REF!="СНІДцентр",1,0)</f>
        <v>#REF!</v>
      </c>
      <c r="D419" t="e">
        <f>IF('01.07.2016'!#REF!="ПТБ",1,0)</f>
        <v>#REF!</v>
      </c>
      <c r="E419" t="e">
        <f>OR('01.07.2016'!#REF!="ПМСД",'01.07.2016'!#REF!="поліклініка")</f>
        <v>#REF!</v>
      </c>
      <c r="F419" t="e">
        <f>IF('01.07.2016'!#REF!="Психоневрол.",1,0)</f>
        <v>#REF!</v>
      </c>
      <c r="G419" t="e">
        <f>OR('01.07.2016'!#REF!="Інше",'01.07.2016'!#REF!="ЦРЛ",'01.07.2016'!#REF!="МЛ",'01.07.2016'!#REF!="Інфекційна")</f>
        <v>#REF!</v>
      </c>
      <c r="I419" t="e">
        <f t="shared" si="40"/>
        <v>#REF!</v>
      </c>
      <c r="J419" t="e">
        <f t="shared" si="40"/>
        <v>#REF!</v>
      </c>
      <c r="K419" t="e">
        <f t="shared" si="40"/>
        <v>#REF!</v>
      </c>
      <c r="L419" t="e">
        <f t="shared" si="38"/>
        <v>#REF!</v>
      </c>
      <c r="N419" t="e">
        <f t="shared" si="39"/>
        <v>#REF!</v>
      </c>
    </row>
    <row r="420" spans="2:14" x14ac:dyDescent="0.25">
      <c r="B420" t="e">
        <f>IF('01.07.2016'!#REF!="НД",1,0)</f>
        <v>#REF!</v>
      </c>
      <c r="C420" t="e">
        <f>IF('01.07.2016'!#REF!="СНІДцентр",1,0)</f>
        <v>#REF!</v>
      </c>
      <c r="D420" t="e">
        <f>IF('01.07.2016'!#REF!="ПТБ",1,0)</f>
        <v>#REF!</v>
      </c>
      <c r="E420" t="e">
        <f>OR('01.07.2016'!#REF!="ПМСД",'01.07.2016'!#REF!="поліклініка")</f>
        <v>#REF!</v>
      </c>
      <c r="F420" t="e">
        <f>IF('01.07.2016'!#REF!="Психоневрол.",1,0)</f>
        <v>#REF!</v>
      </c>
      <c r="G420" t="e">
        <f>OR('01.07.2016'!#REF!="Інше",'01.07.2016'!#REF!="ЦРЛ",'01.07.2016'!#REF!="МЛ",'01.07.2016'!#REF!="Інфекційна")</f>
        <v>#REF!</v>
      </c>
      <c r="I420" t="e">
        <f t="shared" si="40"/>
        <v>#REF!</v>
      </c>
      <c r="J420" t="e">
        <f t="shared" si="40"/>
        <v>#REF!</v>
      </c>
      <c r="K420" t="e">
        <f t="shared" si="40"/>
        <v>#REF!</v>
      </c>
      <c r="L420" t="e">
        <f t="shared" si="38"/>
        <v>#REF!</v>
      </c>
      <c r="N420" t="e">
        <f t="shared" si="39"/>
        <v>#REF!</v>
      </c>
    </row>
    <row r="421" spans="2:14" x14ac:dyDescent="0.25">
      <c r="B421" t="e">
        <f>IF('01.07.2016'!#REF!="НД",1,0)</f>
        <v>#REF!</v>
      </c>
      <c r="C421" t="e">
        <f>IF('01.07.2016'!#REF!="СНІДцентр",1,0)</f>
        <v>#REF!</v>
      </c>
      <c r="D421" t="e">
        <f>IF('01.07.2016'!#REF!="ПТБ",1,0)</f>
        <v>#REF!</v>
      </c>
      <c r="E421" t="e">
        <f>OR('01.07.2016'!#REF!="ПМСД",'01.07.2016'!#REF!="поліклініка")</f>
        <v>#REF!</v>
      </c>
      <c r="F421" t="e">
        <f>IF('01.07.2016'!#REF!="Психоневрол.",1,0)</f>
        <v>#REF!</v>
      </c>
      <c r="G421" t="e">
        <f>OR('01.07.2016'!#REF!="Інше",'01.07.2016'!#REF!="ЦРЛ",'01.07.2016'!#REF!="МЛ",'01.07.2016'!#REF!="Інфекційна")</f>
        <v>#REF!</v>
      </c>
      <c r="I421" t="e">
        <f t="shared" si="40"/>
        <v>#REF!</v>
      </c>
      <c r="J421" t="e">
        <f t="shared" si="40"/>
        <v>#REF!</v>
      </c>
      <c r="K421" t="e">
        <f t="shared" si="40"/>
        <v>#REF!</v>
      </c>
      <c r="L421" t="e">
        <f t="shared" si="38"/>
        <v>#REF!</v>
      </c>
      <c r="N421" t="e">
        <f t="shared" si="39"/>
        <v>#REF!</v>
      </c>
    </row>
    <row r="422" spans="2:14" x14ac:dyDescent="0.25">
      <c r="B422" t="e">
        <f>IF('01.07.2016'!#REF!="НД",1,0)</f>
        <v>#REF!</v>
      </c>
      <c r="C422" t="e">
        <f>IF('01.07.2016'!#REF!="СНІДцентр",1,0)</f>
        <v>#REF!</v>
      </c>
      <c r="D422" t="e">
        <f>IF('01.07.2016'!#REF!="ПТБ",1,0)</f>
        <v>#REF!</v>
      </c>
      <c r="E422" t="e">
        <f>OR('01.07.2016'!#REF!="ПМСД",'01.07.2016'!#REF!="поліклініка")</f>
        <v>#REF!</v>
      </c>
      <c r="F422" t="e">
        <f>IF('01.07.2016'!#REF!="Психоневрол.",1,0)</f>
        <v>#REF!</v>
      </c>
      <c r="G422" t="e">
        <f>OR('01.07.2016'!#REF!="Інше",'01.07.2016'!#REF!="ЦРЛ",'01.07.2016'!#REF!="МЛ",'01.07.2016'!#REF!="Інфекційна")</f>
        <v>#REF!</v>
      </c>
      <c r="I422" t="e">
        <f t="shared" si="40"/>
        <v>#REF!</v>
      </c>
      <c r="J422" t="e">
        <f t="shared" si="40"/>
        <v>#REF!</v>
      </c>
      <c r="K422" t="e">
        <f t="shared" si="40"/>
        <v>#REF!</v>
      </c>
      <c r="L422" t="e">
        <f t="shared" si="38"/>
        <v>#REF!</v>
      </c>
      <c r="N422" t="e">
        <f t="shared" si="39"/>
        <v>#REF!</v>
      </c>
    </row>
    <row r="423" spans="2:14" x14ac:dyDescent="0.25">
      <c r="B423" t="e">
        <f>IF('01.07.2016'!#REF!="НД",1,0)</f>
        <v>#REF!</v>
      </c>
      <c r="C423" t="e">
        <f>IF('01.07.2016'!#REF!="СНІДцентр",1,0)</f>
        <v>#REF!</v>
      </c>
      <c r="D423" t="e">
        <f>IF('01.07.2016'!#REF!="ПТБ",1,0)</f>
        <v>#REF!</v>
      </c>
      <c r="E423" t="e">
        <f>OR('01.07.2016'!#REF!="ПМСД",'01.07.2016'!#REF!="поліклініка")</f>
        <v>#REF!</v>
      </c>
      <c r="F423" t="e">
        <f>IF('01.07.2016'!#REF!="Психоневрол.",1,0)</f>
        <v>#REF!</v>
      </c>
      <c r="G423" t="e">
        <f>OR('01.07.2016'!#REF!="Інше",'01.07.2016'!#REF!="ЦРЛ",'01.07.2016'!#REF!="МЛ",'01.07.2016'!#REF!="Інфекційна")</f>
        <v>#REF!</v>
      </c>
      <c r="I423" t="e">
        <f t="shared" ref="I423:K438" si="41">SUM(B423:B3734)</f>
        <v>#REF!</v>
      </c>
      <c r="J423" t="e">
        <f t="shared" si="41"/>
        <v>#REF!</v>
      </c>
      <c r="K423" t="e">
        <f t="shared" si="41"/>
        <v>#REF!</v>
      </c>
      <c r="L423" t="e">
        <f t="shared" si="38"/>
        <v>#REF!</v>
      </c>
      <c r="N423" t="e">
        <f t="shared" si="39"/>
        <v>#REF!</v>
      </c>
    </row>
    <row r="424" spans="2:14" x14ac:dyDescent="0.25">
      <c r="B424" t="e">
        <f>IF('01.07.2016'!#REF!="НД",1,0)</f>
        <v>#REF!</v>
      </c>
      <c r="C424" t="e">
        <f>IF('01.07.2016'!#REF!="СНІДцентр",1,0)</f>
        <v>#REF!</v>
      </c>
      <c r="D424" t="e">
        <f>IF('01.07.2016'!#REF!="ПТБ",1,0)</f>
        <v>#REF!</v>
      </c>
      <c r="E424" t="e">
        <f>OR('01.07.2016'!#REF!="ПМСД",'01.07.2016'!#REF!="поліклініка")</f>
        <v>#REF!</v>
      </c>
      <c r="F424" t="e">
        <f>IF('01.07.2016'!#REF!="Психоневрол.",1,0)</f>
        <v>#REF!</v>
      </c>
      <c r="G424" t="e">
        <f>OR('01.07.2016'!#REF!="Інше",'01.07.2016'!#REF!="ЦРЛ",'01.07.2016'!#REF!="МЛ",'01.07.2016'!#REF!="Інфекційна")</f>
        <v>#REF!</v>
      </c>
      <c r="I424" t="e">
        <f t="shared" si="41"/>
        <v>#REF!</v>
      </c>
      <c r="J424" t="e">
        <f t="shared" si="41"/>
        <v>#REF!</v>
      </c>
      <c r="K424" t="e">
        <f t="shared" si="41"/>
        <v>#REF!</v>
      </c>
      <c r="L424" t="e">
        <f t="shared" si="38"/>
        <v>#REF!</v>
      </c>
      <c r="N424" t="e">
        <f t="shared" si="39"/>
        <v>#REF!</v>
      </c>
    </row>
    <row r="425" spans="2:14" x14ac:dyDescent="0.25">
      <c r="B425" t="e">
        <f>IF('01.07.2016'!#REF!="НД",1,0)</f>
        <v>#REF!</v>
      </c>
      <c r="C425" t="e">
        <f>IF('01.07.2016'!#REF!="СНІДцентр",1,0)</f>
        <v>#REF!</v>
      </c>
      <c r="D425" t="e">
        <f>IF('01.07.2016'!#REF!="ПТБ",1,0)</f>
        <v>#REF!</v>
      </c>
      <c r="E425" t="e">
        <f>OR('01.07.2016'!#REF!="ПМСД",'01.07.2016'!#REF!="поліклініка")</f>
        <v>#REF!</v>
      </c>
      <c r="F425" t="e">
        <f>IF('01.07.2016'!#REF!="Психоневрол.",1,0)</f>
        <v>#REF!</v>
      </c>
      <c r="G425" t="e">
        <f>OR('01.07.2016'!#REF!="Інше",'01.07.2016'!#REF!="ЦРЛ",'01.07.2016'!#REF!="МЛ",'01.07.2016'!#REF!="Інфекційна")</f>
        <v>#REF!</v>
      </c>
      <c r="I425" t="e">
        <f t="shared" si="41"/>
        <v>#REF!</v>
      </c>
      <c r="J425" t="e">
        <f t="shared" si="41"/>
        <v>#REF!</v>
      </c>
      <c r="K425" t="e">
        <f t="shared" si="41"/>
        <v>#REF!</v>
      </c>
      <c r="L425" t="e">
        <f t="shared" si="38"/>
        <v>#REF!</v>
      </c>
      <c r="N425" t="e">
        <f t="shared" si="39"/>
        <v>#REF!</v>
      </c>
    </row>
    <row r="426" spans="2:14" x14ac:dyDescent="0.25">
      <c r="B426" t="e">
        <f>IF('01.07.2016'!#REF!="НД",1,0)</f>
        <v>#REF!</v>
      </c>
      <c r="C426" t="e">
        <f>IF('01.07.2016'!#REF!="СНІДцентр",1,0)</f>
        <v>#REF!</v>
      </c>
      <c r="D426" t="e">
        <f>IF('01.07.2016'!#REF!="ПТБ",1,0)</f>
        <v>#REF!</v>
      </c>
      <c r="E426" t="e">
        <f>OR('01.07.2016'!#REF!="ПМСД",'01.07.2016'!#REF!="поліклініка")</f>
        <v>#REF!</v>
      </c>
      <c r="F426" t="e">
        <f>IF('01.07.2016'!#REF!="Психоневрол.",1,0)</f>
        <v>#REF!</v>
      </c>
      <c r="G426" t="e">
        <f>OR('01.07.2016'!#REF!="Інше",'01.07.2016'!#REF!="ЦРЛ",'01.07.2016'!#REF!="МЛ",'01.07.2016'!#REF!="Інфекційна")</f>
        <v>#REF!</v>
      </c>
      <c r="I426" t="e">
        <f t="shared" si="41"/>
        <v>#REF!</v>
      </c>
      <c r="J426" t="e">
        <f t="shared" si="41"/>
        <v>#REF!</v>
      </c>
      <c r="K426" t="e">
        <f t="shared" si="41"/>
        <v>#REF!</v>
      </c>
      <c r="L426" t="e">
        <f t="shared" si="38"/>
        <v>#REF!</v>
      </c>
      <c r="N426" t="e">
        <f t="shared" si="39"/>
        <v>#REF!</v>
      </c>
    </row>
    <row r="427" spans="2:14" x14ac:dyDescent="0.25">
      <c r="B427" t="e">
        <f>IF('01.07.2016'!#REF!="НД",1,0)</f>
        <v>#REF!</v>
      </c>
      <c r="C427" t="e">
        <f>IF('01.07.2016'!#REF!="СНІДцентр",1,0)</f>
        <v>#REF!</v>
      </c>
      <c r="D427" t="e">
        <f>IF('01.07.2016'!#REF!="ПТБ",1,0)</f>
        <v>#REF!</v>
      </c>
      <c r="E427" t="e">
        <f>OR('01.07.2016'!#REF!="ПМСД",'01.07.2016'!#REF!="поліклініка")</f>
        <v>#REF!</v>
      </c>
      <c r="F427" t="e">
        <f>IF('01.07.2016'!#REF!="Психоневрол.",1,0)</f>
        <v>#REF!</v>
      </c>
      <c r="G427" t="e">
        <f>OR('01.07.2016'!#REF!="Інше",'01.07.2016'!#REF!="ЦРЛ",'01.07.2016'!#REF!="МЛ",'01.07.2016'!#REF!="Інфекційна")</f>
        <v>#REF!</v>
      </c>
      <c r="I427" t="e">
        <f t="shared" si="41"/>
        <v>#REF!</v>
      </c>
      <c r="J427" t="e">
        <f t="shared" si="41"/>
        <v>#REF!</v>
      </c>
      <c r="K427" t="e">
        <f t="shared" si="41"/>
        <v>#REF!</v>
      </c>
      <c r="L427" t="e">
        <f t="shared" si="38"/>
        <v>#REF!</v>
      </c>
      <c r="N427" t="e">
        <f t="shared" si="39"/>
        <v>#REF!</v>
      </c>
    </row>
    <row r="428" spans="2:14" x14ac:dyDescent="0.25">
      <c r="B428" t="e">
        <f>IF('01.07.2016'!#REF!="НД",1,0)</f>
        <v>#REF!</v>
      </c>
      <c r="C428" t="e">
        <f>IF('01.07.2016'!#REF!="СНІДцентр",1,0)</f>
        <v>#REF!</v>
      </c>
      <c r="D428" t="e">
        <f>IF('01.07.2016'!#REF!="ПТБ",1,0)</f>
        <v>#REF!</v>
      </c>
      <c r="E428" t="e">
        <f>OR('01.07.2016'!#REF!="ПМСД",'01.07.2016'!#REF!="поліклініка")</f>
        <v>#REF!</v>
      </c>
      <c r="F428" t="e">
        <f>IF('01.07.2016'!#REF!="Психоневрол.",1,0)</f>
        <v>#REF!</v>
      </c>
      <c r="G428" t="e">
        <f>OR('01.07.2016'!#REF!="Інше",'01.07.2016'!#REF!="ЦРЛ",'01.07.2016'!#REF!="МЛ",'01.07.2016'!#REF!="Інфекційна")</f>
        <v>#REF!</v>
      </c>
      <c r="I428" t="e">
        <f t="shared" si="41"/>
        <v>#REF!</v>
      </c>
      <c r="J428" t="e">
        <f t="shared" si="41"/>
        <v>#REF!</v>
      </c>
      <c r="K428" t="e">
        <f t="shared" si="41"/>
        <v>#REF!</v>
      </c>
      <c r="L428" t="e">
        <f t="shared" si="38"/>
        <v>#REF!</v>
      </c>
      <c r="N428" t="e">
        <f t="shared" si="39"/>
        <v>#REF!</v>
      </c>
    </row>
    <row r="429" spans="2:14" x14ac:dyDescent="0.25">
      <c r="B429" t="e">
        <f>IF('01.07.2016'!#REF!="НД",1,0)</f>
        <v>#REF!</v>
      </c>
      <c r="C429" t="e">
        <f>IF('01.07.2016'!#REF!="СНІДцентр",1,0)</f>
        <v>#REF!</v>
      </c>
      <c r="D429" t="e">
        <f>IF('01.07.2016'!#REF!="ПТБ",1,0)</f>
        <v>#REF!</v>
      </c>
      <c r="E429" t="e">
        <f>OR('01.07.2016'!#REF!="ПМСД",'01.07.2016'!#REF!="поліклініка")</f>
        <v>#REF!</v>
      </c>
      <c r="F429" t="e">
        <f>IF('01.07.2016'!#REF!="Психоневрол.",1,0)</f>
        <v>#REF!</v>
      </c>
      <c r="G429" t="e">
        <f>OR('01.07.2016'!#REF!="Інше",'01.07.2016'!#REF!="ЦРЛ",'01.07.2016'!#REF!="МЛ",'01.07.2016'!#REF!="Інфекційна")</f>
        <v>#REF!</v>
      </c>
      <c r="I429" t="e">
        <f t="shared" si="41"/>
        <v>#REF!</v>
      </c>
      <c r="J429" t="e">
        <f t="shared" si="41"/>
        <v>#REF!</v>
      </c>
      <c r="K429" t="e">
        <f t="shared" si="41"/>
        <v>#REF!</v>
      </c>
      <c r="L429" t="e">
        <f t="shared" si="38"/>
        <v>#REF!</v>
      </c>
      <c r="N429" t="e">
        <f t="shared" si="39"/>
        <v>#REF!</v>
      </c>
    </row>
    <row r="430" spans="2:14" x14ac:dyDescent="0.25">
      <c r="B430" t="e">
        <f>IF('01.07.2016'!#REF!="НД",1,0)</f>
        <v>#REF!</v>
      </c>
      <c r="C430" t="e">
        <f>IF('01.07.2016'!#REF!="СНІДцентр",1,0)</f>
        <v>#REF!</v>
      </c>
      <c r="D430" t="e">
        <f>IF('01.07.2016'!#REF!="ПТБ",1,0)</f>
        <v>#REF!</v>
      </c>
      <c r="E430" t="e">
        <f>OR('01.07.2016'!#REF!="ПМСД",'01.07.2016'!#REF!="поліклініка")</f>
        <v>#REF!</v>
      </c>
      <c r="F430" t="e">
        <f>IF('01.07.2016'!#REF!="Психоневрол.",1,0)</f>
        <v>#REF!</v>
      </c>
      <c r="G430" t="e">
        <f>OR('01.07.2016'!#REF!="Інше",'01.07.2016'!#REF!="ЦРЛ",'01.07.2016'!#REF!="МЛ",'01.07.2016'!#REF!="Інфекційна")</f>
        <v>#REF!</v>
      </c>
      <c r="I430" t="e">
        <f t="shared" si="41"/>
        <v>#REF!</v>
      </c>
      <c r="J430" t="e">
        <f t="shared" si="41"/>
        <v>#REF!</v>
      </c>
      <c r="K430" t="e">
        <f t="shared" si="41"/>
        <v>#REF!</v>
      </c>
      <c r="L430" t="e">
        <f t="shared" si="38"/>
        <v>#REF!</v>
      </c>
      <c r="N430" t="e">
        <f t="shared" si="39"/>
        <v>#REF!</v>
      </c>
    </row>
    <row r="431" spans="2:14" x14ac:dyDescent="0.25">
      <c r="B431" t="e">
        <f>IF('01.07.2016'!#REF!="НД",1,0)</f>
        <v>#REF!</v>
      </c>
      <c r="C431" t="e">
        <f>IF('01.07.2016'!#REF!="СНІДцентр",1,0)</f>
        <v>#REF!</v>
      </c>
      <c r="D431" t="e">
        <f>IF('01.07.2016'!#REF!="ПТБ",1,0)</f>
        <v>#REF!</v>
      </c>
      <c r="E431" t="e">
        <f>OR('01.07.2016'!#REF!="ПМСД",'01.07.2016'!#REF!="поліклініка")</f>
        <v>#REF!</v>
      </c>
      <c r="F431" t="e">
        <f>IF('01.07.2016'!#REF!="Психоневрол.",1,0)</f>
        <v>#REF!</v>
      </c>
      <c r="G431" t="e">
        <f>OR('01.07.2016'!#REF!="Інше",'01.07.2016'!#REF!="ЦРЛ",'01.07.2016'!#REF!="МЛ",'01.07.2016'!#REF!="Інфекційна")</f>
        <v>#REF!</v>
      </c>
      <c r="I431" t="e">
        <f t="shared" si="41"/>
        <v>#REF!</v>
      </c>
      <c r="J431" t="e">
        <f t="shared" si="41"/>
        <v>#REF!</v>
      </c>
      <c r="K431" t="e">
        <f t="shared" si="41"/>
        <v>#REF!</v>
      </c>
      <c r="L431" t="e">
        <f t="shared" si="38"/>
        <v>#REF!</v>
      </c>
      <c r="N431" t="e">
        <f t="shared" si="39"/>
        <v>#REF!</v>
      </c>
    </row>
    <row r="432" spans="2:14" x14ac:dyDescent="0.25">
      <c r="B432" t="e">
        <f>IF('01.07.2016'!#REF!="НД",1,0)</f>
        <v>#REF!</v>
      </c>
      <c r="C432" t="e">
        <f>IF('01.07.2016'!#REF!="СНІДцентр",1,0)</f>
        <v>#REF!</v>
      </c>
      <c r="D432" t="e">
        <f>IF('01.07.2016'!#REF!="ПТБ",1,0)</f>
        <v>#REF!</v>
      </c>
      <c r="E432" t="e">
        <f>OR('01.07.2016'!#REF!="ПМСД",'01.07.2016'!#REF!="поліклініка")</f>
        <v>#REF!</v>
      </c>
      <c r="F432" t="e">
        <f>IF('01.07.2016'!#REF!="Психоневрол.",1,0)</f>
        <v>#REF!</v>
      </c>
      <c r="G432" t="e">
        <f>OR('01.07.2016'!#REF!="Інше",'01.07.2016'!#REF!="ЦРЛ",'01.07.2016'!#REF!="МЛ",'01.07.2016'!#REF!="Інфекційна")</f>
        <v>#REF!</v>
      </c>
      <c r="I432" t="e">
        <f t="shared" si="41"/>
        <v>#REF!</v>
      </c>
      <c r="J432" t="e">
        <f t="shared" si="41"/>
        <v>#REF!</v>
      </c>
      <c r="K432" t="e">
        <f t="shared" si="41"/>
        <v>#REF!</v>
      </c>
      <c r="L432" t="e">
        <f t="shared" si="38"/>
        <v>#REF!</v>
      </c>
      <c r="N432" t="e">
        <f t="shared" si="39"/>
        <v>#REF!</v>
      </c>
    </row>
    <row r="433" spans="2:14" x14ac:dyDescent="0.25">
      <c r="B433" t="e">
        <f>IF('01.07.2016'!#REF!="НД",1,0)</f>
        <v>#REF!</v>
      </c>
      <c r="C433" t="e">
        <f>IF('01.07.2016'!#REF!="СНІДцентр",1,0)</f>
        <v>#REF!</v>
      </c>
      <c r="D433" t="e">
        <f>IF('01.07.2016'!#REF!="ПТБ",1,0)</f>
        <v>#REF!</v>
      </c>
      <c r="E433" t="e">
        <f>OR('01.07.2016'!#REF!="ПМСД",'01.07.2016'!#REF!="поліклініка")</f>
        <v>#REF!</v>
      </c>
      <c r="F433" t="e">
        <f>IF('01.07.2016'!#REF!="Психоневрол.",1,0)</f>
        <v>#REF!</v>
      </c>
      <c r="G433" t="e">
        <f>OR('01.07.2016'!#REF!="Інше",'01.07.2016'!#REF!="ЦРЛ",'01.07.2016'!#REF!="МЛ",'01.07.2016'!#REF!="Інфекційна")</f>
        <v>#REF!</v>
      </c>
      <c r="I433" t="e">
        <f t="shared" si="41"/>
        <v>#REF!</v>
      </c>
      <c r="J433" t="e">
        <f t="shared" si="41"/>
        <v>#REF!</v>
      </c>
      <c r="K433" t="e">
        <f t="shared" si="41"/>
        <v>#REF!</v>
      </c>
      <c r="L433" t="e">
        <f t="shared" si="38"/>
        <v>#REF!</v>
      </c>
      <c r="N433" t="e">
        <f t="shared" si="39"/>
        <v>#REF!</v>
      </c>
    </row>
    <row r="434" spans="2:14" x14ac:dyDescent="0.25">
      <c r="B434" t="e">
        <f>IF('01.07.2016'!#REF!="НД",1,0)</f>
        <v>#REF!</v>
      </c>
      <c r="C434" t="e">
        <f>IF('01.07.2016'!#REF!="СНІДцентр",1,0)</f>
        <v>#REF!</v>
      </c>
      <c r="D434" t="e">
        <f>IF('01.07.2016'!#REF!="ПТБ",1,0)</f>
        <v>#REF!</v>
      </c>
      <c r="E434" t="e">
        <f>OR('01.07.2016'!#REF!="ПМСД",'01.07.2016'!#REF!="поліклініка")</f>
        <v>#REF!</v>
      </c>
      <c r="F434" t="e">
        <f>IF('01.07.2016'!#REF!="Психоневрол.",1,0)</f>
        <v>#REF!</v>
      </c>
      <c r="G434" t="e">
        <f>OR('01.07.2016'!#REF!="Інше",'01.07.2016'!#REF!="ЦРЛ",'01.07.2016'!#REF!="МЛ",'01.07.2016'!#REF!="Інфекційна")</f>
        <v>#REF!</v>
      </c>
      <c r="I434" t="e">
        <f t="shared" si="41"/>
        <v>#REF!</v>
      </c>
      <c r="J434" t="e">
        <f t="shared" si="41"/>
        <v>#REF!</v>
      </c>
      <c r="K434" t="e">
        <f t="shared" si="41"/>
        <v>#REF!</v>
      </c>
      <c r="L434" t="e">
        <f t="shared" si="38"/>
        <v>#REF!</v>
      </c>
      <c r="N434" t="e">
        <f t="shared" si="39"/>
        <v>#REF!</v>
      </c>
    </row>
    <row r="435" spans="2:14" x14ac:dyDescent="0.25">
      <c r="B435" t="e">
        <f>IF('01.07.2016'!#REF!="НД",1,0)</f>
        <v>#REF!</v>
      </c>
      <c r="C435" t="e">
        <f>IF('01.07.2016'!#REF!="СНІДцентр",1,0)</f>
        <v>#REF!</v>
      </c>
      <c r="D435" t="e">
        <f>IF('01.07.2016'!#REF!="ПТБ",1,0)</f>
        <v>#REF!</v>
      </c>
      <c r="E435" t="e">
        <f>OR('01.07.2016'!#REF!="ПМСД",'01.07.2016'!#REF!="поліклініка")</f>
        <v>#REF!</v>
      </c>
      <c r="F435" t="e">
        <f>IF('01.07.2016'!#REF!="Психоневрол.",1,0)</f>
        <v>#REF!</v>
      </c>
      <c r="G435" t="e">
        <f>OR('01.07.2016'!#REF!="Інше",'01.07.2016'!#REF!="ЦРЛ",'01.07.2016'!#REF!="МЛ",'01.07.2016'!#REF!="Інфекційна")</f>
        <v>#REF!</v>
      </c>
      <c r="I435" t="e">
        <f t="shared" si="41"/>
        <v>#REF!</v>
      </c>
      <c r="J435" t="e">
        <f t="shared" si="41"/>
        <v>#REF!</v>
      </c>
      <c r="K435" t="e">
        <f t="shared" si="41"/>
        <v>#REF!</v>
      </c>
      <c r="L435" t="e">
        <f t="shared" si="38"/>
        <v>#REF!</v>
      </c>
      <c r="N435" t="e">
        <f t="shared" si="39"/>
        <v>#REF!</v>
      </c>
    </row>
    <row r="436" spans="2:14" x14ac:dyDescent="0.25">
      <c r="B436" t="e">
        <f>IF('01.07.2016'!#REF!="НД",1,0)</f>
        <v>#REF!</v>
      </c>
      <c r="C436" t="e">
        <f>IF('01.07.2016'!#REF!="СНІДцентр",1,0)</f>
        <v>#REF!</v>
      </c>
      <c r="D436" t="e">
        <f>IF('01.07.2016'!#REF!="ПТБ",1,0)</f>
        <v>#REF!</v>
      </c>
      <c r="E436" t="e">
        <f>OR('01.07.2016'!#REF!="ПМСД",'01.07.2016'!#REF!="поліклініка")</f>
        <v>#REF!</v>
      </c>
      <c r="F436" t="e">
        <f>IF('01.07.2016'!#REF!="Психоневрол.",1,0)</f>
        <v>#REF!</v>
      </c>
      <c r="G436" t="e">
        <f>OR('01.07.2016'!#REF!="Інше",'01.07.2016'!#REF!="ЦРЛ",'01.07.2016'!#REF!="МЛ",'01.07.2016'!#REF!="Інфекційна")</f>
        <v>#REF!</v>
      </c>
      <c r="I436" t="e">
        <f t="shared" si="41"/>
        <v>#REF!</v>
      </c>
      <c r="J436" t="e">
        <f t="shared" si="41"/>
        <v>#REF!</v>
      </c>
      <c r="K436" t="e">
        <f t="shared" si="41"/>
        <v>#REF!</v>
      </c>
      <c r="L436" t="e">
        <f t="shared" si="38"/>
        <v>#REF!</v>
      </c>
      <c r="N436" t="e">
        <f t="shared" si="39"/>
        <v>#REF!</v>
      </c>
    </row>
    <row r="437" spans="2:14" x14ac:dyDescent="0.25">
      <c r="B437" t="e">
        <f>IF('01.07.2016'!#REF!="НД",1,0)</f>
        <v>#REF!</v>
      </c>
      <c r="C437" t="e">
        <f>IF('01.07.2016'!#REF!="СНІДцентр",1,0)</f>
        <v>#REF!</v>
      </c>
      <c r="D437" t="e">
        <f>IF('01.07.2016'!#REF!="ПТБ",1,0)</f>
        <v>#REF!</v>
      </c>
      <c r="E437" t="e">
        <f>OR('01.07.2016'!#REF!="ПМСД",'01.07.2016'!#REF!="поліклініка")</f>
        <v>#REF!</v>
      </c>
      <c r="F437" t="e">
        <f>IF('01.07.2016'!#REF!="Психоневрол.",1,0)</f>
        <v>#REF!</v>
      </c>
      <c r="G437" t="e">
        <f>OR('01.07.2016'!#REF!="Інше",'01.07.2016'!#REF!="ЦРЛ",'01.07.2016'!#REF!="МЛ",'01.07.2016'!#REF!="Інфекційна")</f>
        <v>#REF!</v>
      </c>
      <c r="I437" t="e">
        <f t="shared" si="41"/>
        <v>#REF!</v>
      </c>
      <c r="J437" t="e">
        <f t="shared" si="41"/>
        <v>#REF!</v>
      </c>
      <c r="K437" t="e">
        <f t="shared" si="41"/>
        <v>#REF!</v>
      </c>
      <c r="L437" t="e">
        <f t="shared" si="38"/>
        <v>#REF!</v>
      </c>
      <c r="N437" t="e">
        <f t="shared" si="39"/>
        <v>#REF!</v>
      </c>
    </row>
    <row r="438" spans="2:14" x14ac:dyDescent="0.25">
      <c r="B438" t="e">
        <f>IF('01.07.2016'!#REF!="НД",1,0)</f>
        <v>#REF!</v>
      </c>
      <c r="C438" t="e">
        <f>IF('01.07.2016'!#REF!="СНІДцентр",1,0)</f>
        <v>#REF!</v>
      </c>
      <c r="D438" t="e">
        <f>IF('01.07.2016'!#REF!="ПТБ",1,0)</f>
        <v>#REF!</v>
      </c>
      <c r="E438" t="e">
        <f>OR('01.07.2016'!#REF!="ПМСД",'01.07.2016'!#REF!="поліклініка")</f>
        <v>#REF!</v>
      </c>
      <c r="F438" t="e">
        <f>IF('01.07.2016'!#REF!="Психоневрол.",1,0)</f>
        <v>#REF!</v>
      </c>
      <c r="G438" t="e">
        <f>OR('01.07.2016'!#REF!="Інше",'01.07.2016'!#REF!="ЦРЛ",'01.07.2016'!#REF!="МЛ",'01.07.2016'!#REF!="Інфекційна")</f>
        <v>#REF!</v>
      </c>
      <c r="I438" t="e">
        <f t="shared" si="41"/>
        <v>#REF!</v>
      </c>
      <c r="J438" t="e">
        <f t="shared" si="41"/>
        <v>#REF!</v>
      </c>
      <c r="K438" t="e">
        <f t="shared" si="41"/>
        <v>#REF!</v>
      </c>
      <c r="L438" t="e">
        <f t="shared" si="38"/>
        <v>#REF!</v>
      </c>
      <c r="N438" t="e">
        <f t="shared" si="39"/>
        <v>#REF!</v>
      </c>
    </row>
    <row r="439" spans="2:14" x14ac:dyDescent="0.25">
      <c r="B439" t="e">
        <f>IF('01.07.2016'!#REF!="НД",1,0)</f>
        <v>#REF!</v>
      </c>
      <c r="C439" t="e">
        <f>IF('01.07.2016'!#REF!="СНІДцентр",1,0)</f>
        <v>#REF!</v>
      </c>
      <c r="D439" t="e">
        <f>IF('01.07.2016'!#REF!="ПТБ",1,0)</f>
        <v>#REF!</v>
      </c>
      <c r="E439" t="e">
        <f>OR('01.07.2016'!#REF!="ПМСД",'01.07.2016'!#REF!="поліклініка")</f>
        <v>#REF!</v>
      </c>
      <c r="F439" t="e">
        <f>IF('01.07.2016'!#REF!="Психоневрол.",1,0)</f>
        <v>#REF!</v>
      </c>
      <c r="G439" t="e">
        <f>OR('01.07.2016'!#REF!="Інше",'01.07.2016'!#REF!="ЦРЛ",'01.07.2016'!#REF!="МЛ",'01.07.2016'!#REF!="Інфекційна")</f>
        <v>#REF!</v>
      </c>
      <c r="I439" t="e">
        <f t="shared" ref="I439:K454" si="42">SUM(B439:B3750)</f>
        <v>#REF!</v>
      </c>
      <c r="J439" t="e">
        <f t="shared" si="42"/>
        <v>#REF!</v>
      </c>
      <c r="K439" t="e">
        <f t="shared" si="42"/>
        <v>#REF!</v>
      </c>
      <c r="L439" t="e">
        <f t="shared" si="38"/>
        <v>#REF!</v>
      </c>
      <c r="N439" t="e">
        <f t="shared" si="39"/>
        <v>#REF!</v>
      </c>
    </row>
    <row r="440" spans="2:14" x14ac:dyDescent="0.25">
      <c r="B440" t="e">
        <f>IF('01.07.2016'!#REF!="НД",1,0)</f>
        <v>#REF!</v>
      </c>
      <c r="C440" t="e">
        <f>IF('01.07.2016'!#REF!="СНІДцентр",1,0)</f>
        <v>#REF!</v>
      </c>
      <c r="D440" t="e">
        <f>IF('01.07.2016'!#REF!="ПТБ",1,0)</f>
        <v>#REF!</v>
      </c>
      <c r="E440" t="e">
        <f>OR('01.07.2016'!#REF!="ПМСД",'01.07.2016'!#REF!="поліклініка")</f>
        <v>#REF!</v>
      </c>
      <c r="F440" t="e">
        <f>IF('01.07.2016'!#REF!="Психоневрол.",1,0)</f>
        <v>#REF!</v>
      </c>
      <c r="G440" t="e">
        <f>OR('01.07.2016'!#REF!="Інше",'01.07.2016'!#REF!="ЦРЛ",'01.07.2016'!#REF!="МЛ",'01.07.2016'!#REF!="Інфекційна")</f>
        <v>#REF!</v>
      </c>
      <c r="I440" t="e">
        <f t="shared" si="42"/>
        <v>#REF!</v>
      </c>
      <c r="J440" t="e">
        <f t="shared" si="42"/>
        <v>#REF!</v>
      </c>
      <c r="K440" t="e">
        <f t="shared" si="42"/>
        <v>#REF!</v>
      </c>
      <c r="L440" t="e">
        <f t="shared" si="38"/>
        <v>#REF!</v>
      </c>
      <c r="N440" t="e">
        <f t="shared" si="39"/>
        <v>#REF!</v>
      </c>
    </row>
    <row r="441" spans="2:14" x14ac:dyDescent="0.25">
      <c r="B441" t="e">
        <f>IF('01.07.2016'!#REF!="НД",1,0)</f>
        <v>#REF!</v>
      </c>
      <c r="C441" t="e">
        <f>IF('01.07.2016'!#REF!="СНІДцентр",1,0)</f>
        <v>#REF!</v>
      </c>
      <c r="D441" t="e">
        <f>IF('01.07.2016'!#REF!="ПТБ",1,0)</f>
        <v>#REF!</v>
      </c>
      <c r="E441" t="e">
        <f>OR('01.07.2016'!#REF!="ПМСД",'01.07.2016'!#REF!="поліклініка")</f>
        <v>#REF!</v>
      </c>
      <c r="F441" t="e">
        <f>IF('01.07.2016'!#REF!="Психоневрол.",1,0)</f>
        <v>#REF!</v>
      </c>
      <c r="G441" t="e">
        <f>OR('01.07.2016'!#REF!="Інше",'01.07.2016'!#REF!="ЦРЛ",'01.07.2016'!#REF!="МЛ",'01.07.2016'!#REF!="Інфекційна")</f>
        <v>#REF!</v>
      </c>
      <c r="I441" t="e">
        <f t="shared" si="42"/>
        <v>#REF!</v>
      </c>
      <c r="J441" t="e">
        <f t="shared" si="42"/>
        <v>#REF!</v>
      </c>
      <c r="K441" t="e">
        <f t="shared" si="42"/>
        <v>#REF!</v>
      </c>
      <c r="L441" t="e">
        <f t="shared" si="38"/>
        <v>#REF!</v>
      </c>
      <c r="N441" t="e">
        <f t="shared" si="39"/>
        <v>#REF!</v>
      </c>
    </row>
    <row r="442" spans="2:14" x14ac:dyDescent="0.25">
      <c r="B442" t="e">
        <f>IF('01.07.2016'!#REF!="НД",1,0)</f>
        <v>#REF!</v>
      </c>
      <c r="C442" t="e">
        <f>IF('01.07.2016'!#REF!="СНІДцентр",1,0)</f>
        <v>#REF!</v>
      </c>
      <c r="D442" t="e">
        <f>IF('01.07.2016'!#REF!="ПТБ",1,0)</f>
        <v>#REF!</v>
      </c>
      <c r="E442" t="e">
        <f>OR('01.07.2016'!#REF!="ПМСД",'01.07.2016'!#REF!="поліклініка")</f>
        <v>#REF!</v>
      </c>
      <c r="F442" t="e">
        <f>IF('01.07.2016'!#REF!="Психоневрол.",1,0)</f>
        <v>#REF!</v>
      </c>
      <c r="G442" t="e">
        <f>OR('01.07.2016'!#REF!="Інше",'01.07.2016'!#REF!="ЦРЛ",'01.07.2016'!#REF!="МЛ",'01.07.2016'!#REF!="Інфекційна")</f>
        <v>#REF!</v>
      </c>
      <c r="I442" t="e">
        <f t="shared" si="42"/>
        <v>#REF!</v>
      </c>
      <c r="J442" t="e">
        <f t="shared" si="42"/>
        <v>#REF!</v>
      </c>
      <c r="K442" t="e">
        <f t="shared" si="42"/>
        <v>#REF!</v>
      </c>
      <c r="L442" t="e">
        <f t="shared" si="38"/>
        <v>#REF!</v>
      </c>
      <c r="N442" t="e">
        <f t="shared" si="39"/>
        <v>#REF!</v>
      </c>
    </row>
    <row r="443" spans="2:14" x14ac:dyDescent="0.25">
      <c r="B443" t="e">
        <f>IF('01.07.2016'!#REF!="НД",1,0)</f>
        <v>#REF!</v>
      </c>
      <c r="C443" t="e">
        <f>IF('01.07.2016'!#REF!="СНІДцентр",1,0)</f>
        <v>#REF!</v>
      </c>
      <c r="D443" t="e">
        <f>IF('01.07.2016'!#REF!="ПТБ",1,0)</f>
        <v>#REF!</v>
      </c>
      <c r="E443" t="e">
        <f>OR('01.07.2016'!#REF!="ПМСД",'01.07.2016'!#REF!="поліклініка")</f>
        <v>#REF!</v>
      </c>
      <c r="F443" t="e">
        <f>IF('01.07.2016'!#REF!="Психоневрол.",1,0)</f>
        <v>#REF!</v>
      </c>
      <c r="G443" t="e">
        <f>OR('01.07.2016'!#REF!="Інше",'01.07.2016'!#REF!="ЦРЛ",'01.07.2016'!#REF!="МЛ",'01.07.2016'!#REF!="Інфекційна")</f>
        <v>#REF!</v>
      </c>
      <c r="I443" t="e">
        <f t="shared" si="42"/>
        <v>#REF!</v>
      </c>
      <c r="J443" t="e">
        <f t="shared" si="42"/>
        <v>#REF!</v>
      </c>
      <c r="K443" t="e">
        <f t="shared" si="42"/>
        <v>#REF!</v>
      </c>
      <c r="L443" t="e">
        <f t="shared" si="38"/>
        <v>#REF!</v>
      </c>
      <c r="N443" t="e">
        <f t="shared" si="39"/>
        <v>#REF!</v>
      </c>
    </row>
    <row r="444" spans="2:14" x14ac:dyDescent="0.25">
      <c r="B444" t="e">
        <f>IF('01.07.2016'!#REF!="НД",1,0)</f>
        <v>#REF!</v>
      </c>
      <c r="C444" t="e">
        <f>IF('01.07.2016'!#REF!="СНІДцентр",1,0)</f>
        <v>#REF!</v>
      </c>
      <c r="D444" t="e">
        <f>IF('01.07.2016'!#REF!="ПТБ",1,0)</f>
        <v>#REF!</v>
      </c>
      <c r="E444" t="e">
        <f>OR('01.07.2016'!#REF!="ПМСД",'01.07.2016'!#REF!="поліклініка")</f>
        <v>#REF!</v>
      </c>
      <c r="F444" t="e">
        <f>IF('01.07.2016'!#REF!="Психоневрол.",1,0)</f>
        <v>#REF!</v>
      </c>
      <c r="G444" t="e">
        <f>OR('01.07.2016'!#REF!="Інше",'01.07.2016'!#REF!="ЦРЛ",'01.07.2016'!#REF!="МЛ",'01.07.2016'!#REF!="Інфекційна")</f>
        <v>#REF!</v>
      </c>
      <c r="I444" t="e">
        <f t="shared" si="42"/>
        <v>#REF!</v>
      </c>
      <c r="J444" t="e">
        <f t="shared" si="42"/>
        <v>#REF!</v>
      </c>
      <c r="K444" t="e">
        <f t="shared" si="42"/>
        <v>#REF!</v>
      </c>
      <c r="L444" t="e">
        <f t="shared" si="38"/>
        <v>#REF!</v>
      </c>
      <c r="N444" t="e">
        <f t="shared" si="39"/>
        <v>#REF!</v>
      </c>
    </row>
    <row r="445" spans="2:14" x14ac:dyDescent="0.25">
      <c r="B445" t="e">
        <f>IF('01.07.2016'!#REF!="НД",1,0)</f>
        <v>#REF!</v>
      </c>
      <c r="C445" t="e">
        <f>IF('01.07.2016'!#REF!="СНІДцентр",1,0)</f>
        <v>#REF!</v>
      </c>
      <c r="D445" t="e">
        <f>IF('01.07.2016'!#REF!="ПТБ",1,0)</f>
        <v>#REF!</v>
      </c>
      <c r="E445" t="e">
        <f>OR('01.07.2016'!#REF!="ПМСД",'01.07.2016'!#REF!="поліклініка")</f>
        <v>#REF!</v>
      </c>
      <c r="F445" t="e">
        <f>IF('01.07.2016'!#REF!="Психоневрол.",1,0)</f>
        <v>#REF!</v>
      </c>
      <c r="G445" t="e">
        <f>OR('01.07.2016'!#REF!="Інше",'01.07.2016'!#REF!="ЦРЛ",'01.07.2016'!#REF!="МЛ",'01.07.2016'!#REF!="Інфекційна")</f>
        <v>#REF!</v>
      </c>
      <c r="I445" t="e">
        <f t="shared" si="42"/>
        <v>#REF!</v>
      </c>
      <c r="J445" t="e">
        <f t="shared" si="42"/>
        <v>#REF!</v>
      </c>
      <c r="K445" t="e">
        <f t="shared" si="42"/>
        <v>#REF!</v>
      </c>
      <c r="L445" t="e">
        <f t="shared" si="38"/>
        <v>#REF!</v>
      </c>
      <c r="N445" t="e">
        <f t="shared" si="39"/>
        <v>#REF!</v>
      </c>
    </row>
    <row r="446" spans="2:14" x14ac:dyDescent="0.25">
      <c r="B446" t="e">
        <f>IF('01.07.2016'!#REF!="НД",1,0)</f>
        <v>#REF!</v>
      </c>
      <c r="C446" t="e">
        <f>IF('01.07.2016'!#REF!="СНІДцентр",1,0)</f>
        <v>#REF!</v>
      </c>
      <c r="D446" t="e">
        <f>IF('01.07.2016'!#REF!="ПТБ",1,0)</f>
        <v>#REF!</v>
      </c>
      <c r="E446" t="e">
        <f>OR('01.07.2016'!#REF!="ПМСД",'01.07.2016'!#REF!="поліклініка")</f>
        <v>#REF!</v>
      </c>
      <c r="F446" t="e">
        <f>IF('01.07.2016'!#REF!="Психоневрол.",1,0)</f>
        <v>#REF!</v>
      </c>
      <c r="G446" t="e">
        <f>OR('01.07.2016'!#REF!="Інше",'01.07.2016'!#REF!="ЦРЛ",'01.07.2016'!#REF!="МЛ",'01.07.2016'!#REF!="Інфекційна")</f>
        <v>#REF!</v>
      </c>
      <c r="I446" t="e">
        <f t="shared" si="42"/>
        <v>#REF!</v>
      </c>
      <c r="J446" t="e">
        <f t="shared" si="42"/>
        <v>#REF!</v>
      </c>
      <c r="K446" t="e">
        <f t="shared" si="42"/>
        <v>#REF!</v>
      </c>
      <c r="L446" t="e">
        <f t="shared" si="38"/>
        <v>#REF!</v>
      </c>
      <c r="N446" t="e">
        <f t="shared" si="39"/>
        <v>#REF!</v>
      </c>
    </row>
    <row r="447" spans="2:14" x14ac:dyDescent="0.25">
      <c r="B447" t="e">
        <f>IF('01.07.2016'!#REF!="НД",1,0)</f>
        <v>#REF!</v>
      </c>
      <c r="C447" t="e">
        <f>IF('01.07.2016'!#REF!="СНІДцентр",1,0)</f>
        <v>#REF!</v>
      </c>
      <c r="D447" t="e">
        <f>IF('01.07.2016'!#REF!="ПТБ",1,0)</f>
        <v>#REF!</v>
      </c>
      <c r="E447" t="e">
        <f>OR('01.07.2016'!#REF!="ПМСД",'01.07.2016'!#REF!="поліклініка")</f>
        <v>#REF!</v>
      </c>
      <c r="F447" t="e">
        <f>IF('01.07.2016'!#REF!="Психоневрол.",1,0)</f>
        <v>#REF!</v>
      </c>
      <c r="G447" t="e">
        <f>OR('01.07.2016'!#REF!="Інше",'01.07.2016'!#REF!="ЦРЛ",'01.07.2016'!#REF!="МЛ",'01.07.2016'!#REF!="Інфекційна")</f>
        <v>#REF!</v>
      </c>
      <c r="I447" t="e">
        <f t="shared" si="42"/>
        <v>#REF!</v>
      </c>
      <c r="J447" t="e">
        <f t="shared" si="42"/>
        <v>#REF!</v>
      </c>
      <c r="K447" t="e">
        <f t="shared" si="42"/>
        <v>#REF!</v>
      </c>
      <c r="L447" t="e">
        <f t="shared" si="38"/>
        <v>#REF!</v>
      </c>
      <c r="N447" t="e">
        <f t="shared" si="39"/>
        <v>#REF!</v>
      </c>
    </row>
    <row r="448" spans="2:14" x14ac:dyDescent="0.25">
      <c r="B448" t="e">
        <f>IF('01.07.2016'!#REF!="НД",1,0)</f>
        <v>#REF!</v>
      </c>
      <c r="C448" t="e">
        <f>IF('01.07.2016'!#REF!="СНІДцентр",1,0)</f>
        <v>#REF!</v>
      </c>
      <c r="D448" t="e">
        <f>IF('01.07.2016'!#REF!="ПТБ",1,0)</f>
        <v>#REF!</v>
      </c>
      <c r="E448" t="e">
        <f>OR('01.07.2016'!#REF!="ПМСД",'01.07.2016'!#REF!="поліклініка")</f>
        <v>#REF!</v>
      </c>
      <c r="F448" t="e">
        <f>IF('01.07.2016'!#REF!="Психоневрол.",1,0)</f>
        <v>#REF!</v>
      </c>
      <c r="G448" t="e">
        <f>OR('01.07.2016'!#REF!="Інше",'01.07.2016'!#REF!="ЦРЛ",'01.07.2016'!#REF!="МЛ",'01.07.2016'!#REF!="Інфекційна")</f>
        <v>#REF!</v>
      </c>
      <c r="I448" t="e">
        <f t="shared" si="42"/>
        <v>#REF!</v>
      </c>
      <c r="J448" t="e">
        <f t="shared" si="42"/>
        <v>#REF!</v>
      </c>
      <c r="K448" t="e">
        <f t="shared" si="42"/>
        <v>#REF!</v>
      </c>
      <c r="L448" t="e">
        <f t="shared" si="38"/>
        <v>#REF!</v>
      </c>
      <c r="N448" t="e">
        <f t="shared" si="39"/>
        <v>#REF!</v>
      </c>
    </row>
    <row r="449" spans="2:14" x14ac:dyDescent="0.25">
      <c r="B449" t="e">
        <f>IF('01.07.2016'!#REF!="НД",1,0)</f>
        <v>#REF!</v>
      </c>
      <c r="C449" t="e">
        <f>IF('01.07.2016'!#REF!="СНІДцентр",1,0)</f>
        <v>#REF!</v>
      </c>
      <c r="D449" t="e">
        <f>IF('01.07.2016'!#REF!="ПТБ",1,0)</f>
        <v>#REF!</v>
      </c>
      <c r="E449" t="e">
        <f>OR('01.07.2016'!#REF!="ПМСД",'01.07.2016'!#REF!="поліклініка")</f>
        <v>#REF!</v>
      </c>
      <c r="F449" t="e">
        <f>IF('01.07.2016'!#REF!="Психоневрол.",1,0)</f>
        <v>#REF!</v>
      </c>
      <c r="G449" t="e">
        <f>OR('01.07.2016'!#REF!="Інше",'01.07.2016'!#REF!="ЦРЛ",'01.07.2016'!#REF!="МЛ",'01.07.2016'!#REF!="Інфекційна")</f>
        <v>#REF!</v>
      </c>
      <c r="I449" t="e">
        <f t="shared" si="42"/>
        <v>#REF!</v>
      </c>
      <c r="J449" t="e">
        <f t="shared" si="42"/>
        <v>#REF!</v>
      </c>
      <c r="K449" t="e">
        <f t="shared" si="42"/>
        <v>#REF!</v>
      </c>
      <c r="L449" t="e">
        <f t="shared" si="38"/>
        <v>#REF!</v>
      </c>
      <c r="N449" t="e">
        <f t="shared" si="39"/>
        <v>#REF!</v>
      </c>
    </row>
    <row r="450" spans="2:14" x14ac:dyDescent="0.25">
      <c r="B450" t="e">
        <f>IF('01.07.2016'!#REF!="НД",1,0)</f>
        <v>#REF!</v>
      </c>
      <c r="C450" t="e">
        <f>IF('01.07.2016'!#REF!="СНІДцентр",1,0)</f>
        <v>#REF!</v>
      </c>
      <c r="D450" t="e">
        <f>IF('01.07.2016'!#REF!="ПТБ",1,0)</f>
        <v>#REF!</v>
      </c>
      <c r="E450" t="e">
        <f>OR('01.07.2016'!#REF!="ПМСД",'01.07.2016'!#REF!="поліклініка")</f>
        <v>#REF!</v>
      </c>
      <c r="F450" t="e">
        <f>IF('01.07.2016'!#REF!="Психоневрол.",1,0)</f>
        <v>#REF!</v>
      </c>
      <c r="G450" t="e">
        <f>OR('01.07.2016'!#REF!="Інше",'01.07.2016'!#REF!="ЦРЛ",'01.07.2016'!#REF!="МЛ",'01.07.2016'!#REF!="Інфекційна")</f>
        <v>#REF!</v>
      </c>
      <c r="I450" t="e">
        <f t="shared" si="42"/>
        <v>#REF!</v>
      </c>
      <c r="J450" t="e">
        <f t="shared" si="42"/>
        <v>#REF!</v>
      </c>
      <c r="K450" t="e">
        <f t="shared" si="42"/>
        <v>#REF!</v>
      </c>
      <c r="L450" t="e">
        <f t="shared" si="38"/>
        <v>#REF!</v>
      </c>
      <c r="N450" t="e">
        <f t="shared" si="39"/>
        <v>#REF!</v>
      </c>
    </row>
    <row r="451" spans="2:14" x14ac:dyDescent="0.25">
      <c r="B451" t="e">
        <f>IF('01.07.2016'!#REF!="НД",1,0)</f>
        <v>#REF!</v>
      </c>
      <c r="C451" t="e">
        <f>IF('01.07.2016'!#REF!="СНІДцентр",1,0)</f>
        <v>#REF!</v>
      </c>
      <c r="D451" t="e">
        <f>IF('01.07.2016'!#REF!="ПТБ",1,0)</f>
        <v>#REF!</v>
      </c>
      <c r="E451" t="e">
        <f>OR('01.07.2016'!#REF!="ПМСД",'01.07.2016'!#REF!="поліклініка")</f>
        <v>#REF!</v>
      </c>
      <c r="F451" t="e">
        <f>IF('01.07.2016'!#REF!="Психоневрол.",1,0)</f>
        <v>#REF!</v>
      </c>
      <c r="G451" t="e">
        <f>OR('01.07.2016'!#REF!="Інше",'01.07.2016'!#REF!="ЦРЛ",'01.07.2016'!#REF!="МЛ",'01.07.2016'!#REF!="Інфекційна")</f>
        <v>#REF!</v>
      </c>
      <c r="I451" t="e">
        <f t="shared" si="42"/>
        <v>#REF!</v>
      </c>
      <c r="J451" t="e">
        <f t="shared" si="42"/>
        <v>#REF!</v>
      </c>
      <c r="K451" t="e">
        <f t="shared" si="42"/>
        <v>#REF!</v>
      </c>
      <c r="L451" t="e">
        <f t="shared" si="38"/>
        <v>#REF!</v>
      </c>
      <c r="N451" t="e">
        <f t="shared" si="39"/>
        <v>#REF!</v>
      </c>
    </row>
    <row r="452" spans="2:14" x14ac:dyDescent="0.25">
      <c r="B452" t="e">
        <f>IF('01.07.2016'!#REF!="НД",1,0)</f>
        <v>#REF!</v>
      </c>
      <c r="C452" t="e">
        <f>IF('01.07.2016'!#REF!="СНІДцентр",1,0)</f>
        <v>#REF!</v>
      </c>
      <c r="D452" t="e">
        <f>IF('01.07.2016'!#REF!="ПТБ",1,0)</f>
        <v>#REF!</v>
      </c>
      <c r="E452" t="e">
        <f>OR('01.07.2016'!#REF!="ПМСД",'01.07.2016'!#REF!="поліклініка")</f>
        <v>#REF!</v>
      </c>
      <c r="F452" t="e">
        <f>IF('01.07.2016'!#REF!="Психоневрол.",1,0)</f>
        <v>#REF!</v>
      </c>
      <c r="G452" t="e">
        <f>OR('01.07.2016'!#REF!="Інше",'01.07.2016'!#REF!="ЦРЛ",'01.07.2016'!#REF!="МЛ",'01.07.2016'!#REF!="Інфекційна")</f>
        <v>#REF!</v>
      </c>
      <c r="I452" t="e">
        <f t="shared" si="42"/>
        <v>#REF!</v>
      </c>
      <c r="J452" t="e">
        <f t="shared" si="42"/>
        <v>#REF!</v>
      </c>
      <c r="K452" t="e">
        <f t="shared" si="42"/>
        <v>#REF!</v>
      </c>
      <c r="L452" t="e">
        <f t="shared" si="38"/>
        <v>#REF!</v>
      </c>
      <c r="N452" t="e">
        <f t="shared" si="39"/>
        <v>#REF!</v>
      </c>
    </row>
    <row r="453" spans="2:14" x14ac:dyDescent="0.25">
      <c r="B453" t="e">
        <f>IF('01.07.2016'!#REF!="НД",1,0)</f>
        <v>#REF!</v>
      </c>
      <c r="C453" t="e">
        <f>IF('01.07.2016'!#REF!="СНІДцентр",1,0)</f>
        <v>#REF!</v>
      </c>
      <c r="D453" t="e">
        <f>IF('01.07.2016'!#REF!="ПТБ",1,0)</f>
        <v>#REF!</v>
      </c>
      <c r="E453" t="e">
        <f>OR('01.07.2016'!#REF!="ПМСД",'01.07.2016'!#REF!="поліклініка")</f>
        <v>#REF!</v>
      </c>
      <c r="F453" t="e">
        <f>IF('01.07.2016'!#REF!="Психоневрол.",1,0)</f>
        <v>#REF!</v>
      </c>
      <c r="G453" t="e">
        <f>OR('01.07.2016'!#REF!="Інше",'01.07.2016'!#REF!="ЦРЛ",'01.07.2016'!#REF!="МЛ",'01.07.2016'!#REF!="Інфекційна")</f>
        <v>#REF!</v>
      </c>
      <c r="I453" t="e">
        <f t="shared" si="42"/>
        <v>#REF!</v>
      </c>
      <c r="J453" t="e">
        <f t="shared" si="42"/>
        <v>#REF!</v>
      </c>
      <c r="K453" t="e">
        <f t="shared" si="42"/>
        <v>#REF!</v>
      </c>
      <c r="L453" t="e">
        <f t="shared" si="38"/>
        <v>#REF!</v>
      </c>
      <c r="N453" t="e">
        <f t="shared" si="39"/>
        <v>#REF!</v>
      </c>
    </row>
    <row r="454" spans="2:14" x14ac:dyDescent="0.25">
      <c r="B454" t="e">
        <f>IF('01.07.2016'!#REF!="НД",1,0)</f>
        <v>#REF!</v>
      </c>
      <c r="C454" t="e">
        <f>IF('01.07.2016'!#REF!="СНІДцентр",1,0)</f>
        <v>#REF!</v>
      </c>
      <c r="D454" t="e">
        <f>IF('01.07.2016'!#REF!="ПТБ",1,0)</f>
        <v>#REF!</v>
      </c>
      <c r="E454" t="e">
        <f>OR('01.07.2016'!#REF!="ПМСД",'01.07.2016'!#REF!="поліклініка")</f>
        <v>#REF!</v>
      </c>
      <c r="F454" t="e">
        <f>IF('01.07.2016'!#REF!="Психоневрол.",1,0)</f>
        <v>#REF!</v>
      </c>
      <c r="G454" t="e">
        <f>OR('01.07.2016'!#REF!="Інше",'01.07.2016'!#REF!="ЦРЛ",'01.07.2016'!#REF!="МЛ",'01.07.2016'!#REF!="Інфекційна")</f>
        <v>#REF!</v>
      </c>
      <c r="I454" t="e">
        <f t="shared" si="42"/>
        <v>#REF!</v>
      </c>
      <c r="J454" t="e">
        <f t="shared" si="42"/>
        <v>#REF!</v>
      </c>
      <c r="K454" t="e">
        <f t="shared" si="42"/>
        <v>#REF!</v>
      </c>
      <c r="L454" t="e">
        <f t="shared" si="38"/>
        <v>#REF!</v>
      </c>
      <c r="N454" t="e">
        <f t="shared" si="39"/>
        <v>#REF!</v>
      </c>
    </row>
    <row r="455" spans="2:14" x14ac:dyDescent="0.25">
      <c r="B455" t="e">
        <f>IF('01.07.2016'!#REF!="НД",1,0)</f>
        <v>#REF!</v>
      </c>
      <c r="C455" t="e">
        <f>IF('01.07.2016'!#REF!="СНІДцентр",1,0)</f>
        <v>#REF!</v>
      </c>
      <c r="D455" t="e">
        <f>IF('01.07.2016'!#REF!="ПТБ",1,0)</f>
        <v>#REF!</v>
      </c>
      <c r="E455" t="e">
        <f>OR('01.07.2016'!#REF!="ПМСД",'01.07.2016'!#REF!="поліклініка")</f>
        <v>#REF!</v>
      </c>
      <c r="F455" t="e">
        <f>IF('01.07.2016'!#REF!="Психоневрол.",1,0)</f>
        <v>#REF!</v>
      </c>
      <c r="G455" t="e">
        <f>OR('01.07.2016'!#REF!="Інше",'01.07.2016'!#REF!="ЦРЛ",'01.07.2016'!#REF!="МЛ",'01.07.2016'!#REF!="Інфекційна")</f>
        <v>#REF!</v>
      </c>
      <c r="I455" t="e">
        <f t="shared" ref="I455:K470" si="43">SUM(B455:B3766)</f>
        <v>#REF!</v>
      </c>
      <c r="J455" t="e">
        <f t="shared" si="43"/>
        <v>#REF!</v>
      </c>
      <c r="K455" t="e">
        <f t="shared" si="43"/>
        <v>#REF!</v>
      </c>
      <c r="L455" t="e">
        <f t="shared" ref="L455:L518" si="44">N(E455)</f>
        <v>#REF!</v>
      </c>
      <c r="N455" t="e">
        <f t="shared" ref="N455:N518" si="45">N(G455)</f>
        <v>#REF!</v>
      </c>
    </row>
    <row r="456" spans="2:14" x14ac:dyDescent="0.25">
      <c r="B456" t="e">
        <f>IF('01.07.2016'!#REF!="НД",1,0)</f>
        <v>#REF!</v>
      </c>
      <c r="C456" t="e">
        <f>IF('01.07.2016'!#REF!="СНІДцентр",1,0)</f>
        <v>#REF!</v>
      </c>
      <c r="D456" t="e">
        <f>IF('01.07.2016'!#REF!="ПТБ",1,0)</f>
        <v>#REF!</v>
      </c>
      <c r="E456" t="e">
        <f>OR('01.07.2016'!#REF!="ПМСД",'01.07.2016'!#REF!="поліклініка")</f>
        <v>#REF!</v>
      </c>
      <c r="F456" t="e">
        <f>IF('01.07.2016'!#REF!="Психоневрол.",1,0)</f>
        <v>#REF!</v>
      </c>
      <c r="G456" t="e">
        <f>OR('01.07.2016'!#REF!="Інше",'01.07.2016'!#REF!="ЦРЛ",'01.07.2016'!#REF!="МЛ",'01.07.2016'!#REF!="Інфекційна")</f>
        <v>#REF!</v>
      </c>
      <c r="I456" t="e">
        <f t="shared" si="43"/>
        <v>#REF!</v>
      </c>
      <c r="J456" t="e">
        <f t="shared" si="43"/>
        <v>#REF!</v>
      </c>
      <c r="K456" t="e">
        <f t="shared" si="43"/>
        <v>#REF!</v>
      </c>
      <c r="L456" t="e">
        <f t="shared" si="44"/>
        <v>#REF!</v>
      </c>
      <c r="N456" t="e">
        <f t="shared" si="45"/>
        <v>#REF!</v>
      </c>
    </row>
    <row r="457" spans="2:14" x14ac:dyDescent="0.25">
      <c r="B457" t="e">
        <f>IF('01.07.2016'!#REF!="НД",1,0)</f>
        <v>#REF!</v>
      </c>
      <c r="C457" t="e">
        <f>IF('01.07.2016'!#REF!="СНІДцентр",1,0)</f>
        <v>#REF!</v>
      </c>
      <c r="D457" t="e">
        <f>IF('01.07.2016'!#REF!="ПТБ",1,0)</f>
        <v>#REF!</v>
      </c>
      <c r="E457" t="e">
        <f>OR('01.07.2016'!#REF!="ПМСД",'01.07.2016'!#REF!="поліклініка")</f>
        <v>#REF!</v>
      </c>
      <c r="F457" t="e">
        <f>IF('01.07.2016'!#REF!="Психоневрол.",1,0)</f>
        <v>#REF!</v>
      </c>
      <c r="G457" t="e">
        <f>OR('01.07.2016'!#REF!="Інше",'01.07.2016'!#REF!="ЦРЛ",'01.07.2016'!#REF!="МЛ",'01.07.2016'!#REF!="Інфекційна")</f>
        <v>#REF!</v>
      </c>
      <c r="I457" t="e">
        <f t="shared" si="43"/>
        <v>#REF!</v>
      </c>
      <c r="J457" t="e">
        <f t="shared" si="43"/>
        <v>#REF!</v>
      </c>
      <c r="K457" t="e">
        <f t="shared" si="43"/>
        <v>#REF!</v>
      </c>
      <c r="L457" t="e">
        <f t="shared" si="44"/>
        <v>#REF!</v>
      </c>
      <c r="N457" t="e">
        <f t="shared" si="45"/>
        <v>#REF!</v>
      </c>
    </row>
    <row r="458" spans="2:14" x14ac:dyDescent="0.25">
      <c r="B458" t="e">
        <f>IF('01.07.2016'!#REF!="НД",1,0)</f>
        <v>#REF!</v>
      </c>
      <c r="C458" t="e">
        <f>IF('01.07.2016'!#REF!="СНІДцентр",1,0)</f>
        <v>#REF!</v>
      </c>
      <c r="D458" t="e">
        <f>IF('01.07.2016'!#REF!="ПТБ",1,0)</f>
        <v>#REF!</v>
      </c>
      <c r="E458" t="e">
        <f>OR('01.07.2016'!#REF!="ПМСД",'01.07.2016'!#REF!="поліклініка")</f>
        <v>#REF!</v>
      </c>
      <c r="F458" t="e">
        <f>IF('01.07.2016'!#REF!="Психоневрол.",1,0)</f>
        <v>#REF!</v>
      </c>
      <c r="G458" t="e">
        <f>OR('01.07.2016'!#REF!="Інше",'01.07.2016'!#REF!="ЦРЛ",'01.07.2016'!#REF!="МЛ",'01.07.2016'!#REF!="Інфекційна")</f>
        <v>#REF!</v>
      </c>
      <c r="I458" t="e">
        <f t="shared" si="43"/>
        <v>#REF!</v>
      </c>
      <c r="J458" t="e">
        <f t="shared" si="43"/>
        <v>#REF!</v>
      </c>
      <c r="K458" t="e">
        <f t="shared" si="43"/>
        <v>#REF!</v>
      </c>
      <c r="L458" t="e">
        <f t="shared" si="44"/>
        <v>#REF!</v>
      </c>
      <c r="N458" t="e">
        <f t="shared" si="45"/>
        <v>#REF!</v>
      </c>
    </row>
    <row r="459" spans="2:14" x14ac:dyDescent="0.25">
      <c r="B459" t="e">
        <f>IF('01.07.2016'!#REF!="НД",1,0)</f>
        <v>#REF!</v>
      </c>
      <c r="C459" t="e">
        <f>IF('01.07.2016'!#REF!="СНІДцентр",1,0)</f>
        <v>#REF!</v>
      </c>
      <c r="D459" t="e">
        <f>IF('01.07.2016'!#REF!="ПТБ",1,0)</f>
        <v>#REF!</v>
      </c>
      <c r="E459" t="e">
        <f>OR('01.07.2016'!#REF!="ПМСД",'01.07.2016'!#REF!="поліклініка")</f>
        <v>#REF!</v>
      </c>
      <c r="F459" t="e">
        <f>IF('01.07.2016'!#REF!="Психоневрол.",1,0)</f>
        <v>#REF!</v>
      </c>
      <c r="G459" t="e">
        <f>OR('01.07.2016'!#REF!="Інше",'01.07.2016'!#REF!="ЦРЛ",'01.07.2016'!#REF!="МЛ",'01.07.2016'!#REF!="Інфекційна")</f>
        <v>#REF!</v>
      </c>
      <c r="I459" t="e">
        <f t="shared" si="43"/>
        <v>#REF!</v>
      </c>
      <c r="J459" t="e">
        <f t="shared" si="43"/>
        <v>#REF!</v>
      </c>
      <c r="K459" t="e">
        <f t="shared" si="43"/>
        <v>#REF!</v>
      </c>
      <c r="L459" t="e">
        <f t="shared" si="44"/>
        <v>#REF!</v>
      </c>
      <c r="N459" t="e">
        <f t="shared" si="45"/>
        <v>#REF!</v>
      </c>
    </row>
    <row r="460" spans="2:14" x14ac:dyDescent="0.25">
      <c r="B460" t="e">
        <f>IF('01.07.2016'!#REF!="НД",1,0)</f>
        <v>#REF!</v>
      </c>
      <c r="C460" t="e">
        <f>IF('01.07.2016'!#REF!="СНІДцентр",1,0)</f>
        <v>#REF!</v>
      </c>
      <c r="D460" t="e">
        <f>IF('01.07.2016'!#REF!="ПТБ",1,0)</f>
        <v>#REF!</v>
      </c>
      <c r="E460" t="e">
        <f>OR('01.07.2016'!#REF!="ПМСД",'01.07.2016'!#REF!="поліклініка")</f>
        <v>#REF!</v>
      </c>
      <c r="F460" t="e">
        <f>IF('01.07.2016'!#REF!="Психоневрол.",1,0)</f>
        <v>#REF!</v>
      </c>
      <c r="G460" t="e">
        <f>OR('01.07.2016'!#REF!="Інше",'01.07.2016'!#REF!="ЦРЛ",'01.07.2016'!#REF!="МЛ",'01.07.2016'!#REF!="Інфекційна")</f>
        <v>#REF!</v>
      </c>
      <c r="I460" t="e">
        <f t="shared" si="43"/>
        <v>#REF!</v>
      </c>
      <c r="J460" t="e">
        <f t="shared" si="43"/>
        <v>#REF!</v>
      </c>
      <c r="K460" t="e">
        <f t="shared" si="43"/>
        <v>#REF!</v>
      </c>
      <c r="L460" t="e">
        <f t="shared" si="44"/>
        <v>#REF!</v>
      </c>
      <c r="N460" t="e">
        <f t="shared" si="45"/>
        <v>#REF!</v>
      </c>
    </row>
    <row r="461" spans="2:14" x14ac:dyDescent="0.25">
      <c r="B461" t="e">
        <f>IF('01.07.2016'!#REF!="НД",1,0)</f>
        <v>#REF!</v>
      </c>
      <c r="C461" t="e">
        <f>IF('01.07.2016'!#REF!="СНІДцентр",1,0)</f>
        <v>#REF!</v>
      </c>
      <c r="D461" t="e">
        <f>IF('01.07.2016'!#REF!="ПТБ",1,0)</f>
        <v>#REF!</v>
      </c>
      <c r="E461" t="e">
        <f>OR('01.07.2016'!#REF!="ПМСД",'01.07.2016'!#REF!="поліклініка")</f>
        <v>#REF!</v>
      </c>
      <c r="F461" t="e">
        <f>IF('01.07.2016'!#REF!="Психоневрол.",1,0)</f>
        <v>#REF!</v>
      </c>
      <c r="G461" t="e">
        <f>OR('01.07.2016'!#REF!="Інше",'01.07.2016'!#REF!="ЦРЛ",'01.07.2016'!#REF!="МЛ",'01.07.2016'!#REF!="Інфекційна")</f>
        <v>#REF!</v>
      </c>
      <c r="I461" t="e">
        <f t="shared" si="43"/>
        <v>#REF!</v>
      </c>
      <c r="J461" t="e">
        <f t="shared" si="43"/>
        <v>#REF!</v>
      </c>
      <c r="K461" t="e">
        <f t="shared" si="43"/>
        <v>#REF!</v>
      </c>
      <c r="L461" t="e">
        <f t="shared" si="44"/>
        <v>#REF!</v>
      </c>
      <c r="N461" t="e">
        <f t="shared" si="45"/>
        <v>#REF!</v>
      </c>
    </row>
    <row r="462" spans="2:14" x14ac:dyDescent="0.25">
      <c r="B462" t="e">
        <f>IF('01.07.2016'!#REF!="НД",1,0)</f>
        <v>#REF!</v>
      </c>
      <c r="C462" t="e">
        <f>IF('01.07.2016'!#REF!="СНІДцентр",1,0)</f>
        <v>#REF!</v>
      </c>
      <c r="D462" t="e">
        <f>IF('01.07.2016'!#REF!="ПТБ",1,0)</f>
        <v>#REF!</v>
      </c>
      <c r="E462" t="e">
        <f>OR('01.07.2016'!#REF!="ПМСД",'01.07.2016'!#REF!="поліклініка")</f>
        <v>#REF!</v>
      </c>
      <c r="F462" t="e">
        <f>IF('01.07.2016'!#REF!="Психоневрол.",1,0)</f>
        <v>#REF!</v>
      </c>
      <c r="G462" t="e">
        <f>OR('01.07.2016'!#REF!="Інше",'01.07.2016'!#REF!="ЦРЛ",'01.07.2016'!#REF!="МЛ",'01.07.2016'!#REF!="Інфекційна")</f>
        <v>#REF!</v>
      </c>
      <c r="I462" t="e">
        <f t="shared" si="43"/>
        <v>#REF!</v>
      </c>
      <c r="J462" t="e">
        <f t="shared" si="43"/>
        <v>#REF!</v>
      </c>
      <c r="K462" t="e">
        <f t="shared" si="43"/>
        <v>#REF!</v>
      </c>
      <c r="L462" t="e">
        <f t="shared" si="44"/>
        <v>#REF!</v>
      </c>
      <c r="N462" t="e">
        <f t="shared" si="45"/>
        <v>#REF!</v>
      </c>
    </row>
    <row r="463" spans="2:14" x14ac:dyDescent="0.25">
      <c r="B463" t="e">
        <f>IF('01.07.2016'!#REF!="НД",1,0)</f>
        <v>#REF!</v>
      </c>
      <c r="C463" t="e">
        <f>IF('01.07.2016'!#REF!="СНІДцентр",1,0)</f>
        <v>#REF!</v>
      </c>
      <c r="D463" t="e">
        <f>IF('01.07.2016'!#REF!="ПТБ",1,0)</f>
        <v>#REF!</v>
      </c>
      <c r="E463" t="e">
        <f>OR('01.07.2016'!#REF!="ПМСД",'01.07.2016'!#REF!="поліклініка")</f>
        <v>#REF!</v>
      </c>
      <c r="F463" t="e">
        <f>IF('01.07.2016'!#REF!="Психоневрол.",1,0)</f>
        <v>#REF!</v>
      </c>
      <c r="G463" t="e">
        <f>OR('01.07.2016'!#REF!="Інше",'01.07.2016'!#REF!="ЦРЛ",'01.07.2016'!#REF!="МЛ",'01.07.2016'!#REF!="Інфекційна")</f>
        <v>#REF!</v>
      </c>
      <c r="I463" t="e">
        <f t="shared" si="43"/>
        <v>#REF!</v>
      </c>
      <c r="J463" t="e">
        <f t="shared" si="43"/>
        <v>#REF!</v>
      </c>
      <c r="K463" t="e">
        <f t="shared" si="43"/>
        <v>#REF!</v>
      </c>
      <c r="L463" t="e">
        <f t="shared" si="44"/>
        <v>#REF!</v>
      </c>
      <c r="N463" t="e">
        <f t="shared" si="45"/>
        <v>#REF!</v>
      </c>
    </row>
    <row r="464" spans="2:14" x14ac:dyDescent="0.25">
      <c r="B464" t="e">
        <f>IF('01.07.2016'!#REF!="НД",1,0)</f>
        <v>#REF!</v>
      </c>
      <c r="C464" t="e">
        <f>IF('01.07.2016'!#REF!="СНІДцентр",1,0)</f>
        <v>#REF!</v>
      </c>
      <c r="D464" t="e">
        <f>IF('01.07.2016'!#REF!="ПТБ",1,0)</f>
        <v>#REF!</v>
      </c>
      <c r="E464" t="e">
        <f>OR('01.07.2016'!#REF!="ПМСД",'01.07.2016'!#REF!="поліклініка")</f>
        <v>#REF!</v>
      </c>
      <c r="F464" t="e">
        <f>IF('01.07.2016'!#REF!="Психоневрол.",1,0)</f>
        <v>#REF!</v>
      </c>
      <c r="G464" t="e">
        <f>OR('01.07.2016'!#REF!="Інше",'01.07.2016'!#REF!="ЦРЛ",'01.07.2016'!#REF!="МЛ",'01.07.2016'!#REF!="Інфекційна")</f>
        <v>#REF!</v>
      </c>
      <c r="I464" t="e">
        <f t="shared" si="43"/>
        <v>#REF!</v>
      </c>
      <c r="J464" t="e">
        <f t="shared" si="43"/>
        <v>#REF!</v>
      </c>
      <c r="K464" t="e">
        <f t="shared" si="43"/>
        <v>#REF!</v>
      </c>
      <c r="L464" t="e">
        <f t="shared" si="44"/>
        <v>#REF!</v>
      </c>
      <c r="N464" t="e">
        <f t="shared" si="45"/>
        <v>#REF!</v>
      </c>
    </row>
    <row r="465" spans="2:14" x14ac:dyDescent="0.25">
      <c r="B465" t="e">
        <f>IF('01.07.2016'!#REF!="НД",1,0)</f>
        <v>#REF!</v>
      </c>
      <c r="C465" t="e">
        <f>IF('01.07.2016'!#REF!="СНІДцентр",1,0)</f>
        <v>#REF!</v>
      </c>
      <c r="D465" t="e">
        <f>IF('01.07.2016'!#REF!="ПТБ",1,0)</f>
        <v>#REF!</v>
      </c>
      <c r="E465" t="e">
        <f>OR('01.07.2016'!#REF!="ПМСД",'01.07.2016'!#REF!="поліклініка")</f>
        <v>#REF!</v>
      </c>
      <c r="F465" t="e">
        <f>IF('01.07.2016'!#REF!="Психоневрол.",1,0)</f>
        <v>#REF!</v>
      </c>
      <c r="G465" t="e">
        <f>OR('01.07.2016'!#REF!="Інше",'01.07.2016'!#REF!="ЦРЛ",'01.07.2016'!#REF!="МЛ",'01.07.2016'!#REF!="Інфекційна")</f>
        <v>#REF!</v>
      </c>
      <c r="I465" t="e">
        <f t="shared" si="43"/>
        <v>#REF!</v>
      </c>
      <c r="J465" t="e">
        <f t="shared" si="43"/>
        <v>#REF!</v>
      </c>
      <c r="K465" t="e">
        <f t="shared" si="43"/>
        <v>#REF!</v>
      </c>
      <c r="L465" t="e">
        <f t="shared" si="44"/>
        <v>#REF!</v>
      </c>
      <c r="N465" t="e">
        <f t="shared" si="45"/>
        <v>#REF!</v>
      </c>
    </row>
    <row r="466" spans="2:14" x14ac:dyDescent="0.25">
      <c r="B466" t="e">
        <f>IF('01.07.2016'!#REF!="НД",1,0)</f>
        <v>#REF!</v>
      </c>
      <c r="C466" t="e">
        <f>IF('01.07.2016'!#REF!="СНІДцентр",1,0)</f>
        <v>#REF!</v>
      </c>
      <c r="D466" t="e">
        <f>IF('01.07.2016'!#REF!="ПТБ",1,0)</f>
        <v>#REF!</v>
      </c>
      <c r="E466" t="e">
        <f>OR('01.07.2016'!#REF!="ПМСД",'01.07.2016'!#REF!="поліклініка")</f>
        <v>#REF!</v>
      </c>
      <c r="F466" t="e">
        <f>IF('01.07.2016'!#REF!="Психоневрол.",1,0)</f>
        <v>#REF!</v>
      </c>
      <c r="G466" t="e">
        <f>OR('01.07.2016'!#REF!="Інше",'01.07.2016'!#REF!="ЦРЛ",'01.07.2016'!#REF!="МЛ",'01.07.2016'!#REF!="Інфекційна")</f>
        <v>#REF!</v>
      </c>
      <c r="I466" t="e">
        <f t="shared" si="43"/>
        <v>#REF!</v>
      </c>
      <c r="J466" t="e">
        <f t="shared" si="43"/>
        <v>#REF!</v>
      </c>
      <c r="K466" t="e">
        <f t="shared" si="43"/>
        <v>#REF!</v>
      </c>
      <c r="L466" t="e">
        <f t="shared" si="44"/>
        <v>#REF!</v>
      </c>
      <c r="N466" t="e">
        <f t="shared" si="45"/>
        <v>#REF!</v>
      </c>
    </row>
    <row r="467" spans="2:14" x14ac:dyDescent="0.25">
      <c r="B467" t="e">
        <f>IF('01.07.2016'!#REF!="НД",1,0)</f>
        <v>#REF!</v>
      </c>
      <c r="C467" t="e">
        <f>IF('01.07.2016'!#REF!="СНІДцентр",1,0)</f>
        <v>#REF!</v>
      </c>
      <c r="D467" t="e">
        <f>IF('01.07.2016'!#REF!="ПТБ",1,0)</f>
        <v>#REF!</v>
      </c>
      <c r="E467" t="e">
        <f>OR('01.07.2016'!#REF!="ПМСД",'01.07.2016'!#REF!="поліклініка")</f>
        <v>#REF!</v>
      </c>
      <c r="F467" t="e">
        <f>IF('01.07.2016'!#REF!="Психоневрол.",1,0)</f>
        <v>#REF!</v>
      </c>
      <c r="G467" t="e">
        <f>OR('01.07.2016'!#REF!="Інше",'01.07.2016'!#REF!="ЦРЛ",'01.07.2016'!#REF!="МЛ",'01.07.2016'!#REF!="Інфекційна")</f>
        <v>#REF!</v>
      </c>
      <c r="I467" t="e">
        <f t="shared" si="43"/>
        <v>#REF!</v>
      </c>
      <c r="J467" t="e">
        <f t="shared" si="43"/>
        <v>#REF!</v>
      </c>
      <c r="K467" t="e">
        <f t="shared" si="43"/>
        <v>#REF!</v>
      </c>
      <c r="L467" t="e">
        <f t="shared" si="44"/>
        <v>#REF!</v>
      </c>
      <c r="N467" t="e">
        <f t="shared" si="45"/>
        <v>#REF!</v>
      </c>
    </row>
    <row r="468" spans="2:14" x14ac:dyDescent="0.25">
      <c r="B468" t="e">
        <f>IF('01.07.2016'!#REF!="НД",1,0)</f>
        <v>#REF!</v>
      </c>
      <c r="C468" t="e">
        <f>IF('01.07.2016'!#REF!="СНІДцентр",1,0)</f>
        <v>#REF!</v>
      </c>
      <c r="D468" t="e">
        <f>IF('01.07.2016'!#REF!="ПТБ",1,0)</f>
        <v>#REF!</v>
      </c>
      <c r="E468" t="e">
        <f>OR('01.07.2016'!#REF!="ПМСД",'01.07.2016'!#REF!="поліклініка")</f>
        <v>#REF!</v>
      </c>
      <c r="F468" t="e">
        <f>IF('01.07.2016'!#REF!="Психоневрол.",1,0)</f>
        <v>#REF!</v>
      </c>
      <c r="G468" t="e">
        <f>OR('01.07.2016'!#REF!="Інше",'01.07.2016'!#REF!="ЦРЛ",'01.07.2016'!#REF!="МЛ",'01.07.2016'!#REF!="Інфекційна")</f>
        <v>#REF!</v>
      </c>
      <c r="I468" t="e">
        <f t="shared" si="43"/>
        <v>#REF!</v>
      </c>
      <c r="J468" t="e">
        <f t="shared" si="43"/>
        <v>#REF!</v>
      </c>
      <c r="K468" t="e">
        <f t="shared" si="43"/>
        <v>#REF!</v>
      </c>
      <c r="L468" t="e">
        <f t="shared" si="44"/>
        <v>#REF!</v>
      </c>
      <c r="N468" t="e">
        <f t="shared" si="45"/>
        <v>#REF!</v>
      </c>
    </row>
    <row r="469" spans="2:14" x14ac:dyDescent="0.25">
      <c r="B469" t="e">
        <f>IF('01.07.2016'!#REF!="НД",1,0)</f>
        <v>#REF!</v>
      </c>
      <c r="C469" t="e">
        <f>IF('01.07.2016'!#REF!="СНІДцентр",1,0)</f>
        <v>#REF!</v>
      </c>
      <c r="D469" t="e">
        <f>IF('01.07.2016'!#REF!="ПТБ",1,0)</f>
        <v>#REF!</v>
      </c>
      <c r="E469" t="e">
        <f>OR('01.07.2016'!#REF!="ПМСД",'01.07.2016'!#REF!="поліклініка")</f>
        <v>#REF!</v>
      </c>
      <c r="F469" t="e">
        <f>IF('01.07.2016'!#REF!="Психоневрол.",1,0)</f>
        <v>#REF!</v>
      </c>
      <c r="G469" t="e">
        <f>OR('01.07.2016'!#REF!="Інше",'01.07.2016'!#REF!="ЦРЛ",'01.07.2016'!#REF!="МЛ",'01.07.2016'!#REF!="Інфекційна")</f>
        <v>#REF!</v>
      </c>
      <c r="I469" t="e">
        <f t="shared" si="43"/>
        <v>#REF!</v>
      </c>
      <c r="J469" t="e">
        <f t="shared" si="43"/>
        <v>#REF!</v>
      </c>
      <c r="K469" t="e">
        <f t="shared" si="43"/>
        <v>#REF!</v>
      </c>
      <c r="L469" t="e">
        <f t="shared" si="44"/>
        <v>#REF!</v>
      </c>
      <c r="N469" t="e">
        <f t="shared" si="45"/>
        <v>#REF!</v>
      </c>
    </row>
    <row r="470" spans="2:14" x14ac:dyDescent="0.25">
      <c r="B470" t="e">
        <f>IF('01.07.2016'!#REF!="НД",1,0)</f>
        <v>#REF!</v>
      </c>
      <c r="C470" t="e">
        <f>IF('01.07.2016'!#REF!="СНІДцентр",1,0)</f>
        <v>#REF!</v>
      </c>
      <c r="D470" t="e">
        <f>IF('01.07.2016'!#REF!="ПТБ",1,0)</f>
        <v>#REF!</v>
      </c>
      <c r="E470" t="e">
        <f>OR('01.07.2016'!#REF!="ПМСД",'01.07.2016'!#REF!="поліклініка")</f>
        <v>#REF!</v>
      </c>
      <c r="F470" t="e">
        <f>IF('01.07.2016'!#REF!="Психоневрол.",1,0)</f>
        <v>#REF!</v>
      </c>
      <c r="G470" t="e">
        <f>OR('01.07.2016'!#REF!="Інше",'01.07.2016'!#REF!="ЦРЛ",'01.07.2016'!#REF!="МЛ",'01.07.2016'!#REF!="Інфекційна")</f>
        <v>#REF!</v>
      </c>
      <c r="I470" t="e">
        <f t="shared" si="43"/>
        <v>#REF!</v>
      </c>
      <c r="J470" t="e">
        <f t="shared" si="43"/>
        <v>#REF!</v>
      </c>
      <c r="K470" t="e">
        <f t="shared" si="43"/>
        <v>#REF!</v>
      </c>
      <c r="L470" t="e">
        <f t="shared" si="44"/>
        <v>#REF!</v>
      </c>
      <c r="N470" t="e">
        <f t="shared" si="45"/>
        <v>#REF!</v>
      </c>
    </row>
    <row r="471" spans="2:14" x14ac:dyDescent="0.25">
      <c r="B471" t="e">
        <f>IF('01.07.2016'!#REF!="НД",1,0)</f>
        <v>#REF!</v>
      </c>
      <c r="C471" t="e">
        <f>IF('01.07.2016'!#REF!="СНІДцентр",1,0)</f>
        <v>#REF!</v>
      </c>
      <c r="D471" t="e">
        <f>IF('01.07.2016'!#REF!="ПТБ",1,0)</f>
        <v>#REF!</v>
      </c>
      <c r="E471" t="e">
        <f>OR('01.07.2016'!#REF!="ПМСД",'01.07.2016'!#REF!="поліклініка")</f>
        <v>#REF!</v>
      </c>
      <c r="F471" t="e">
        <f>IF('01.07.2016'!#REF!="Психоневрол.",1,0)</f>
        <v>#REF!</v>
      </c>
      <c r="G471" t="e">
        <f>OR('01.07.2016'!#REF!="Інше",'01.07.2016'!#REF!="ЦРЛ",'01.07.2016'!#REF!="МЛ",'01.07.2016'!#REF!="Інфекційна")</f>
        <v>#REF!</v>
      </c>
      <c r="I471" t="e">
        <f t="shared" ref="I471:K486" si="46">SUM(B471:B3782)</f>
        <v>#REF!</v>
      </c>
      <c r="J471" t="e">
        <f t="shared" si="46"/>
        <v>#REF!</v>
      </c>
      <c r="K471" t="e">
        <f t="shared" si="46"/>
        <v>#REF!</v>
      </c>
      <c r="L471" t="e">
        <f t="shared" si="44"/>
        <v>#REF!</v>
      </c>
      <c r="N471" t="e">
        <f t="shared" si="45"/>
        <v>#REF!</v>
      </c>
    </row>
    <row r="472" spans="2:14" x14ac:dyDescent="0.25">
      <c r="B472" t="e">
        <f>IF('01.07.2016'!#REF!="НД",1,0)</f>
        <v>#REF!</v>
      </c>
      <c r="C472" t="e">
        <f>IF('01.07.2016'!#REF!="СНІДцентр",1,0)</f>
        <v>#REF!</v>
      </c>
      <c r="D472" t="e">
        <f>IF('01.07.2016'!#REF!="ПТБ",1,0)</f>
        <v>#REF!</v>
      </c>
      <c r="E472" t="e">
        <f>OR('01.07.2016'!#REF!="ПМСД",'01.07.2016'!#REF!="поліклініка")</f>
        <v>#REF!</v>
      </c>
      <c r="F472" t="e">
        <f>IF('01.07.2016'!#REF!="Психоневрол.",1,0)</f>
        <v>#REF!</v>
      </c>
      <c r="G472" t="e">
        <f>OR('01.07.2016'!#REF!="Інше",'01.07.2016'!#REF!="ЦРЛ",'01.07.2016'!#REF!="МЛ",'01.07.2016'!#REF!="Інфекційна")</f>
        <v>#REF!</v>
      </c>
      <c r="I472" t="e">
        <f t="shared" si="46"/>
        <v>#REF!</v>
      </c>
      <c r="J472" t="e">
        <f t="shared" si="46"/>
        <v>#REF!</v>
      </c>
      <c r="K472" t="e">
        <f t="shared" si="46"/>
        <v>#REF!</v>
      </c>
      <c r="L472" t="e">
        <f t="shared" si="44"/>
        <v>#REF!</v>
      </c>
      <c r="N472" t="e">
        <f t="shared" si="45"/>
        <v>#REF!</v>
      </c>
    </row>
    <row r="473" spans="2:14" x14ac:dyDescent="0.25">
      <c r="B473" t="e">
        <f>IF('01.07.2016'!#REF!="НД",1,0)</f>
        <v>#REF!</v>
      </c>
      <c r="C473" t="e">
        <f>IF('01.07.2016'!#REF!="СНІДцентр",1,0)</f>
        <v>#REF!</v>
      </c>
      <c r="D473" t="e">
        <f>IF('01.07.2016'!#REF!="ПТБ",1,0)</f>
        <v>#REF!</v>
      </c>
      <c r="E473" t="e">
        <f>OR('01.07.2016'!#REF!="ПМСД",'01.07.2016'!#REF!="поліклініка")</f>
        <v>#REF!</v>
      </c>
      <c r="F473" t="e">
        <f>IF('01.07.2016'!#REF!="Психоневрол.",1,0)</f>
        <v>#REF!</v>
      </c>
      <c r="G473" t="e">
        <f>OR('01.07.2016'!#REF!="Інше",'01.07.2016'!#REF!="ЦРЛ",'01.07.2016'!#REF!="МЛ",'01.07.2016'!#REF!="Інфекційна")</f>
        <v>#REF!</v>
      </c>
      <c r="I473" t="e">
        <f t="shared" si="46"/>
        <v>#REF!</v>
      </c>
      <c r="J473" t="e">
        <f t="shared" si="46"/>
        <v>#REF!</v>
      </c>
      <c r="K473" t="e">
        <f t="shared" si="46"/>
        <v>#REF!</v>
      </c>
      <c r="L473" t="e">
        <f t="shared" si="44"/>
        <v>#REF!</v>
      </c>
      <c r="N473" t="e">
        <f t="shared" si="45"/>
        <v>#REF!</v>
      </c>
    </row>
    <row r="474" spans="2:14" x14ac:dyDescent="0.25">
      <c r="B474" t="e">
        <f>IF('01.07.2016'!#REF!="НД",1,0)</f>
        <v>#REF!</v>
      </c>
      <c r="C474" t="e">
        <f>IF('01.07.2016'!#REF!="СНІДцентр",1,0)</f>
        <v>#REF!</v>
      </c>
      <c r="D474" t="e">
        <f>IF('01.07.2016'!#REF!="ПТБ",1,0)</f>
        <v>#REF!</v>
      </c>
      <c r="E474" t="e">
        <f>OR('01.07.2016'!#REF!="ПМСД",'01.07.2016'!#REF!="поліклініка")</f>
        <v>#REF!</v>
      </c>
      <c r="F474" t="e">
        <f>IF('01.07.2016'!#REF!="Психоневрол.",1,0)</f>
        <v>#REF!</v>
      </c>
      <c r="G474" t="e">
        <f>OR('01.07.2016'!#REF!="Інше",'01.07.2016'!#REF!="ЦРЛ",'01.07.2016'!#REF!="МЛ",'01.07.2016'!#REF!="Інфекційна")</f>
        <v>#REF!</v>
      </c>
      <c r="I474" t="e">
        <f t="shared" si="46"/>
        <v>#REF!</v>
      </c>
      <c r="J474" t="e">
        <f t="shared" si="46"/>
        <v>#REF!</v>
      </c>
      <c r="K474" t="e">
        <f t="shared" si="46"/>
        <v>#REF!</v>
      </c>
      <c r="L474" t="e">
        <f t="shared" si="44"/>
        <v>#REF!</v>
      </c>
      <c r="N474" t="e">
        <f t="shared" si="45"/>
        <v>#REF!</v>
      </c>
    </row>
    <row r="475" spans="2:14" x14ac:dyDescent="0.25">
      <c r="B475" t="e">
        <f>IF('01.07.2016'!#REF!="НД",1,0)</f>
        <v>#REF!</v>
      </c>
      <c r="C475" t="e">
        <f>IF('01.07.2016'!#REF!="СНІДцентр",1,0)</f>
        <v>#REF!</v>
      </c>
      <c r="D475" t="e">
        <f>IF('01.07.2016'!#REF!="ПТБ",1,0)</f>
        <v>#REF!</v>
      </c>
      <c r="E475" t="e">
        <f>OR('01.07.2016'!#REF!="ПМСД",'01.07.2016'!#REF!="поліклініка")</f>
        <v>#REF!</v>
      </c>
      <c r="F475" t="e">
        <f>IF('01.07.2016'!#REF!="Психоневрол.",1,0)</f>
        <v>#REF!</v>
      </c>
      <c r="G475" t="e">
        <f>OR('01.07.2016'!#REF!="Інше",'01.07.2016'!#REF!="ЦРЛ",'01.07.2016'!#REF!="МЛ",'01.07.2016'!#REF!="Інфекційна")</f>
        <v>#REF!</v>
      </c>
      <c r="I475" t="e">
        <f t="shared" si="46"/>
        <v>#REF!</v>
      </c>
      <c r="J475" t="e">
        <f t="shared" si="46"/>
        <v>#REF!</v>
      </c>
      <c r="K475" t="e">
        <f t="shared" si="46"/>
        <v>#REF!</v>
      </c>
      <c r="L475" t="e">
        <f t="shared" si="44"/>
        <v>#REF!</v>
      </c>
      <c r="N475" t="e">
        <f t="shared" si="45"/>
        <v>#REF!</v>
      </c>
    </row>
    <row r="476" spans="2:14" x14ac:dyDescent="0.25">
      <c r="B476" t="e">
        <f>IF('01.07.2016'!#REF!="НД",1,0)</f>
        <v>#REF!</v>
      </c>
      <c r="C476" t="e">
        <f>IF('01.07.2016'!#REF!="СНІДцентр",1,0)</f>
        <v>#REF!</v>
      </c>
      <c r="D476" t="e">
        <f>IF('01.07.2016'!#REF!="ПТБ",1,0)</f>
        <v>#REF!</v>
      </c>
      <c r="E476" t="e">
        <f>OR('01.07.2016'!#REF!="ПМСД",'01.07.2016'!#REF!="поліклініка")</f>
        <v>#REF!</v>
      </c>
      <c r="F476" t="e">
        <f>IF('01.07.2016'!#REF!="Психоневрол.",1,0)</f>
        <v>#REF!</v>
      </c>
      <c r="G476" t="e">
        <f>OR('01.07.2016'!#REF!="Інше",'01.07.2016'!#REF!="ЦРЛ",'01.07.2016'!#REF!="МЛ",'01.07.2016'!#REF!="Інфекційна")</f>
        <v>#REF!</v>
      </c>
      <c r="I476" t="e">
        <f t="shared" si="46"/>
        <v>#REF!</v>
      </c>
      <c r="J476" t="e">
        <f t="shared" si="46"/>
        <v>#REF!</v>
      </c>
      <c r="K476" t="e">
        <f t="shared" si="46"/>
        <v>#REF!</v>
      </c>
      <c r="L476" t="e">
        <f t="shared" si="44"/>
        <v>#REF!</v>
      </c>
      <c r="N476" t="e">
        <f t="shared" si="45"/>
        <v>#REF!</v>
      </c>
    </row>
    <row r="477" spans="2:14" x14ac:dyDescent="0.25">
      <c r="B477" t="e">
        <f>IF('01.07.2016'!#REF!="НД",1,0)</f>
        <v>#REF!</v>
      </c>
      <c r="C477" t="e">
        <f>IF('01.07.2016'!#REF!="СНІДцентр",1,0)</f>
        <v>#REF!</v>
      </c>
      <c r="D477" t="e">
        <f>IF('01.07.2016'!#REF!="ПТБ",1,0)</f>
        <v>#REF!</v>
      </c>
      <c r="E477" t="e">
        <f>OR('01.07.2016'!#REF!="ПМСД",'01.07.2016'!#REF!="поліклініка")</f>
        <v>#REF!</v>
      </c>
      <c r="F477" t="e">
        <f>IF('01.07.2016'!#REF!="Психоневрол.",1,0)</f>
        <v>#REF!</v>
      </c>
      <c r="G477" t="e">
        <f>OR('01.07.2016'!#REF!="Інше",'01.07.2016'!#REF!="ЦРЛ",'01.07.2016'!#REF!="МЛ",'01.07.2016'!#REF!="Інфекційна")</f>
        <v>#REF!</v>
      </c>
      <c r="I477" t="e">
        <f t="shared" si="46"/>
        <v>#REF!</v>
      </c>
      <c r="J477" t="e">
        <f t="shared" si="46"/>
        <v>#REF!</v>
      </c>
      <c r="K477" t="e">
        <f t="shared" si="46"/>
        <v>#REF!</v>
      </c>
      <c r="L477" t="e">
        <f t="shared" si="44"/>
        <v>#REF!</v>
      </c>
      <c r="N477" t="e">
        <f t="shared" si="45"/>
        <v>#REF!</v>
      </c>
    </row>
    <row r="478" spans="2:14" x14ac:dyDescent="0.25">
      <c r="B478" t="e">
        <f>IF('01.07.2016'!#REF!="НД",1,0)</f>
        <v>#REF!</v>
      </c>
      <c r="C478" t="e">
        <f>IF('01.07.2016'!#REF!="СНІДцентр",1,0)</f>
        <v>#REF!</v>
      </c>
      <c r="D478" t="e">
        <f>IF('01.07.2016'!#REF!="ПТБ",1,0)</f>
        <v>#REF!</v>
      </c>
      <c r="E478" t="e">
        <f>OR('01.07.2016'!#REF!="ПМСД",'01.07.2016'!#REF!="поліклініка")</f>
        <v>#REF!</v>
      </c>
      <c r="F478" t="e">
        <f>IF('01.07.2016'!#REF!="Психоневрол.",1,0)</f>
        <v>#REF!</v>
      </c>
      <c r="G478" t="e">
        <f>OR('01.07.2016'!#REF!="Інше",'01.07.2016'!#REF!="ЦРЛ",'01.07.2016'!#REF!="МЛ",'01.07.2016'!#REF!="Інфекційна")</f>
        <v>#REF!</v>
      </c>
      <c r="I478" t="e">
        <f t="shared" si="46"/>
        <v>#REF!</v>
      </c>
      <c r="J478" t="e">
        <f t="shared" si="46"/>
        <v>#REF!</v>
      </c>
      <c r="K478" t="e">
        <f t="shared" si="46"/>
        <v>#REF!</v>
      </c>
      <c r="L478" t="e">
        <f t="shared" si="44"/>
        <v>#REF!</v>
      </c>
      <c r="N478" t="e">
        <f t="shared" si="45"/>
        <v>#REF!</v>
      </c>
    </row>
    <row r="479" spans="2:14" x14ac:dyDescent="0.25">
      <c r="B479" t="e">
        <f>IF('01.07.2016'!#REF!="НД",1,0)</f>
        <v>#REF!</v>
      </c>
      <c r="C479" t="e">
        <f>IF('01.07.2016'!#REF!="СНІДцентр",1,0)</f>
        <v>#REF!</v>
      </c>
      <c r="D479" t="e">
        <f>IF('01.07.2016'!#REF!="ПТБ",1,0)</f>
        <v>#REF!</v>
      </c>
      <c r="E479" t="e">
        <f>OR('01.07.2016'!#REF!="ПМСД",'01.07.2016'!#REF!="поліклініка")</f>
        <v>#REF!</v>
      </c>
      <c r="F479" t="e">
        <f>IF('01.07.2016'!#REF!="Психоневрол.",1,0)</f>
        <v>#REF!</v>
      </c>
      <c r="G479" t="e">
        <f>OR('01.07.2016'!#REF!="Інше",'01.07.2016'!#REF!="ЦРЛ",'01.07.2016'!#REF!="МЛ",'01.07.2016'!#REF!="Інфекційна")</f>
        <v>#REF!</v>
      </c>
      <c r="I479" t="e">
        <f t="shared" si="46"/>
        <v>#REF!</v>
      </c>
      <c r="J479" t="e">
        <f t="shared" si="46"/>
        <v>#REF!</v>
      </c>
      <c r="K479" t="e">
        <f t="shared" si="46"/>
        <v>#REF!</v>
      </c>
      <c r="L479" t="e">
        <f t="shared" si="44"/>
        <v>#REF!</v>
      </c>
      <c r="N479" t="e">
        <f t="shared" si="45"/>
        <v>#REF!</v>
      </c>
    </row>
    <row r="480" spans="2:14" x14ac:dyDescent="0.25">
      <c r="B480" t="e">
        <f>IF('01.07.2016'!#REF!="НД",1,0)</f>
        <v>#REF!</v>
      </c>
      <c r="C480" t="e">
        <f>IF('01.07.2016'!#REF!="СНІДцентр",1,0)</f>
        <v>#REF!</v>
      </c>
      <c r="D480" t="e">
        <f>IF('01.07.2016'!#REF!="ПТБ",1,0)</f>
        <v>#REF!</v>
      </c>
      <c r="E480" t="e">
        <f>OR('01.07.2016'!#REF!="ПМСД",'01.07.2016'!#REF!="поліклініка")</f>
        <v>#REF!</v>
      </c>
      <c r="F480" t="e">
        <f>IF('01.07.2016'!#REF!="Психоневрол.",1,0)</f>
        <v>#REF!</v>
      </c>
      <c r="G480" t="e">
        <f>OR('01.07.2016'!#REF!="Інше",'01.07.2016'!#REF!="ЦРЛ",'01.07.2016'!#REF!="МЛ",'01.07.2016'!#REF!="Інфекційна")</f>
        <v>#REF!</v>
      </c>
      <c r="I480" t="e">
        <f t="shared" si="46"/>
        <v>#REF!</v>
      </c>
      <c r="J480" t="e">
        <f t="shared" si="46"/>
        <v>#REF!</v>
      </c>
      <c r="K480" t="e">
        <f t="shared" si="46"/>
        <v>#REF!</v>
      </c>
      <c r="L480" t="e">
        <f t="shared" si="44"/>
        <v>#REF!</v>
      </c>
      <c r="N480" t="e">
        <f t="shared" si="45"/>
        <v>#REF!</v>
      </c>
    </row>
    <row r="481" spans="2:14" x14ac:dyDescent="0.25">
      <c r="B481" t="e">
        <f>IF('01.07.2016'!#REF!="НД",1,0)</f>
        <v>#REF!</v>
      </c>
      <c r="C481" t="e">
        <f>IF('01.07.2016'!#REF!="СНІДцентр",1,0)</f>
        <v>#REF!</v>
      </c>
      <c r="D481" t="e">
        <f>IF('01.07.2016'!#REF!="ПТБ",1,0)</f>
        <v>#REF!</v>
      </c>
      <c r="E481" t="e">
        <f>OR('01.07.2016'!#REF!="ПМСД",'01.07.2016'!#REF!="поліклініка")</f>
        <v>#REF!</v>
      </c>
      <c r="F481" t="e">
        <f>IF('01.07.2016'!#REF!="Психоневрол.",1,0)</f>
        <v>#REF!</v>
      </c>
      <c r="G481" t="e">
        <f>OR('01.07.2016'!#REF!="Інше",'01.07.2016'!#REF!="ЦРЛ",'01.07.2016'!#REF!="МЛ",'01.07.2016'!#REF!="Інфекційна")</f>
        <v>#REF!</v>
      </c>
      <c r="I481" t="e">
        <f t="shared" si="46"/>
        <v>#REF!</v>
      </c>
      <c r="J481" t="e">
        <f t="shared" si="46"/>
        <v>#REF!</v>
      </c>
      <c r="K481" t="e">
        <f t="shared" si="46"/>
        <v>#REF!</v>
      </c>
      <c r="L481" t="e">
        <f t="shared" si="44"/>
        <v>#REF!</v>
      </c>
      <c r="N481" t="e">
        <f t="shared" si="45"/>
        <v>#REF!</v>
      </c>
    </row>
    <row r="482" spans="2:14" x14ac:dyDescent="0.25">
      <c r="B482" t="e">
        <f>IF('01.07.2016'!#REF!="НД",1,0)</f>
        <v>#REF!</v>
      </c>
      <c r="C482" t="e">
        <f>IF('01.07.2016'!#REF!="СНІДцентр",1,0)</f>
        <v>#REF!</v>
      </c>
      <c r="D482" t="e">
        <f>IF('01.07.2016'!#REF!="ПТБ",1,0)</f>
        <v>#REF!</v>
      </c>
      <c r="E482" t="e">
        <f>OR('01.07.2016'!#REF!="ПМСД",'01.07.2016'!#REF!="поліклініка")</f>
        <v>#REF!</v>
      </c>
      <c r="F482" t="e">
        <f>IF('01.07.2016'!#REF!="Психоневрол.",1,0)</f>
        <v>#REF!</v>
      </c>
      <c r="G482" t="e">
        <f>OR('01.07.2016'!#REF!="Інше",'01.07.2016'!#REF!="ЦРЛ",'01.07.2016'!#REF!="МЛ",'01.07.2016'!#REF!="Інфекційна")</f>
        <v>#REF!</v>
      </c>
      <c r="I482" t="e">
        <f t="shared" si="46"/>
        <v>#REF!</v>
      </c>
      <c r="J482" t="e">
        <f t="shared" si="46"/>
        <v>#REF!</v>
      </c>
      <c r="K482" t="e">
        <f t="shared" si="46"/>
        <v>#REF!</v>
      </c>
      <c r="L482" t="e">
        <f t="shared" si="44"/>
        <v>#REF!</v>
      </c>
      <c r="N482" t="e">
        <f t="shared" si="45"/>
        <v>#REF!</v>
      </c>
    </row>
    <row r="483" spans="2:14" x14ac:dyDescent="0.25">
      <c r="B483" t="e">
        <f>IF('01.07.2016'!#REF!="НД",1,0)</f>
        <v>#REF!</v>
      </c>
      <c r="C483" t="e">
        <f>IF('01.07.2016'!#REF!="СНІДцентр",1,0)</f>
        <v>#REF!</v>
      </c>
      <c r="D483" t="e">
        <f>IF('01.07.2016'!#REF!="ПТБ",1,0)</f>
        <v>#REF!</v>
      </c>
      <c r="E483" t="e">
        <f>OR('01.07.2016'!#REF!="ПМСД",'01.07.2016'!#REF!="поліклініка")</f>
        <v>#REF!</v>
      </c>
      <c r="F483" t="e">
        <f>IF('01.07.2016'!#REF!="Психоневрол.",1,0)</f>
        <v>#REF!</v>
      </c>
      <c r="G483" t="e">
        <f>OR('01.07.2016'!#REF!="Інше",'01.07.2016'!#REF!="ЦРЛ",'01.07.2016'!#REF!="МЛ",'01.07.2016'!#REF!="Інфекційна")</f>
        <v>#REF!</v>
      </c>
      <c r="I483" t="e">
        <f t="shared" si="46"/>
        <v>#REF!</v>
      </c>
      <c r="J483" t="e">
        <f t="shared" si="46"/>
        <v>#REF!</v>
      </c>
      <c r="K483" t="e">
        <f t="shared" si="46"/>
        <v>#REF!</v>
      </c>
      <c r="L483" t="e">
        <f t="shared" si="44"/>
        <v>#REF!</v>
      </c>
      <c r="N483" t="e">
        <f t="shared" si="45"/>
        <v>#REF!</v>
      </c>
    </row>
    <row r="484" spans="2:14" x14ac:dyDescent="0.25">
      <c r="B484" t="e">
        <f>IF('01.07.2016'!#REF!="НД",1,0)</f>
        <v>#REF!</v>
      </c>
      <c r="C484" t="e">
        <f>IF('01.07.2016'!#REF!="СНІДцентр",1,0)</f>
        <v>#REF!</v>
      </c>
      <c r="D484" t="e">
        <f>IF('01.07.2016'!#REF!="ПТБ",1,0)</f>
        <v>#REF!</v>
      </c>
      <c r="E484" t="e">
        <f>OR('01.07.2016'!#REF!="ПМСД",'01.07.2016'!#REF!="поліклініка")</f>
        <v>#REF!</v>
      </c>
      <c r="F484" t="e">
        <f>IF('01.07.2016'!#REF!="Психоневрол.",1,0)</f>
        <v>#REF!</v>
      </c>
      <c r="G484" t="e">
        <f>OR('01.07.2016'!#REF!="Інше",'01.07.2016'!#REF!="ЦРЛ",'01.07.2016'!#REF!="МЛ",'01.07.2016'!#REF!="Інфекційна")</f>
        <v>#REF!</v>
      </c>
      <c r="I484" t="e">
        <f t="shared" si="46"/>
        <v>#REF!</v>
      </c>
      <c r="J484" t="e">
        <f t="shared" si="46"/>
        <v>#REF!</v>
      </c>
      <c r="K484" t="e">
        <f t="shared" si="46"/>
        <v>#REF!</v>
      </c>
      <c r="L484" t="e">
        <f t="shared" si="44"/>
        <v>#REF!</v>
      </c>
      <c r="N484" t="e">
        <f t="shared" si="45"/>
        <v>#REF!</v>
      </c>
    </row>
    <row r="485" spans="2:14" x14ac:dyDescent="0.25">
      <c r="B485" t="e">
        <f>IF('01.07.2016'!#REF!="НД",1,0)</f>
        <v>#REF!</v>
      </c>
      <c r="C485" t="e">
        <f>IF('01.07.2016'!#REF!="СНІДцентр",1,0)</f>
        <v>#REF!</v>
      </c>
      <c r="D485" t="e">
        <f>IF('01.07.2016'!#REF!="ПТБ",1,0)</f>
        <v>#REF!</v>
      </c>
      <c r="E485" t="e">
        <f>OR('01.07.2016'!#REF!="ПМСД",'01.07.2016'!#REF!="поліклініка")</f>
        <v>#REF!</v>
      </c>
      <c r="F485" t="e">
        <f>IF('01.07.2016'!#REF!="Психоневрол.",1,0)</f>
        <v>#REF!</v>
      </c>
      <c r="G485" t="e">
        <f>OR('01.07.2016'!#REF!="Інше",'01.07.2016'!#REF!="ЦРЛ",'01.07.2016'!#REF!="МЛ",'01.07.2016'!#REF!="Інфекційна")</f>
        <v>#REF!</v>
      </c>
      <c r="I485" t="e">
        <f t="shared" si="46"/>
        <v>#REF!</v>
      </c>
      <c r="J485" t="e">
        <f t="shared" si="46"/>
        <v>#REF!</v>
      </c>
      <c r="K485" t="e">
        <f t="shared" si="46"/>
        <v>#REF!</v>
      </c>
      <c r="L485" t="e">
        <f t="shared" si="44"/>
        <v>#REF!</v>
      </c>
      <c r="N485" t="e">
        <f t="shared" si="45"/>
        <v>#REF!</v>
      </c>
    </row>
    <row r="486" spans="2:14" x14ac:dyDescent="0.25">
      <c r="B486" t="e">
        <f>IF('01.07.2016'!#REF!="НД",1,0)</f>
        <v>#REF!</v>
      </c>
      <c r="C486" t="e">
        <f>IF('01.07.2016'!#REF!="СНІДцентр",1,0)</f>
        <v>#REF!</v>
      </c>
      <c r="D486" t="e">
        <f>IF('01.07.2016'!#REF!="ПТБ",1,0)</f>
        <v>#REF!</v>
      </c>
      <c r="E486" t="e">
        <f>OR('01.07.2016'!#REF!="ПМСД",'01.07.2016'!#REF!="поліклініка")</f>
        <v>#REF!</v>
      </c>
      <c r="F486" t="e">
        <f>IF('01.07.2016'!#REF!="Психоневрол.",1,0)</f>
        <v>#REF!</v>
      </c>
      <c r="G486" t="e">
        <f>OR('01.07.2016'!#REF!="Інше",'01.07.2016'!#REF!="ЦРЛ",'01.07.2016'!#REF!="МЛ",'01.07.2016'!#REF!="Інфекційна")</f>
        <v>#REF!</v>
      </c>
      <c r="I486" t="e">
        <f t="shared" si="46"/>
        <v>#REF!</v>
      </c>
      <c r="J486" t="e">
        <f t="shared" si="46"/>
        <v>#REF!</v>
      </c>
      <c r="K486" t="e">
        <f t="shared" si="46"/>
        <v>#REF!</v>
      </c>
      <c r="L486" t="e">
        <f t="shared" si="44"/>
        <v>#REF!</v>
      </c>
      <c r="N486" t="e">
        <f t="shared" si="45"/>
        <v>#REF!</v>
      </c>
    </row>
    <row r="487" spans="2:14" x14ac:dyDescent="0.25">
      <c r="B487" t="e">
        <f>IF('01.07.2016'!#REF!="НД",1,0)</f>
        <v>#REF!</v>
      </c>
      <c r="C487" t="e">
        <f>IF('01.07.2016'!#REF!="СНІДцентр",1,0)</f>
        <v>#REF!</v>
      </c>
      <c r="D487" t="e">
        <f>IF('01.07.2016'!#REF!="ПТБ",1,0)</f>
        <v>#REF!</v>
      </c>
      <c r="E487" t="e">
        <f>OR('01.07.2016'!#REF!="ПМСД",'01.07.2016'!#REF!="поліклініка")</f>
        <v>#REF!</v>
      </c>
      <c r="F487" t="e">
        <f>IF('01.07.2016'!#REF!="Психоневрол.",1,0)</f>
        <v>#REF!</v>
      </c>
      <c r="G487" t="e">
        <f>OR('01.07.2016'!#REF!="Інше",'01.07.2016'!#REF!="ЦРЛ",'01.07.2016'!#REF!="МЛ",'01.07.2016'!#REF!="Інфекційна")</f>
        <v>#REF!</v>
      </c>
      <c r="I487" t="e">
        <f t="shared" ref="I487:K502" si="47">SUM(B487:B3798)</f>
        <v>#REF!</v>
      </c>
      <c r="J487" t="e">
        <f t="shared" si="47"/>
        <v>#REF!</v>
      </c>
      <c r="K487" t="e">
        <f t="shared" si="47"/>
        <v>#REF!</v>
      </c>
      <c r="L487" t="e">
        <f t="shared" si="44"/>
        <v>#REF!</v>
      </c>
      <c r="N487" t="e">
        <f t="shared" si="45"/>
        <v>#REF!</v>
      </c>
    </row>
    <row r="488" spans="2:14" x14ac:dyDescent="0.25">
      <c r="B488" t="e">
        <f>IF('01.07.2016'!#REF!="НД",1,0)</f>
        <v>#REF!</v>
      </c>
      <c r="C488" t="e">
        <f>IF('01.07.2016'!#REF!="СНІДцентр",1,0)</f>
        <v>#REF!</v>
      </c>
      <c r="D488" t="e">
        <f>IF('01.07.2016'!#REF!="ПТБ",1,0)</f>
        <v>#REF!</v>
      </c>
      <c r="E488" t="e">
        <f>OR('01.07.2016'!#REF!="ПМСД",'01.07.2016'!#REF!="поліклініка")</f>
        <v>#REF!</v>
      </c>
      <c r="F488" t="e">
        <f>IF('01.07.2016'!#REF!="Психоневрол.",1,0)</f>
        <v>#REF!</v>
      </c>
      <c r="G488" t="e">
        <f>OR('01.07.2016'!#REF!="Інше",'01.07.2016'!#REF!="ЦРЛ",'01.07.2016'!#REF!="МЛ",'01.07.2016'!#REF!="Інфекційна")</f>
        <v>#REF!</v>
      </c>
      <c r="I488" t="e">
        <f t="shared" si="47"/>
        <v>#REF!</v>
      </c>
      <c r="J488" t="e">
        <f t="shared" si="47"/>
        <v>#REF!</v>
      </c>
      <c r="K488" t="e">
        <f t="shared" si="47"/>
        <v>#REF!</v>
      </c>
      <c r="L488" t="e">
        <f t="shared" si="44"/>
        <v>#REF!</v>
      </c>
      <c r="N488" t="e">
        <f t="shared" si="45"/>
        <v>#REF!</v>
      </c>
    </row>
    <row r="489" spans="2:14" x14ac:dyDescent="0.25">
      <c r="B489" t="e">
        <f>IF('01.07.2016'!#REF!="НД",1,0)</f>
        <v>#REF!</v>
      </c>
      <c r="C489" t="e">
        <f>IF('01.07.2016'!#REF!="СНІДцентр",1,0)</f>
        <v>#REF!</v>
      </c>
      <c r="D489" t="e">
        <f>IF('01.07.2016'!#REF!="ПТБ",1,0)</f>
        <v>#REF!</v>
      </c>
      <c r="E489" t="e">
        <f>OR('01.07.2016'!#REF!="ПМСД",'01.07.2016'!#REF!="поліклініка")</f>
        <v>#REF!</v>
      </c>
      <c r="F489" t="e">
        <f>IF('01.07.2016'!#REF!="Психоневрол.",1,0)</f>
        <v>#REF!</v>
      </c>
      <c r="G489" t="e">
        <f>OR('01.07.2016'!#REF!="Інше",'01.07.2016'!#REF!="ЦРЛ",'01.07.2016'!#REF!="МЛ",'01.07.2016'!#REF!="Інфекційна")</f>
        <v>#REF!</v>
      </c>
      <c r="I489" t="e">
        <f t="shared" si="47"/>
        <v>#REF!</v>
      </c>
      <c r="J489" t="e">
        <f t="shared" si="47"/>
        <v>#REF!</v>
      </c>
      <c r="K489" t="e">
        <f t="shared" si="47"/>
        <v>#REF!</v>
      </c>
      <c r="L489" t="e">
        <f t="shared" si="44"/>
        <v>#REF!</v>
      </c>
      <c r="N489" t="e">
        <f t="shared" si="45"/>
        <v>#REF!</v>
      </c>
    </row>
    <row r="490" spans="2:14" x14ac:dyDescent="0.25">
      <c r="B490" t="e">
        <f>IF('01.07.2016'!#REF!="НД",1,0)</f>
        <v>#REF!</v>
      </c>
      <c r="C490" t="e">
        <f>IF('01.07.2016'!#REF!="СНІДцентр",1,0)</f>
        <v>#REF!</v>
      </c>
      <c r="D490" t="e">
        <f>IF('01.07.2016'!#REF!="ПТБ",1,0)</f>
        <v>#REF!</v>
      </c>
      <c r="E490" t="e">
        <f>OR('01.07.2016'!#REF!="ПМСД",'01.07.2016'!#REF!="поліклініка")</f>
        <v>#REF!</v>
      </c>
      <c r="F490" t="e">
        <f>IF('01.07.2016'!#REF!="Психоневрол.",1,0)</f>
        <v>#REF!</v>
      </c>
      <c r="G490" t="e">
        <f>OR('01.07.2016'!#REF!="Інше",'01.07.2016'!#REF!="ЦРЛ",'01.07.2016'!#REF!="МЛ",'01.07.2016'!#REF!="Інфекційна")</f>
        <v>#REF!</v>
      </c>
      <c r="I490" t="e">
        <f t="shared" si="47"/>
        <v>#REF!</v>
      </c>
      <c r="J490" t="e">
        <f t="shared" si="47"/>
        <v>#REF!</v>
      </c>
      <c r="K490" t="e">
        <f t="shared" si="47"/>
        <v>#REF!</v>
      </c>
      <c r="L490" t="e">
        <f t="shared" si="44"/>
        <v>#REF!</v>
      </c>
      <c r="N490" t="e">
        <f t="shared" si="45"/>
        <v>#REF!</v>
      </c>
    </row>
    <row r="491" spans="2:14" x14ac:dyDescent="0.25">
      <c r="B491" t="e">
        <f>IF('01.07.2016'!#REF!="НД",1,0)</f>
        <v>#REF!</v>
      </c>
      <c r="C491" t="e">
        <f>IF('01.07.2016'!#REF!="СНІДцентр",1,0)</f>
        <v>#REF!</v>
      </c>
      <c r="D491" t="e">
        <f>IF('01.07.2016'!#REF!="ПТБ",1,0)</f>
        <v>#REF!</v>
      </c>
      <c r="E491" t="e">
        <f>OR('01.07.2016'!#REF!="ПМСД",'01.07.2016'!#REF!="поліклініка")</f>
        <v>#REF!</v>
      </c>
      <c r="F491" t="e">
        <f>IF('01.07.2016'!#REF!="Психоневрол.",1,0)</f>
        <v>#REF!</v>
      </c>
      <c r="G491" t="e">
        <f>OR('01.07.2016'!#REF!="Інше",'01.07.2016'!#REF!="ЦРЛ",'01.07.2016'!#REF!="МЛ",'01.07.2016'!#REF!="Інфекційна")</f>
        <v>#REF!</v>
      </c>
      <c r="I491" t="e">
        <f t="shared" si="47"/>
        <v>#REF!</v>
      </c>
      <c r="J491" t="e">
        <f t="shared" si="47"/>
        <v>#REF!</v>
      </c>
      <c r="K491" t="e">
        <f t="shared" si="47"/>
        <v>#REF!</v>
      </c>
      <c r="L491" t="e">
        <f t="shared" si="44"/>
        <v>#REF!</v>
      </c>
      <c r="N491" t="e">
        <f t="shared" si="45"/>
        <v>#REF!</v>
      </c>
    </row>
    <row r="492" spans="2:14" x14ac:dyDescent="0.25">
      <c r="B492" t="e">
        <f>IF('01.07.2016'!#REF!="НД",1,0)</f>
        <v>#REF!</v>
      </c>
      <c r="C492" t="e">
        <f>IF('01.07.2016'!#REF!="СНІДцентр",1,0)</f>
        <v>#REF!</v>
      </c>
      <c r="D492" t="e">
        <f>IF('01.07.2016'!#REF!="ПТБ",1,0)</f>
        <v>#REF!</v>
      </c>
      <c r="E492" t="e">
        <f>OR('01.07.2016'!#REF!="ПМСД",'01.07.2016'!#REF!="поліклініка")</f>
        <v>#REF!</v>
      </c>
      <c r="F492" t="e">
        <f>IF('01.07.2016'!#REF!="Психоневрол.",1,0)</f>
        <v>#REF!</v>
      </c>
      <c r="G492" t="e">
        <f>OR('01.07.2016'!#REF!="Інше",'01.07.2016'!#REF!="ЦРЛ",'01.07.2016'!#REF!="МЛ",'01.07.2016'!#REF!="Інфекційна")</f>
        <v>#REF!</v>
      </c>
      <c r="I492" t="e">
        <f t="shared" si="47"/>
        <v>#REF!</v>
      </c>
      <c r="J492" t="e">
        <f t="shared" si="47"/>
        <v>#REF!</v>
      </c>
      <c r="K492" t="e">
        <f t="shared" si="47"/>
        <v>#REF!</v>
      </c>
      <c r="L492" t="e">
        <f t="shared" si="44"/>
        <v>#REF!</v>
      </c>
      <c r="N492" t="e">
        <f t="shared" si="45"/>
        <v>#REF!</v>
      </c>
    </row>
    <row r="493" spans="2:14" x14ac:dyDescent="0.25">
      <c r="B493" t="e">
        <f>IF('01.07.2016'!#REF!="НД",1,0)</f>
        <v>#REF!</v>
      </c>
      <c r="C493" t="e">
        <f>IF('01.07.2016'!#REF!="СНІДцентр",1,0)</f>
        <v>#REF!</v>
      </c>
      <c r="D493" t="e">
        <f>IF('01.07.2016'!#REF!="ПТБ",1,0)</f>
        <v>#REF!</v>
      </c>
      <c r="E493" t="e">
        <f>OR('01.07.2016'!#REF!="ПМСД",'01.07.2016'!#REF!="поліклініка")</f>
        <v>#REF!</v>
      </c>
      <c r="F493" t="e">
        <f>IF('01.07.2016'!#REF!="Психоневрол.",1,0)</f>
        <v>#REF!</v>
      </c>
      <c r="G493" t="e">
        <f>OR('01.07.2016'!#REF!="Інше",'01.07.2016'!#REF!="ЦРЛ",'01.07.2016'!#REF!="МЛ",'01.07.2016'!#REF!="Інфекційна")</f>
        <v>#REF!</v>
      </c>
      <c r="I493" t="e">
        <f t="shared" si="47"/>
        <v>#REF!</v>
      </c>
      <c r="J493" t="e">
        <f t="shared" si="47"/>
        <v>#REF!</v>
      </c>
      <c r="K493" t="e">
        <f t="shared" si="47"/>
        <v>#REF!</v>
      </c>
      <c r="L493" t="e">
        <f t="shared" si="44"/>
        <v>#REF!</v>
      </c>
      <c r="N493" t="e">
        <f t="shared" si="45"/>
        <v>#REF!</v>
      </c>
    </row>
    <row r="494" spans="2:14" x14ac:dyDescent="0.25">
      <c r="B494" t="e">
        <f>IF('01.07.2016'!#REF!="НД",1,0)</f>
        <v>#REF!</v>
      </c>
      <c r="C494" t="e">
        <f>IF('01.07.2016'!#REF!="СНІДцентр",1,0)</f>
        <v>#REF!</v>
      </c>
      <c r="D494" t="e">
        <f>IF('01.07.2016'!#REF!="ПТБ",1,0)</f>
        <v>#REF!</v>
      </c>
      <c r="E494" t="e">
        <f>OR('01.07.2016'!#REF!="ПМСД",'01.07.2016'!#REF!="поліклініка")</f>
        <v>#REF!</v>
      </c>
      <c r="F494" t="e">
        <f>IF('01.07.2016'!#REF!="Психоневрол.",1,0)</f>
        <v>#REF!</v>
      </c>
      <c r="G494" t="e">
        <f>OR('01.07.2016'!#REF!="Інше",'01.07.2016'!#REF!="ЦРЛ",'01.07.2016'!#REF!="МЛ",'01.07.2016'!#REF!="Інфекційна")</f>
        <v>#REF!</v>
      </c>
      <c r="I494" t="e">
        <f t="shared" si="47"/>
        <v>#REF!</v>
      </c>
      <c r="J494" t="e">
        <f t="shared" si="47"/>
        <v>#REF!</v>
      </c>
      <c r="K494" t="e">
        <f t="shared" si="47"/>
        <v>#REF!</v>
      </c>
      <c r="L494" t="e">
        <f t="shared" si="44"/>
        <v>#REF!</v>
      </c>
      <c r="N494" t="e">
        <f t="shared" si="45"/>
        <v>#REF!</v>
      </c>
    </row>
    <row r="495" spans="2:14" x14ac:dyDescent="0.25">
      <c r="B495" t="e">
        <f>IF('01.07.2016'!#REF!="НД",1,0)</f>
        <v>#REF!</v>
      </c>
      <c r="C495" t="e">
        <f>IF('01.07.2016'!#REF!="СНІДцентр",1,0)</f>
        <v>#REF!</v>
      </c>
      <c r="D495" t="e">
        <f>IF('01.07.2016'!#REF!="ПТБ",1,0)</f>
        <v>#REF!</v>
      </c>
      <c r="E495" t="e">
        <f>OR('01.07.2016'!#REF!="ПМСД",'01.07.2016'!#REF!="поліклініка")</f>
        <v>#REF!</v>
      </c>
      <c r="F495" t="e">
        <f>IF('01.07.2016'!#REF!="Психоневрол.",1,0)</f>
        <v>#REF!</v>
      </c>
      <c r="G495" t="e">
        <f>OR('01.07.2016'!#REF!="Інше",'01.07.2016'!#REF!="ЦРЛ",'01.07.2016'!#REF!="МЛ",'01.07.2016'!#REF!="Інфекційна")</f>
        <v>#REF!</v>
      </c>
      <c r="I495" t="e">
        <f t="shared" si="47"/>
        <v>#REF!</v>
      </c>
      <c r="J495" t="e">
        <f t="shared" si="47"/>
        <v>#REF!</v>
      </c>
      <c r="K495" t="e">
        <f t="shared" si="47"/>
        <v>#REF!</v>
      </c>
      <c r="L495" t="e">
        <f t="shared" si="44"/>
        <v>#REF!</v>
      </c>
      <c r="N495" t="e">
        <f t="shared" si="45"/>
        <v>#REF!</v>
      </c>
    </row>
    <row r="496" spans="2:14" x14ac:dyDescent="0.25">
      <c r="B496" t="e">
        <f>IF('01.07.2016'!#REF!="НД",1,0)</f>
        <v>#REF!</v>
      </c>
      <c r="C496" t="e">
        <f>IF('01.07.2016'!#REF!="СНІДцентр",1,0)</f>
        <v>#REF!</v>
      </c>
      <c r="D496" t="e">
        <f>IF('01.07.2016'!#REF!="ПТБ",1,0)</f>
        <v>#REF!</v>
      </c>
      <c r="E496" t="e">
        <f>OR('01.07.2016'!#REF!="ПМСД",'01.07.2016'!#REF!="поліклініка")</f>
        <v>#REF!</v>
      </c>
      <c r="F496" t="e">
        <f>IF('01.07.2016'!#REF!="Психоневрол.",1,0)</f>
        <v>#REF!</v>
      </c>
      <c r="G496" t="e">
        <f>OR('01.07.2016'!#REF!="Інше",'01.07.2016'!#REF!="ЦРЛ",'01.07.2016'!#REF!="МЛ",'01.07.2016'!#REF!="Інфекційна")</f>
        <v>#REF!</v>
      </c>
      <c r="I496" t="e">
        <f t="shared" si="47"/>
        <v>#REF!</v>
      </c>
      <c r="J496" t="e">
        <f t="shared" si="47"/>
        <v>#REF!</v>
      </c>
      <c r="K496" t="e">
        <f t="shared" si="47"/>
        <v>#REF!</v>
      </c>
      <c r="L496" t="e">
        <f t="shared" si="44"/>
        <v>#REF!</v>
      </c>
      <c r="N496" t="e">
        <f t="shared" si="45"/>
        <v>#REF!</v>
      </c>
    </row>
    <row r="497" spans="2:14" x14ac:dyDescent="0.25">
      <c r="B497" t="e">
        <f>IF('01.07.2016'!#REF!="НД",1,0)</f>
        <v>#REF!</v>
      </c>
      <c r="C497" t="e">
        <f>IF('01.07.2016'!#REF!="СНІДцентр",1,0)</f>
        <v>#REF!</v>
      </c>
      <c r="D497" t="e">
        <f>IF('01.07.2016'!#REF!="ПТБ",1,0)</f>
        <v>#REF!</v>
      </c>
      <c r="E497" t="e">
        <f>OR('01.07.2016'!#REF!="ПМСД",'01.07.2016'!#REF!="поліклініка")</f>
        <v>#REF!</v>
      </c>
      <c r="F497" t="e">
        <f>IF('01.07.2016'!#REF!="Психоневрол.",1,0)</f>
        <v>#REF!</v>
      </c>
      <c r="G497" t="e">
        <f>OR('01.07.2016'!#REF!="Інше",'01.07.2016'!#REF!="ЦРЛ",'01.07.2016'!#REF!="МЛ",'01.07.2016'!#REF!="Інфекційна")</f>
        <v>#REF!</v>
      </c>
      <c r="I497" t="e">
        <f t="shared" si="47"/>
        <v>#REF!</v>
      </c>
      <c r="J497" t="e">
        <f t="shared" si="47"/>
        <v>#REF!</v>
      </c>
      <c r="K497" t="e">
        <f t="shared" si="47"/>
        <v>#REF!</v>
      </c>
      <c r="L497" t="e">
        <f t="shared" si="44"/>
        <v>#REF!</v>
      </c>
      <c r="N497" t="e">
        <f t="shared" si="45"/>
        <v>#REF!</v>
      </c>
    </row>
    <row r="498" spans="2:14" x14ac:dyDescent="0.25">
      <c r="B498" t="e">
        <f>IF('01.07.2016'!#REF!="НД",1,0)</f>
        <v>#REF!</v>
      </c>
      <c r="C498" t="e">
        <f>IF('01.07.2016'!#REF!="СНІДцентр",1,0)</f>
        <v>#REF!</v>
      </c>
      <c r="D498" t="e">
        <f>IF('01.07.2016'!#REF!="ПТБ",1,0)</f>
        <v>#REF!</v>
      </c>
      <c r="E498" t="e">
        <f>OR('01.07.2016'!#REF!="ПМСД",'01.07.2016'!#REF!="поліклініка")</f>
        <v>#REF!</v>
      </c>
      <c r="F498" t="e">
        <f>IF('01.07.2016'!#REF!="Психоневрол.",1,0)</f>
        <v>#REF!</v>
      </c>
      <c r="G498" t="e">
        <f>OR('01.07.2016'!#REF!="Інше",'01.07.2016'!#REF!="ЦРЛ",'01.07.2016'!#REF!="МЛ",'01.07.2016'!#REF!="Інфекційна")</f>
        <v>#REF!</v>
      </c>
      <c r="I498" t="e">
        <f t="shared" si="47"/>
        <v>#REF!</v>
      </c>
      <c r="J498" t="e">
        <f t="shared" si="47"/>
        <v>#REF!</v>
      </c>
      <c r="K498" t="e">
        <f t="shared" si="47"/>
        <v>#REF!</v>
      </c>
      <c r="L498" t="e">
        <f t="shared" si="44"/>
        <v>#REF!</v>
      </c>
      <c r="N498" t="e">
        <f t="shared" si="45"/>
        <v>#REF!</v>
      </c>
    </row>
    <row r="499" spans="2:14" x14ac:dyDescent="0.25">
      <c r="B499" t="e">
        <f>IF('01.07.2016'!#REF!="НД",1,0)</f>
        <v>#REF!</v>
      </c>
      <c r="C499" t="e">
        <f>IF('01.07.2016'!#REF!="СНІДцентр",1,0)</f>
        <v>#REF!</v>
      </c>
      <c r="D499" t="e">
        <f>IF('01.07.2016'!#REF!="ПТБ",1,0)</f>
        <v>#REF!</v>
      </c>
      <c r="E499" t="e">
        <f>OR('01.07.2016'!#REF!="ПМСД",'01.07.2016'!#REF!="поліклініка")</f>
        <v>#REF!</v>
      </c>
      <c r="F499" t="e">
        <f>IF('01.07.2016'!#REF!="Психоневрол.",1,0)</f>
        <v>#REF!</v>
      </c>
      <c r="G499" t="e">
        <f>OR('01.07.2016'!#REF!="Інше",'01.07.2016'!#REF!="ЦРЛ",'01.07.2016'!#REF!="МЛ",'01.07.2016'!#REF!="Інфекційна")</f>
        <v>#REF!</v>
      </c>
      <c r="I499" t="e">
        <f t="shared" si="47"/>
        <v>#REF!</v>
      </c>
      <c r="J499" t="e">
        <f t="shared" si="47"/>
        <v>#REF!</v>
      </c>
      <c r="K499" t="e">
        <f t="shared" si="47"/>
        <v>#REF!</v>
      </c>
      <c r="L499" t="e">
        <f t="shared" si="44"/>
        <v>#REF!</v>
      </c>
      <c r="N499" t="e">
        <f t="shared" si="45"/>
        <v>#REF!</v>
      </c>
    </row>
    <row r="500" spans="2:14" x14ac:dyDescent="0.25">
      <c r="B500" t="e">
        <f>IF('01.07.2016'!#REF!="НД",1,0)</f>
        <v>#REF!</v>
      </c>
      <c r="C500" t="e">
        <f>IF('01.07.2016'!#REF!="СНІДцентр",1,0)</f>
        <v>#REF!</v>
      </c>
      <c r="D500" t="e">
        <f>IF('01.07.2016'!#REF!="ПТБ",1,0)</f>
        <v>#REF!</v>
      </c>
      <c r="E500" t="e">
        <f>OR('01.07.2016'!#REF!="ПМСД",'01.07.2016'!#REF!="поліклініка")</f>
        <v>#REF!</v>
      </c>
      <c r="F500" t="e">
        <f>IF('01.07.2016'!#REF!="Психоневрол.",1,0)</f>
        <v>#REF!</v>
      </c>
      <c r="G500" t="e">
        <f>OR('01.07.2016'!#REF!="Інше",'01.07.2016'!#REF!="ЦРЛ",'01.07.2016'!#REF!="МЛ",'01.07.2016'!#REF!="Інфекційна")</f>
        <v>#REF!</v>
      </c>
      <c r="I500" t="e">
        <f t="shared" si="47"/>
        <v>#REF!</v>
      </c>
      <c r="J500" t="e">
        <f t="shared" si="47"/>
        <v>#REF!</v>
      </c>
      <c r="K500" t="e">
        <f t="shared" si="47"/>
        <v>#REF!</v>
      </c>
      <c r="L500" t="e">
        <f t="shared" si="44"/>
        <v>#REF!</v>
      </c>
      <c r="N500" t="e">
        <f t="shared" si="45"/>
        <v>#REF!</v>
      </c>
    </row>
    <row r="501" spans="2:14" x14ac:dyDescent="0.25">
      <c r="B501" t="e">
        <f>IF('01.07.2016'!#REF!="НД",1,0)</f>
        <v>#REF!</v>
      </c>
      <c r="C501" t="e">
        <f>IF('01.07.2016'!#REF!="СНІДцентр",1,0)</f>
        <v>#REF!</v>
      </c>
      <c r="D501" t="e">
        <f>IF('01.07.2016'!#REF!="ПТБ",1,0)</f>
        <v>#REF!</v>
      </c>
      <c r="E501" t="e">
        <f>OR('01.07.2016'!#REF!="ПМСД",'01.07.2016'!#REF!="поліклініка")</f>
        <v>#REF!</v>
      </c>
      <c r="F501" t="e">
        <f>IF('01.07.2016'!#REF!="Психоневрол.",1,0)</f>
        <v>#REF!</v>
      </c>
      <c r="G501" t="e">
        <f>OR('01.07.2016'!#REF!="Інше",'01.07.2016'!#REF!="ЦРЛ",'01.07.2016'!#REF!="МЛ",'01.07.2016'!#REF!="Інфекційна")</f>
        <v>#REF!</v>
      </c>
      <c r="I501" t="e">
        <f t="shared" si="47"/>
        <v>#REF!</v>
      </c>
      <c r="J501" t="e">
        <f t="shared" si="47"/>
        <v>#REF!</v>
      </c>
      <c r="K501" t="e">
        <f t="shared" si="47"/>
        <v>#REF!</v>
      </c>
      <c r="L501" t="e">
        <f t="shared" si="44"/>
        <v>#REF!</v>
      </c>
      <c r="N501" t="e">
        <f t="shared" si="45"/>
        <v>#REF!</v>
      </c>
    </row>
    <row r="502" spans="2:14" x14ac:dyDescent="0.25">
      <c r="B502" t="e">
        <f>IF('01.07.2016'!#REF!="НД",1,0)</f>
        <v>#REF!</v>
      </c>
      <c r="C502" t="e">
        <f>IF('01.07.2016'!#REF!="СНІДцентр",1,0)</f>
        <v>#REF!</v>
      </c>
      <c r="D502" t="e">
        <f>IF('01.07.2016'!#REF!="ПТБ",1,0)</f>
        <v>#REF!</v>
      </c>
      <c r="E502" t="e">
        <f>OR('01.07.2016'!#REF!="ПМСД",'01.07.2016'!#REF!="поліклініка")</f>
        <v>#REF!</v>
      </c>
      <c r="F502" t="e">
        <f>IF('01.07.2016'!#REF!="Психоневрол.",1,0)</f>
        <v>#REF!</v>
      </c>
      <c r="G502" t="e">
        <f>OR('01.07.2016'!#REF!="Інше",'01.07.2016'!#REF!="ЦРЛ",'01.07.2016'!#REF!="МЛ",'01.07.2016'!#REF!="Інфекційна")</f>
        <v>#REF!</v>
      </c>
      <c r="I502" t="e">
        <f t="shared" si="47"/>
        <v>#REF!</v>
      </c>
      <c r="J502" t="e">
        <f t="shared" si="47"/>
        <v>#REF!</v>
      </c>
      <c r="K502" t="e">
        <f t="shared" si="47"/>
        <v>#REF!</v>
      </c>
      <c r="L502" t="e">
        <f t="shared" si="44"/>
        <v>#REF!</v>
      </c>
      <c r="N502" t="e">
        <f t="shared" si="45"/>
        <v>#REF!</v>
      </c>
    </row>
    <row r="503" spans="2:14" x14ac:dyDescent="0.25">
      <c r="B503" t="e">
        <f>IF('01.07.2016'!#REF!="НД",1,0)</f>
        <v>#REF!</v>
      </c>
      <c r="C503" t="e">
        <f>IF('01.07.2016'!#REF!="СНІДцентр",1,0)</f>
        <v>#REF!</v>
      </c>
      <c r="D503" t="e">
        <f>IF('01.07.2016'!#REF!="ПТБ",1,0)</f>
        <v>#REF!</v>
      </c>
      <c r="E503" t="e">
        <f>OR('01.07.2016'!#REF!="ПМСД",'01.07.2016'!#REF!="поліклініка")</f>
        <v>#REF!</v>
      </c>
      <c r="F503" t="e">
        <f>IF('01.07.2016'!#REF!="Психоневрол.",1,0)</f>
        <v>#REF!</v>
      </c>
      <c r="G503" t="e">
        <f>OR('01.07.2016'!#REF!="Інше",'01.07.2016'!#REF!="ЦРЛ",'01.07.2016'!#REF!="МЛ",'01.07.2016'!#REF!="Інфекційна")</f>
        <v>#REF!</v>
      </c>
      <c r="I503" t="e">
        <f t="shared" ref="I503:K518" si="48">SUM(B503:B3814)</f>
        <v>#REF!</v>
      </c>
      <c r="J503" t="e">
        <f t="shared" si="48"/>
        <v>#REF!</v>
      </c>
      <c r="K503" t="e">
        <f t="shared" si="48"/>
        <v>#REF!</v>
      </c>
      <c r="L503" t="e">
        <f t="shared" si="44"/>
        <v>#REF!</v>
      </c>
      <c r="N503" t="e">
        <f t="shared" si="45"/>
        <v>#REF!</v>
      </c>
    </row>
    <row r="504" spans="2:14" x14ac:dyDescent="0.25">
      <c r="B504" t="e">
        <f>IF('01.07.2016'!#REF!="НД",1,0)</f>
        <v>#REF!</v>
      </c>
      <c r="C504" t="e">
        <f>IF('01.07.2016'!#REF!="СНІДцентр",1,0)</f>
        <v>#REF!</v>
      </c>
      <c r="D504" t="e">
        <f>IF('01.07.2016'!#REF!="ПТБ",1,0)</f>
        <v>#REF!</v>
      </c>
      <c r="E504" t="e">
        <f>OR('01.07.2016'!#REF!="ПМСД",'01.07.2016'!#REF!="поліклініка")</f>
        <v>#REF!</v>
      </c>
      <c r="F504" t="e">
        <f>IF('01.07.2016'!#REF!="Психоневрол.",1,0)</f>
        <v>#REF!</v>
      </c>
      <c r="G504" t="e">
        <f>OR('01.07.2016'!#REF!="Інше",'01.07.2016'!#REF!="ЦРЛ",'01.07.2016'!#REF!="МЛ",'01.07.2016'!#REF!="Інфекційна")</f>
        <v>#REF!</v>
      </c>
      <c r="I504" t="e">
        <f t="shared" si="48"/>
        <v>#REF!</v>
      </c>
      <c r="J504" t="e">
        <f t="shared" si="48"/>
        <v>#REF!</v>
      </c>
      <c r="K504" t="e">
        <f t="shared" si="48"/>
        <v>#REF!</v>
      </c>
      <c r="L504" t="e">
        <f t="shared" si="44"/>
        <v>#REF!</v>
      </c>
      <c r="N504" t="e">
        <f t="shared" si="45"/>
        <v>#REF!</v>
      </c>
    </row>
    <row r="505" spans="2:14" x14ac:dyDescent="0.25">
      <c r="B505" t="e">
        <f>IF('01.07.2016'!#REF!="НД",1,0)</f>
        <v>#REF!</v>
      </c>
      <c r="C505" t="e">
        <f>IF('01.07.2016'!#REF!="СНІДцентр",1,0)</f>
        <v>#REF!</v>
      </c>
      <c r="D505" t="e">
        <f>IF('01.07.2016'!#REF!="ПТБ",1,0)</f>
        <v>#REF!</v>
      </c>
      <c r="E505" t="e">
        <f>OR('01.07.2016'!#REF!="ПМСД",'01.07.2016'!#REF!="поліклініка")</f>
        <v>#REF!</v>
      </c>
      <c r="F505" t="e">
        <f>IF('01.07.2016'!#REF!="Психоневрол.",1,0)</f>
        <v>#REF!</v>
      </c>
      <c r="G505" t="e">
        <f>OR('01.07.2016'!#REF!="Інше",'01.07.2016'!#REF!="ЦРЛ",'01.07.2016'!#REF!="МЛ",'01.07.2016'!#REF!="Інфекційна")</f>
        <v>#REF!</v>
      </c>
      <c r="I505" t="e">
        <f t="shared" si="48"/>
        <v>#REF!</v>
      </c>
      <c r="J505" t="e">
        <f t="shared" si="48"/>
        <v>#REF!</v>
      </c>
      <c r="K505" t="e">
        <f t="shared" si="48"/>
        <v>#REF!</v>
      </c>
      <c r="L505" t="e">
        <f t="shared" si="44"/>
        <v>#REF!</v>
      </c>
      <c r="N505" t="e">
        <f t="shared" si="45"/>
        <v>#REF!</v>
      </c>
    </row>
    <row r="506" spans="2:14" x14ac:dyDescent="0.25">
      <c r="B506" t="e">
        <f>IF('01.07.2016'!#REF!="НД",1,0)</f>
        <v>#REF!</v>
      </c>
      <c r="C506" t="e">
        <f>IF('01.07.2016'!#REF!="СНІДцентр",1,0)</f>
        <v>#REF!</v>
      </c>
      <c r="D506" t="e">
        <f>IF('01.07.2016'!#REF!="ПТБ",1,0)</f>
        <v>#REF!</v>
      </c>
      <c r="E506" t="e">
        <f>OR('01.07.2016'!#REF!="ПМСД",'01.07.2016'!#REF!="поліклініка")</f>
        <v>#REF!</v>
      </c>
      <c r="F506" t="e">
        <f>IF('01.07.2016'!#REF!="Психоневрол.",1,0)</f>
        <v>#REF!</v>
      </c>
      <c r="G506" t="e">
        <f>OR('01.07.2016'!#REF!="Інше",'01.07.2016'!#REF!="ЦРЛ",'01.07.2016'!#REF!="МЛ",'01.07.2016'!#REF!="Інфекційна")</f>
        <v>#REF!</v>
      </c>
      <c r="I506" t="e">
        <f t="shared" si="48"/>
        <v>#REF!</v>
      </c>
      <c r="J506" t="e">
        <f t="shared" si="48"/>
        <v>#REF!</v>
      </c>
      <c r="K506" t="e">
        <f t="shared" si="48"/>
        <v>#REF!</v>
      </c>
      <c r="L506" t="e">
        <f t="shared" si="44"/>
        <v>#REF!</v>
      </c>
      <c r="N506" t="e">
        <f t="shared" si="45"/>
        <v>#REF!</v>
      </c>
    </row>
    <row r="507" spans="2:14" x14ac:dyDescent="0.25">
      <c r="B507" t="e">
        <f>IF('01.07.2016'!#REF!="НД",1,0)</f>
        <v>#REF!</v>
      </c>
      <c r="C507" t="e">
        <f>IF('01.07.2016'!#REF!="СНІДцентр",1,0)</f>
        <v>#REF!</v>
      </c>
      <c r="D507" t="e">
        <f>IF('01.07.2016'!#REF!="ПТБ",1,0)</f>
        <v>#REF!</v>
      </c>
      <c r="E507" t="e">
        <f>OR('01.07.2016'!#REF!="ПМСД",'01.07.2016'!#REF!="поліклініка")</f>
        <v>#REF!</v>
      </c>
      <c r="F507" t="e">
        <f>IF('01.07.2016'!#REF!="Психоневрол.",1,0)</f>
        <v>#REF!</v>
      </c>
      <c r="G507" t="e">
        <f>OR('01.07.2016'!#REF!="Інше",'01.07.2016'!#REF!="ЦРЛ",'01.07.2016'!#REF!="МЛ",'01.07.2016'!#REF!="Інфекційна")</f>
        <v>#REF!</v>
      </c>
      <c r="I507" t="e">
        <f t="shared" si="48"/>
        <v>#REF!</v>
      </c>
      <c r="J507" t="e">
        <f t="shared" si="48"/>
        <v>#REF!</v>
      </c>
      <c r="K507" t="e">
        <f t="shared" si="48"/>
        <v>#REF!</v>
      </c>
      <c r="L507" t="e">
        <f t="shared" si="44"/>
        <v>#REF!</v>
      </c>
      <c r="N507" t="e">
        <f t="shared" si="45"/>
        <v>#REF!</v>
      </c>
    </row>
    <row r="508" spans="2:14" x14ac:dyDescent="0.25">
      <c r="B508" t="e">
        <f>IF('01.07.2016'!#REF!="НД",1,0)</f>
        <v>#REF!</v>
      </c>
      <c r="C508" t="e">
        <f>IF('01.07.2016'!#REF!="СНІДцентр",1,0)</f>
        <v>#REF!</v>
      </c>
      <c r="D508" t="e">
        <f>IF('01.07.2016'!#REF!="ПТБ",1,0)</f>
        <v>#REF!</v>
      </c>
      <c r="E508" t="e">
        <f>OR('01.07.2016'!#REF!="ПМСД",'01.07.2016'!#REF!="поліклініка")</f>
        <v>#REF!</v>
      </c>
      <c r="F508" t="e">
        <f>IF('01.07.2016'!#REF!="Психоневрол.",1,0)</f>
        <v>#REF!</v>
      </c>
      <c r="G508" t="e">
        <f>OR('01.07.2016'!#REF!="Інше",'01.07.2016'!#REF!="ЦРЛ",'01.07.2016'!#REF!="МЛ",'01.07.2016'!#REF!="Інфекційна")</f>
        <v>#REF!</v>
      </c>
      <c r="I508" t="e">
        <f t="shared" si="48"/>
        <v>#REF!</v>
      </c>
      <c r="J508" t="e">
        <f t="shared" si="48"/>
        <v>#REF!</v>
      </c>
      <c r="K508" t="e">
        <f t="shared" si="48"/>
        <v>#REF!</v>
      </c>
      <c r="L508" t="e">
        <f t="shared" si="44"/>
        <v>#REF!</v>
      </c>
      <c r="N508" t="e">
        <f t="shared" si="45"/>
        <v>#REF!</v>
      </c>
    </row>
    <row r="509" spans="2:14" x14ac:dyDescent="0.25">
      <c r="B509" t="e">
        <f>IF('01.07.2016'!#REF!="НД",1,0)</f>
        <v>#REF!</v>
      </c>
      <c r="C509" t="e">
        <f>IF('01.07.2016'!#REF!="СНІДцентр",1,0)</f>
        <v>#REF!</v>
      </c>
      <c r="D509" t="e">
        <f>IF('01.07.2016'!#REF!="ПТБ",1,0)</f>
        <v>#REF!</v>
      </c>
      <c r="E509" t="e">
        <f>OR('01.07.2016'!#REF!="ПМСД",'01.07.2016'!#REF!="поліклініка")</f>
        <v>#REF!</v>
      </c>
      <c r="F509" t="e">
        <f>IF('01.07.2016'!#REF!="Психоневрол.",1,0)</f>
        <v>#REF!</v>
      </c>
      <c r="G509" t="e">
        <f>OR('01.07.2016'!#REF!="Інше",'01.07.2016'!#REF!="ЦРЛ",'01.07.2016'!#REF!="МЛ",'01.07.2016'!#REF!="Інфекційна")</f>
        <v>#REF!</v>
      </c>
      <c r="I509" t="e">
        <f t="shared" si="48"/>
        <v>#REF!</v>
      </c>
      <c r="J509" t="e">
        <f t="shared" si="48"/>
        <v>#REF!</v>
      </c>
      <c r="K509" t="e">
        <f t="shared" si="48"/>
        <v>#REF!</v>
      </c>
      <c r="L509" t="e">
        <f t="shared" si="44"/>
        <v>#REF!</v>
      </c>
      <c r="N509" t="e">
        <f t="shared" si="45"/>
        <v>#REF!</v>
      </c>
    </row>
    <row r="510" spans="2:14" x14ac:dyDescent="0.25">
      <c r="B510" t="e">
        <f>IF('01.07.2016'!#REF!="НД",1,0)</f>
        <v>#REF!</v>
      </c>
      <c r="C510" t="e">
        <f>IF('01.07.2016'!#REF!="СНІДцентр",1,0)</f>
        <v>#REF!</v>
      </c>
      <c r="D510" t="e">
        <f>IF('01.07.2016'!#REF!="ПТБ",1,0)</f>
        <v>#REF!</v>
      </c>
      <c r="E510" t="e">
        <f>OR('01.07.2016'!#REF!="ПМСД",'01.07.2016'!#REF!="поліклініка")</f>
        <v>#REF!</v>
      </c>
      <c r="F510" t="e">
        <f>IF('01.07.2016'!#REF!="Психоневрол.",1,0)</f>
        <v>#REF!</v>
      </c>
      <c r="G510" t="e">
        <f>OR('01.07.2016'!#REF!="Інше",'01.07.2016'!#REF!="ЦРЛ",'01.07.2016'!#REF!="МЛ",'01.07.2016'!#REF!="Інфекційна")</f>
        <v>#REF!</v>
      </c>
      <c r="I510" t="e">
        <f t="shared" si="48"/>
        <v>#REF!</v>
      </c>
      <c r="J510" t="e">
        <f t="shared" si="48"/>
        <v>#REF!</v>
      </c>
      <c r="K510" t="e">
        <f t="shared" si="48"/>
        <v>#REF!</v>
      </c>
      <c r="L510" t="e">
        <f t="shared" si="44"/>
        <v>#REF!</v>
      </c>
      <c r="N510" t="e">
        <f t="shared" si="45"/>
        <v>#REF!</v>
      </c>
    </row>
    <row r="511" spans="2:14" x14ac:dyDescent="0.25">
      <c r="B511" t="e">
        <f>IF('01.07.2016'!#REF!="НД",1,0)</f>
        <v>#REF!</v>
      </c>
      <c r="C511" t="e">
        <f>IF('01.07.2016'!#REF!="СНІДцентр",1,0)</f>
        <v>#REF!</v>
      </c>
      <c r="D511" t="e">
        <f>IF('01.07.2016'!#REF!="ПТБ",1,0)</f>
        <v>#REF!</v>
      </c>
      <c r="E511" t="e">
        <f>OR('01.07.2016'!#REF!="ПМСД",'01.07.2016'!#REF!="поліклініка")</f>
        <v>#REF!</v>
      </c>
      <c r="F511" t="e">
        <f>IF('01.07.2016'!#REF!="Психоневрол.",1,0)</f>
        <v>#REF!</v>
      </c>
      <c r="G511" t="e">
        <f>OR('01.07.2016'!#REF!="Інше",'01.07.2016'!#REF!="ЦРЛ",'01.07.2016'!#REF!="МЛ",'01.07.2016'!#REF!="Інфекційна")</f>
        <v>#REF!</v>
      </c>
      <c r="I511" t="e">
        <f t="shared" si="48"/>
        <v>#REF!</v>
      </c>
      <c r="J511" t="e">
        <f t="shared" si="48"/>
        <v>#REF!</v>
      </c>
      <c r="K511" t="e">
        <f t="shared" si="48"/>
        <v>#REF!</v>
      </c>
      <c r="L511" t="e">
        <f t="shared" si="44"/>
        <v>#REF!</v>
      </c>
      <c r="N511" t="e">
        <f t="shared" si="45"/>
        <v>#REF!</v>
      </c>
    </row>
    <row r="512" spans="2:14" x14ac:dyDescent="0.25">
      <c r="B512" t="e">
        <f>IF('01.07.2016'!#REF!="НД",1,0)</f>
        <v>#REF!</v>
      </c>
      <c r="C512" t="e">
        <f>IF('01.07.2016'!#REF!="СНІДцентр",1,0)</f>
        <v>#REF!</v>
      </c>
      <c r="D512" t="e">
        <f>IF('01.07.2016'!#REF!="ПТБ",1,0)</f>
        <v>#REF!</v>
      </c>
      <c r="E512" t="e">
        <f>OR('01.07.2016'!#REF!="ПМСД",'01.07.2016'!#REF!="поліклініка")</f>
        <v>#REF!</v>
      </c>
      <c r="F512" t="e">
        <f>IF('01.07.2016'!#REF!="Психоневрол.",1,0)</f>
        <v>#REF!</v>
      </c>
      <c r="G512" t="e">
        <f>OR('01.07.2016'!#REF!="Інше",'01.07.2016'!#REF!="ЦРЛ",'01.07.2016'!#REF!="МЛ",'01.07.2016'!#REF!="Інфекційна")</f>
        <v>#REF!</v>
      </c>
      <c r="I512" t="e">
        <f t="shared" si="48"/>
        <v>#REF!</v>
      </c>
      <c r="J512" t="e">
        <f t="shared" si="48"/>
        <v>#REF!</v>
      </c>
      <c r="K512" t="e">
        <f t="shared" si="48"/>
        <v>#REF!</v>
      </c>
      <c r="L512" t="e">
        <f t="shared" si="44"/>
        <v>#REF!</v>
      </c>
      <c r="N512" t="e">
        <f t="shared" si="45"/>
        <v>#REF!</v>
      </c>
    </row>
    <row r="513" spans="2:14" x14ac:dyDescent="0.25">
      <c r="B513" t="e">
        <f>IF('01.07.2016'!#REF!="НД",1,0)</f>
        <v>#REF!</v>
      </c>
      <c r="C513" t="e">
        <f>IF('01.07.2016'!#REF!="СНІДцентр",1,0)</f>
        <v>#REF!</v>
      </c>
      <c r="D513" t="e">
        <f>IF('01.07.2016'!#REF!="ПТБ",1,0)</f>
        <v>#REF!</v>
      </c>
      <c r="E513" t="e">
        <f>OR('01.07.2016'!#REF!="ПМСД",'01.07.2016'!#REF!="поліклініка")</f>
        <v>#REF!</v>
      </c>
      <c r="F513" t="e">
        <f>IF('01.07.2016'!#REF!="Психоневрол.",1,0)</f>
        <v>#REF!</v>
      </c>
      <c r="G513" t="e">
        <f>OR('01.07.2016'!#REF!="Інше",'01.07.2016'!#REF!="ЦРЛ",'01.07.2016'!#REF!="МЛ",'01.07.2016'!#REF!="Інфекційна")</f>
        <v>#REF!</v>
      </c>
      <c r="I513" t="e">
        <f t="shared" si="48"/>
        <v>#REF!</v>
      </c>
      <c r="J513" t="e">
        <f t="shared" si="48"/>
        <v>#REF!</v>
      </c>
      <c r="K513" t="e">
        <f t="shared" si="48"/>
        <v>#REF!</v>
      </c>
      <c r="L513" t="e">
        <f t="shared" si="44"/>
        <v>#REF!</v>
      </c>
      <c r="N513" t="e">
        <f t="shared" si="45"/>
        <v>#REF!</v>
      </c>
    </row>
    <row r="514" spans="2:14" x14ac:dyDescent="0.25">
      <c r="B514" t="e">
        <f>IF('01.07.2016'!#REF!="НД",1,0)</f>
        <v>#REF!</v>
      </c>
      <c r="C514" t="e">
        <f>IF('01.07.2016'!#REF!="СНІДцентр",1,0)</f>
        <v>#REF!</v>
      </c>
      <c r="D514" t="e">
        <f>IF('01.07.2016'!#REF!="ПТБ",1,0)</f>
        <v>#REF!</v>
      </c>
      <c r="E514" t="e">
        <f>OR('01.07.2016'!#REF!="ПМСД",'01.07.2016'!#REF!="поліклініка")</f>
        <v>#REF!</v>
      </c>
      <c r="F514" t="e">
        <f>IF('01.07.2016'!#REF!="Психоневрол.",1,0)</f>
        <v>#REF!</v>
      </c>
      <c r="G514" t="e">
        <f>OR('01.07.2016'!#REF!="Інше",'01.07.2016'!#REF!="ЦРЛ",'01.07.2016'!#REF!="МЛ",'01.07.2016'!#REF!="Інфекційна")</f>
        <v>#REF!</v>
      </c>
      <c r="I514" t="e">
        <f t="shared" si="48"/>
        <v>#REF!</v>
      </c>
      <c r="J514" t="e">
        <f t="shared" si="48"/>
        <v>#REF!</v>
      </c>
      <c r="K514" t="e">
        <f t="shared" si="48"/>
        <v>#REF!</v>
      </c>
      <c r="L514" t="e">
        <f t="shared" si="44"/>
        <v>#REF!</v>
      </c>
      <c r="N514" t="e">
        <f t="shared" si="45"/>
        <v>#REF!</v>
      </c>
    </row>
    <row r="515" spans="2:14" x14ac:dyDescent="0.25">
      <c r="B515" t="e">
        <f>IF('01.07.2016'!#REF!="НД",1,0)</f>
        <v>#REF!</v>
      </c>
      <c r="C515" t="e">
        <f>IF('01.07.2016'!#REF!="СНІДцентр",1,0)</f>
        <v>#REF!</v>
      </c>
      <c r="D515" t="e">
        <f>IF('01.07.2016'!#REF!="ПТБ",1,0)</f>
        <v>#REF!</v>
      </c>
      <c r="E515" t="e">
        <f>OR('01.07.2016'!#REF!="ПМСД",'01.07.2016'!#REF!="поліклініка")</f>
        <v>#REF!</v>
      </c>
      <c r="F515" t="e">
        <f>IF('01.07.2016'!#REF!="Психоневрол.",1,0)</f>
        <v>#REF!</v>
      </c>
      <c r="G515" t="e">
        <f>OR('01.07.2016'!#REF!="Інше",'01.07.2016'!#REF!="ЦРЛ",'01.07.2016'!#REF!="МЛ",'01.07.2016'!#REF!="Інфекційна")</f>
        <v>#REF!</v>
      </c>
      <c r="I515" t="e">
        <f t="shared" si="48"/>
        <v>#REF!</v>
      </c>
      <c r="J515" t="e">
        <f t="shared" si="48"/>
        <v>#REF!</v>
      </c>
      <c r="K515" t="e">
        <f t="shared" si="48"/>
        <v>#REF!</v>
      </c>
      <c r="L515" t="e">
        <f t="shared" si="44"/>
        <v>#REF!</v>
      </c>
      <c r="N515" t="e">
        <f t="shared" si="45"/>
        <v>#REF!</v>
      </c>
    </row>
    <row r="516" spans="2:14" x14ac:dyDescent="0.25">
      <c r="B516" t="e">
        <f>IF('01.07.2016'!#REF!="НД",1,0)</f>
        <v>#REF!</v>
      </c>
      <c r="C516" t="e">
        <f>IF('01.07.2016'!#REF!="СНІДцентр",1,0)</f>
        <v>#REF!</v>
      </c>
      <c r="D516" t="e">
        <f>IF('01.07.2016'!#REF!="ПТБ",1,0)</f>
        <v>#REF!</v>
      </c>
      <c r="E516" t="e">
        <f>OR('01.07.2016'!#REF!="ПМСД",'01.07.2016'!#REF!="поліклініка")</f>
        <v>#REF!</v>
      </c>
      <c r="F516" t="e">
        <f>IF('01.07.2016'!#REF!="Психоневрол.",1,0)</f>
        <v>#REF!</v>
      </c>
      <c r="G516" t="e">
        <f>OR('01.07.2016'!#REF!="Інше",'01.07.2016'!#REF!="ЦРЛ",'01.07.2016'!#REF!="МЛ",'01.07.2016'!#REF!="Інфекційна")</f>
        <v>#REF!</v>
      </c>
      <c r="I516" t="e">
        <f t="shared" si="48"/>
        <v>#REF!</v>
      </c>
      <c r="J516" t="e">
        <f t="shared" si="48"/>
        <v>#REF!</v>
      </c>
      <c r="K516" t="e">
        <f t="shared" si="48"/>
        <v>#REF!</v>
      </c>
      <c r="L516" t="e">
        <f t="shared" si="44"/>
        <v>#REF!</v>
      </c>
      <c r="N516" t="e">
        <f t="shared" si="45"/>
        <v>#REF!</v>
      </c>
    </row>
    <row r="517" spans="2:14" x14ac:dyDescent="0.25">
      <c r="B517" t="e">
        <f>IF('01.07.2016'!#REF!="НД",1,0)</f>
        <v>#REF!</v>
      </c>
      <c r="C517" t="e">
        <f>IF('01.07.2016'!#REF!="СНІДцентр",1,0)</f>
        <v>#REF!</v>
      </c>
      <c r="D517" t="e">
        <f>IF('01.07.2016'!#REF!="ПТБ",1,0)</f>
        <v>#REF!</v>
      </c>
      <c r="E517" t="e">
        <f>OR('01.07.2016'!#REF!="ПМСД",'01.07.2016'!#REF!="поліклініка")</f>
        <v>#REF!</v>
      </c>
      <c r="F517" t="e">
        <f>IF('01.07.2016'!#REF!="Психоневрол.",1,0)</f>
        <v>#REF!</v>
      </c>
      <c r="G517" t="e">
        <f>OR('01.07.2016'!#REF!="Інше",'01.07.2016'!#REF!="ЦРЛ",'01.07.2016'!#REF!="МЛ",'01.07.2016'!#REF!="Інфекційна")</f>
        <v>#REF!</v>
      </c>
      <c r="I517" t="e">
        <f t="shared" si="48"/>
        <v>#REF!</v>
      </c>
      <c r="J517" t="e">
        <f t="shared" si="48"/>
        <v>#REF!</v>
      </c>
      <c r="K517" t="e">
        <f t="shared" si="48"/>
        <v>#REF!</v>
      </c>
      <c r="L517" t="e">
        <f t="shared" si="44"/>
        <v>#REF!</v>
      </c>
      <c r="N517" t="e">
        <f t="shared" si="45"/>
        <v>#REF!</v>
      </c>
    </row>
    <row r="518" spans="2:14" x14ac:dyDescent="0.25">
      <c r="B518" t="e">
        <f>IF('01.07.2016'!#REF!="НД",1,0)</f>
        <v>#REF!</v>
      </c>
      <c r="C518" t="e">
        <f>IF('01.07.2016'!#REF!="СНІДцентр",1,0)</f>
        <v>#REF!</v>
      </c>
      <c r="D518" t="e">
        <f>IF('01.07.2016'!#REF!="ПТБ",1,0)</f>
        <v>#REF!</v>
      </c>
      <c r="E518" t="e">
        <f>OR('01.07.2016'!#REF!="ПМСД",'01.07.2016'!#REF!="поліклініка")</f>
        <v>#REF!</v>
      </c>
      <c r="F518" t="e">
        <f>IF('01.07.2016'!#REF!="Психоневрол.",1,0)</f>
        <v>#REF!</v>
      </c>
      <c r="G518" t="e">
        <f>OR('01.07.2016'!#REF!="Інше",'01.07.2016'!#REF!="ЦРЛ",'01.07.2016'!#REF!="МЛ",'01.07.2016'!#REF!="Інфекційна")</f>
        <v>#REF!</v>
      </c>
      <c r="I518" t="e">
        <f t="shared" si="48"/>
        <v>#REF!</v>
      </c>
      <c r="J518" t="e">
        <f t="shared" si="48"/>
        <v>#REF!</v>
      </c>
      <c r="K518" t="e">
        <f t="shared" si="48"/>
        <v>#REF!</v>
      </c>
      <c r="L518" t="e">
        <f t="shared" si="44"/>
        <v>#REF!</v>
      </c>
      <c r="N518" t="e">
        <f t="shared" si="45"/>
        <v>#REF!</v>
      </c>
    </row>
    <row r="519" spans="2:14" x14ac:dyDescent="0.25">
      <c r="B519" t="e">
        <f>IF('01.07.2016'!#REF!="НД",1,0)</f>
        <v>#REF!</v>
      </c>
      <c r="C519" t="e">
        <f>IF('01.07.2016'!#REF!="СНІДцентр",1,0)</f>
        <v>#REF!</v>
      </c>
      <c r="D519" t="e">
        <f>IF('01.07.2016'!#REF!="ПТБ",1,0)</f>
        <v>#REF!</v>
      </c>
      <c r="E519" t="e">
        <f>OR('01.07.2016'!#REF!="ПМСД",'01.07.2016'!#REF!="поліклініка")</f>
        <v>#REF!</v>
      </c>
      <c r="F519" t="e">
        <f>IF('01.07.2016'!#REF!="Психоневрол.",1,0)</f>
        <v>#REF!</v>
      </c>
      <c r="G519" t="e">
        <f>OR('01.07.2016'!#REF!="Інше",'01.07.2016'!#REF!="ЦРЛ",'01.07.2016'!#REF!="МЛ",'01.07.2016'!#REF!="Інфекційна")</f>
        <v>#REF!</v>
      </c>
      <c r="I519" t="e">
        <f t="shared" ref="I519:K534" si="49">SUM(B519:B3830)</f>
        <v>#REF!</v>
      </c>
      <c r="J519" t="e">
        <f t="shared" si="49"/>
        <v>#REF!</v>
      </c>
      <c r="K519" t="e">
        <f t="shared" si="49"/>
        <v>#REF!</v>
      </c>
      <c r="L519" t="e">
        <f t="shared" ref="L519:L582" si="50">N(E519)</f>
        <v>#REF!</v>
      </c>
      <c r="N519" t="e">
        <f t="shared" ref="N519:N582" si="51">N(G519)</f>
        <v>#REF!</v>
      </c>
    </row>
    <row r="520" spans="2:14" x14ac:dyDescent="0.25">
      <c r="B520" t="e">
        <f>IF('01.07.2016'!#REF!="НД",1,0)</f>
        <v>#REF!</v>
      </c>
      <c r="C520" t="e">
        <f>IF('01.07.2016'!#REF!="СНІДцентр",1,0)</f>
        <v>#REF!</v>
      </c>
      <c r="D520" t="e">
        <f>IF('01.07.2016'!#REF!="ПТБ",1,0)</f>
        <v>#REF!</v>
      </c>
      <c r="E520" t="e">
        <f>OR('01.07.2016'!#REF!="ПМСД",'01.07.2016'!#REF!="поліклініка")</f>
        <v>#REF!</v>
      </c>
      <c r="F520" t="e">
        <f>IF('01.07.2016'!#REF!="Психоневрол.",1,0)</f>
        <v>#REF!</v>
      </c>
      <c r="G520" t="e">
        <f>OR('01.07.2016'!#REF!="Інше",'01.07.2016'!#REF!="ЦРЛ",'01.07.2016'!#REF!="МЛ",'01.07.2016'!#REF!="Інфекційна")</f>
        <v>#REF!</v>
      </c>
      <c r="I520" t="e">
        <f t="shared" si="49"/>
        <v>#REF!</v>
      </c>
      <c r="J520" t="e">
        <f t="shared" si="49"/>
        <v>#REF!</v>
      </c>
      <c r="K520" t="e">
        <f t="shared" si="49"/>
        <v>#REF!</v>
      </c>
      <c r="L520" t="e">
        <f t="shared" si="50"/>
        <v>#REF!</v>
      </c>
      <c r="N520" t="e">
        <f t="shared" si="51"/>
        <v>#REF!</v>
      </c>
    </row>
    <row r="521" spans="2:14" x14ac:dyDescent="0.25">
      <c r="B521" t="e">
        <f>IF('01.07.2016'!#REF!="НД",1,0)</f>
        <v>#REF!</v>
      </c>
      <c r="C521" t="e">
        <f>IF('01.07.2016'!#REF!="СНІДцентр",1,0)</f>
        <v>#REF!</v>
      </c>
      <c r="D521" t="e">
        <f>IF('01.07.2016'!#REF!="ПТБ",1,0)</f>
        <v>#REF!</v>
      </c>
      <c r="E521" t="e">
        <f>OR('01.07.2016'!#REF!="ПМСД",'01.07.2016'!#REF!="поліклініка")</f>
        <v>#REF!</v>
      </c>
      <c r="F521" t="e">
        <f>IF('01.07.2016'!#REF!="Психоневрол.",1,0)</f>
        <v>#REF!</v>
      </c>
      <c r="G521" t="e">
        <f>OR('01.07.2016'!#REF!="Інше",'01.07.2016'!#REF!="ЦРЛ",'01.07.2016'!#REF!="МЛ",'01.07.2016'!#REF!="Інфекційна")</f>
        <v>#REF!</v>
      </c>
      <c r="I521" t="e">
        <f t="shared" si="49"/>
        <v>#REF!</v>
      </c>
      <c r="J521" t="e">
        <f t="shared" si="49"/>
        <v>#REF!</v>
      </c>
      <c r="K521" t="e">
        <f t="shared" si="49"/>
        <v>#REF!</v>
      </c>
      <c r="L521" t="e">
        <f t="shared" si="50"/>
        <v>#REF!</v>
      </c>
      <c r="N521" t="e">
        <f t="shared" si="51"/>
        <v>#REF!</v>
      </c>
    </row>
    <row r="522" spans="2:14" x14ac:dyDescent="0.25">
      <c r="B522" t="e">
        <f>IF('01.07.2016'!#REF!="НД",1,0)</f>
        <v>#REF!</v>
      </c>
      <c r="C522" t="e">
        <f>IF('01.07.2016'!#REF!="СНІДцентр",1,0)</f>
        <v>#REF!</v>
      </c>
      <c r="D522" t="e">
        <f>IF('01.07.2016'!#REF!="ПТБ",1,0)</f>
        <v>#REF!</v>
      </c>
      <c r="E522" t="e">
        <f>OR('01.07.2016'!#REF!="ПМСД",'01.07.2016'!#REF!="поліклініка")</f>
        <v>#REF!</v>
      </c>
      <c r="F522" t="e">
        <f>IF('01.07.2016'!#REF!="Психоневрол.",1,0)</f>
        <v>#REF!</v>
      </c>
      <c r="G522" t="e">
        <f>OR('01.07.2016'!#REF!="Інше",'01.07.2016'!#REF!="ЦРЛ",'01.07.2016'!#REF!="МЛ",'01.07.2016'!#REF!="Інфекційна")</f>
        <v>#REF!</v>
      </c>
      <c r="I522" t="e">
        <f t="shared" si="49"/>
        <v>#REF!</v>
      </c>
      <c r="J522" t="e">
        <f t="shared" si="49"/>
        <v>#REF!</v>
      </c>
      <c r="K522" t="e">
        <f t="shared" si="49"/>
        <v>#REF!</v>
      </c>
      <c r="L522" t="e">
        <f t="shared" si="50"/>
        <v>#REF!</v>
      </c>
      <c r="N522" t="e">
        <f t="shared" si="51"/>
        <v>#REF!</v>
      </c>
    </row>
    <row r="523" spans="2:14" x14ac:dyDescent="0.25">
      <c r="B523" t="e">
        <f>IF('01.07.2016'!#REF!="НД",1,0)</f>
        <v>#REF!</v>
      </c>
      <c r="C523" t="e">
        <f>IF('01.07.2016'!#REF!="СНІДцентр",1,0)</f>
        <v>#REF!</v>
      </c>
      <c r="D523" t="e">
        <f>IF('01.07.2016'!#REF!="ПТБ",1,0)</f>
        <v>#REF!</v>
      </c>
      <c r="E523" t="e">
        <f>OR('01.07.2016'!#REF!="ПМСД",'01.07.2016'!#REF!="поліклініка")</f>
        <v>#REF!</v>
      </c>
      <c r="F523" t="e">
        <f>IF('01.07.2016'!#REF!="Психоневрол.",1,0)</f>
        <v>#REF!</v>
      </c>
      <c r="G523" t="e">
        <f>OR('01.07.2016'!#REF!="Інше",'01.07.2016'!#REF!="ЦРЛ",'01.07.2016'!#REF!="МЛ",'01.07.2016'!#REF!="Інфекційна")</f>
        <v>#REF!</v>
      </c>
      <c r="I523" t="e">
        <f t="shared" si="49"/>
        <v>#REF!</v>
      </c>
      <c r="J523" t="e">
        <f t="shared" si="49"/>
        <v>#REF!</v>
      </c>
      <c r="K523" t="e">
        <f t="shared" si="49"/>
        <v>#REF!</v>
      </c>
      <c r="L523" t="e">
        <f t="shared" si="50"/>
        <v>#REF!</v>
      </c>
      <c r="N523" t="e">
        <f t="shared" si="51"/>
        <v>#REF!</v>
      </c>
    </row>
    <row r="524" spans="2:14" x14ac:dyDescent="0.25">
      <c r="B524" t="e">
        <f>IF('01.07.2016'!#REF!="НД",1,0)</f>
        <v>#REF!</v>
      </c>
      <c r="C524" t="e">
        <f>IF('01.07.2016'!#REF!="СНІДцентр",1,0)</f>
        <v>#REF!</v>
      </c>
      <c r="D524" t="e">
        <f>IF('01.07.2016'!#REF!="ПТБ",1,0)</f>
        <v>#REF!</v>
      </c>
      <c r="E524" t="e">
        <f>OR('01.07.2016'!#REF!="ПМСД",'01.07.2016'!#REF!="поліклініка")</f>
        <v>#REF!</v>
      </c>
      <c r="F524" t="e">
        <f>IF('01.07.2016'!#REF!="Психоневрол.",1,0)</f>
        <v>#REF!</v>
      </c>
      <c r="G524" t="e">
        <f>OR('01.07.2016'!#REF!="Інше",'01.07.2016'!#REF!="ЦРЛ",'01.07.2016'!#REF!="МЛ",'01.07.2016'!#REF!="Інфекційна")</f>
        <v>#REF!</v>
      </c>
      <c r="I524" t="e">
        <f t="shared" si="49"/>
        <v>#REF!</v>
      </c>
      <c r="J524" t="e">
        <f t="shared" si="49"/>
        <v>#REF!</v>
      </c>
      <c r="K524" t="e">
        <f t="shared" si="49"/>
        <v>#REF!</v>
      </c>
      <c r="L524" t="e">
        <f t="shared" si="50"/>
        <v>#REF!</v>
      </c>
      <c r="N524" t="e">
        <f t="shared" si="51"/>
        <v>#REF!</v>
      </c>
    </row>
    <row r="525" spans="2:14" x14ac:dyDescent="0.25">
      <c r="B525" t="e">
        <f>IF('01.07.2016'!#REF!="НД",1,0)</f>
        <v>#REF!</v>
      </c>
      <c r="C525" t="e">
        <f>IF('01.07.2016'!#REF!="СНІДцентр",1,0)</f>
        <v>#REF!</v>
      </c>
      <c r="D525" t="e">
        <f>IF('01.07.2016'!#REF!="ПТБ",1,0)</f>
        <v>#REF!</v>
      </c>
      <c r="E525" t="e">
        <f>OR('01.07.2016'!#REF!="ПМСД",'01.07.2016'!#REF!="поліклініка")</f>
        <v>#REF!</v>
      </c>
      <c r="F525" t="e">
        <f>IF('01.07.2016'!#REF!="Психоневрол.",1,0)</f>
        <v>#REF!</v>
      </c>
      <c r="G525" t="e">
        <f>OR('01.07.2016'!#REF!="Інше",'01.07.2016'!#REF!="ЦРЛ",'01.07.2016'!#REF!="МЛ",'01.07.2016'!#REF!="Інфекційна")</f>
        <v>#REF!</v>
      </c>
      <c r="I525" t="e">
        <f t="shared" si="49"/>
        <v>#REF!</v>
      </c>
      <c r="J525" t="e">
        <f t="shared" si="49"/>
        <v>#REF!</v>
      </c>
      <c r="K525" t="e">
        <f t="shared" si="49"/>
        <v>#REF!</v>
      </c>
      <c r="L525" t="e">
        <f t="shared" si="50"/>
        <v>#REF!</v>
      </c>
      <c r="N525" t="e">
        <f t="shared" si="51"/>
        <v>#REF!</v>
      </c>
    </row>
    <row r="526" spans="2:14" x14ac:dyDescent="0.25">
      <c r="B526" t="e">
        <f>IF('01.07.2016'!#REF!="НД",1,0)</f>
        <v>#REF!</v>
      </c>
      <c r="C526" t="e">
        <f>IF('01.07.2016'!#REF!="СНІДцентр",1,0)</f>
        <v>#REF!</v>
      </c>
      <c r="D526" t="e">
        <f>IF('01.07.2016'!#REF!="ПТБ",1,0)</f>
        <v>#REF!</v>
      </c>
      <c r="E526" t="e">
        <f>OR('01.07.2016'!#REF!="ПМСД",'01.07.2016'!#REF!="поліклініка")</f>
        <v>#REF!</v>
      </c>
      <c r="F526" t="e">
        <f>IF('01.07.2016'!#REF!="Психоневрол.",1,0)</f>
        <v>#REF!</v>
      </c>
      <c r="G526" t="e">
        <f>OR('01.07.2016'!#REF!="Інше",'01.07.2016'!#REF!="ЦРЛ",'01.07.2016'!#REF!="МЛ",'01.07.2016'!#REF!="Інфекційна")</f>
        <v>#REF!</v>
      </c>
      <c r="I526" t="e">
        <f t="shared" si="49"/>
        <v>#REF!</v>
      </c>
      <c r="J526" t="e">
        <f t="shared" si="49"/>
        <v>#REF!</v>
      </c>
      <c r="K526" t="e">
        <f t="shared" si="49"/>
        <v>#REF!</v>
      </c>
      <c r="L526" t="e">
        <f t="shared" si="50"/>
        <v>#REF!</v>
      </c>
      <c r="N526" t="e">
        <f t="shared" si="51"/>
        <v>#REF!</v>
      </c>
    </row>
    <row r="527" spans="2:14" x14ac:dyDescent="0.25">
      <c r="B527" t="e">
        <f>IF('01.07.2016'!#REF!="НД",1,0)</f>
        <v>#REF!</v>
      </c>
      <c r="C527" t="e">
        <f>IF('01.07.2016'!#REF!="СНІДцентр",1,0)</f>
        <v>#REF!</v>
      </c>
      <c r="D527" t="e">
        <f>IF('01.07.2016'!#REF!="ПТБ",1,0)</f>
        <v>#REF!</v>
      </c>
      <c r="E527" t="e">
        <f>OR('01.07.2016'!#REF!="ПМСД",'01.07.2016'!#REF!="поліклініка")</f>
        <v>#REF!</v>
      </c>
      <c r="F527" t="e">
        <f>IF('01.07.2016'!#REF!="Психоневрол.",1,0)</f>
        <v>#REF!</v>
      </c>
      <c r="G527" t="e">
        <f>OR('01.07.2016'!#REF!="Інше",'01.07.2016'!#REF!="ЦРЛ",'01.07.2016'!#REF!="МЛ",'01.07.2016'!#REF!="Інфекційна")</f>
        <v>#REF!</v>
      </c>
      <c r="I527" t="e">
        <f t="shared" si="49"/>
        <v>#REF!</v>
      </c>
      <c r="J527" t="e">
        <f t="shared" si="49"/>
        <v>#REF!</v>
      </c>
      <c r="K527" t="e">
        <f t="shared" si="49"/>
        <v>#REF!</v>
      </c>
      <c r="L527" t="e">
        <f t="shared" si="50"/>
        <v>#REF!</v>
      </c>
      <c r="N527" t="e">
        <f t="shared" si="51"/>
        <v>#REF!</v>
      </c>
    </row>
    <row r="528" spans="2:14" x14ac:dyDescent="0.25">
      <c r="B528" t="e">
        <f>IF('01.07.2016'!#REF!="НД",1,0)</f>
        <v>#REF!</v>
      </c>
      <c r="C528" t="e">
        <f>IF('01.07.2016'!#REF!="СНІДцентр",1,0)</f>
        <v>#REF!</v>
      </c>
      <c r="D528" t="e">
        <f>IF('01.07.2016'!#REF!="ПТБ",1,0)</f>
        <v>#REF!</v>
      </c>
      <c r="E528" t="e">
        <f>OR('01.07.2016'!#REF!="ПМСД",'01.07.2016'!#REF!="поліклініка")</f>
        <v>#REF!</v>
      </c>
      <c r="F528" t="e">
        <f>IF('01.07.2016'!#REF!="Психоневрол.",1,0)</f>
        <v>#REF!</v>
      </c>
      <c r="G528" t="e">
        <f>OR('01.07.2016'!#REF!="Інше",'01.07.2016'!#REF!="ЦРЛ",'01.07.2016'!#REF!="МЛ",'01.07.2016'!#REF!="Інфекційна")</f>
        <v>#REF!</v>
      </c>
      <c r="I528" t="e">
        <f t="shared" si="49"/>
        <v>#REF!</v>
      </c>
      <c r="J528" t="e">
        <f t="shared" si="49"/>
        <v>#REF!</v>
      </c>
      <c r="K528" t="e">
        <f t="shared" si="49"/>
        <v>#REF!</v>
      </c>
      <c r="L528" t="e">
        <f t="shared" si="50"/>
        <v>#REF!</v>
      </c>
      <c r="N528" t="e">
        <f t="shared" si="51"/>
        <v>#REF!</v>
      </c>
    </row>
    <row r="529" spans="2:14" x14ac:dyDescent="0.25">
      <c r="B529" t="e">
        <f>IF('01.07.2016'!#REF!="НД",1,0)</f>
        <v>#REF!</v>
      </c>
      <c r="C529" t="e">
        <f>IF('01.07.2016'!#REF!="СНІДцентр",1,0)</f>
        <v>#REF!</v>
      </c>
      <c r="D529" t="e">
        <f>IF('01.07.2016'!#REF!="ПТБ",1,0)</f>
        <v>#REF!</v>
      </c>
      <c r="E529" t="e">
        <f>OR('01.07.2016'!#REF!="ПМСД",'01.07.2016'!#REF!="поліклініка")</f>
        <v>#REF!</v>
      </c>
      <c r="F529" t="e">
        <f>IF('01.07.2016'!#REF!="Психоневрол.",1,0)</f>
        <v>#REF!</v>
      </c>
      <c r="G529" t="e">
        <f>OR('01.07.2016'!#REF!="Інше",'01.07.2016'!#REF!="ЦРЛ",'01.07.2016'!#REF!="МЛ",'01.07.2016'!#REF!="Інфекційна")</f>
        <v>#REF!</v>
      </c>
      <c r="I529" t="e">
        <f t="shared" si="49"/>
        <v>#REF!</v>
      </c>
      <c r="J529" t="e">
        <f t="shared" si="49"/>
        <v>#REF!</v>
      </c>
      <c r="K529" t="e">
        <f t="shared" si="49"/>
        <v>#REF!</v>
      </c>
      <c r="L529" t="e">
        <f t="shared" si="50"/>
        <v>#REF!</v>
      </c>
      <c r="N529" t="e">
        <f t="shared" si="51"/>
        <v>#REF!</v>
      </c>
    </row>
    <row r="530" spans="2:14" x14ac:dyDescent="0.25">
      <c r="B530" t="e">
        <f>IF('01.07.2016'!#REF!="НД",1,0)</f>
        <v>#REF!</v>
      </c>
      <c r="C530" t="e">
        <f>IF('01.07.2016'!#REF!="СНІДцентр",1,0)</f>
        <v>#REF!</v>
      </c>
      <c r="D530" t="e">
        <f>IF('01.07.2016'!#REF!="ПТБ",1,0)</f>
        <v>#REF!</v>
      </c>
      <c r="E530" t="e">
        <f>OR('01.07.2016'!#REF!="ПМСД",'01.07.2016'!#REF!="поліклініка")</f>
        <v>#REF!</v>
      </c>
      <c r="F530" t="e">
        <f>IF('01.07.2016'!#REF!="Психоневрол.",1,0)</f>
        <v>#REF!</v>
      </c>
      <c r="G530" t="e">
        <f>OR('01.07.2016'!#REF!="Інше",'01.07.2016'!#REF!="ЦРЛ",'01.07.2016'!#REF!="МЛ",'01.07.2016'!#REF!="Інфекційна")</f>
        <v>#REF!</v>
      </c>
      <c r="I530" t="e">
        <f t="shared" si="49"/>
        <v>#REF!</v>
      </c>
      <c r="J530" t="e">
        <f t="shared" si="49"/>
        <v>#REF!</v>
      </c>
      <c r="K530" t="e">
        <f t="shared" si="49"/>
        <v>#REF!</v>
      </c>
      <c r="L530" t="e">
        <f t="shared" si="50"/>
        <v>#REF!</v>
      </c>
      <c r="N530" t="e">
        <f t="shared" si="51"/>
        <v>#REF!</v>
      </c>
    </row>
    <row r="531" spans="2:14" x14ac:dyDescent="0.25">
      <c r="B531" t="e">
        <f>IF('01.07.2016'!#REF!="НД",1,0)</f>
        <v>#REF!</v>
      </c>
      <c r="C531" t="e">
        <f>IF('01.07.2016'!#REF!="СНІДцентр",1,0)</f>
        <v>#REF!</v>
      </c>
      <c r="D531" t="e">
        <f>IF('01.07.2016'!#REF!="ПТБ",1,0)</f>
        <v>#REF!</v>
      </c>
      <c r="E531" t="e">
        <f>OR('01.07.2016'!#REF!="ПМСД",'01.07.2016'!#REF!="поліклініка")</f>
        <v>#REF!</v>
      </c>
      <c r="F531" t="e">
        <f>IF('01.07.2016'!#REF!="Психоневрол.",1,0)</f>
        <v>#REF!</v>
      </c>
      <c r="G531" t="e">
        <f>OR('01.07.2016'!#REF!="Інше",'01.07.2016'!#REF!="ЦРЛ",'01.07.2016'!#REF!="МЛ",'01.07.2016'!#REF!="Інфекційна")</f>
        <v>#REF!</v>
      </c>
      <c r="I531" t="e">
        <f t="shared" si="49"/>
        <v>#REF!</v>
      </c>
      <c r="J531" t="e">
        <f t="shared" si="49"/>
        <v>#REF!</v>
      </c>
      <c r="K531" t="e">
        <f t="shared" si="49"/>
        <v>#REF!</v>
      </c>
      <c r="L531" t="e">
        <f t="shared" si="50"/>
        <v>#REF!</v>
      </c>
      <c r="N531" t="e">
        <f t="shared" si="51"/>
        <v>#REF!</v>
      </c>
    </row>
    <row r="532" spans="2:14" x14ac:dyDescent="0.25">
      <c r="B532" t="e">
        <f>IF('01.07.2016'!#REF!="НД",1,0)</f>
        <v>#REF!</v>
      </c>
      <c r="C532" t="e">
        <f>IF('01.07.2016'!#REF!="СНІДцентр",1,0)</f>
        <v>#REF!</v>
      </c>
      <c r="D532" t="e">
        <f>IF('01.07.2016'!#REF!="ПТБ",1,0)</f>
        <v>#REF!</v>
      </c>
      <c r="E532" t="e">
        <f>OR('01.07.2016'!#REF!="ПМСД",'01.07.2016'!#REF!="поліклініка")</f>
        <v>#REF!</v>
      </c>
      <c r="F532" t="e">
        <f>IF('01.07.2016'!#REF!="Психоневрол.",1,0)</f>
        <v>#REF!</v>
      </c>
      <c r="G532" t="e">
        <f>OR('01.07.2016'!#REF!="Інше",'01.07.2016'!#REF!="ЦРЛ",'01.07.2016'!#REF!="МЛ",'01.07.2016'!#REF!="Інфекційна")</f>
        <v>#REF!</v>
      </c>
      <c r="I532" t="e">
        <f t="shared" si="49"/>
        <v>#REF!</v>
      </c>
      <c r="J532" t="e">
        <f t="shared" si="49"/>
        <v>#REF!</v>
      </c>
      <c r="K532" t="e">
        <f t="shared" si="49"/>
        <v>#REF!</v>
      </c>
      <c r="L532" t="e">
        <f t="shared" si="50"/>
        <v>#REF!</v>
      </c>
      <c r="N532" t="e">
        <f t="shared" si="51"/>
        <v>#REF!</v>
      </c>
    </row>
    <row r="533" spans="2:14" x14ac:dyDescent="0.25">
      <c r="B533" t="e">
        <f>IF('01.07.2016'!#REF!="НД",1,0)</f>
        <v>#REF!</v>
      </c>
      <c r="C533" t="e">
        <f>IF('01.07.2016'!#REF!="СНІДцентр",1,0)</f>
        <v>#REF!</v>
      </c>
      <c r="D533" t="e">
        <f>IF('01.07.2016'!#REF!="ПТБ",1,0)</f>
        <v>#REF!</v>
      </c>
      <c r="E533" t="e">
        <f>OR('01.07.2016'!#REF!="ПМСД",'01.07.2016'!#REF!="поліклініка")</f>
        <v>#REF!</v>
      </c>
      <c r="F533" t="e">
        <f>IF('01.07.2016'!#REF!="Психоневрол.",1,0)</f>
        <v>#REF!</v>
      </c>
      <c r="G533" t="e">
        <f>OR('01.07.2016'!#REF!="Інше",'01.07.2016'!#REF!="ЦРЛ",'01.07.2016'!#REF!="МЛ",'01.07.2016'!#REF!="Інфекційна")</f>
        <v>#REF!</v>
      </c>
      <c r="I533" t="e">
        <f t="shared" si="49"/>
        <v>#REF!</v>
      </c>
      <c r="J533" t="e">
        <f t="shared" si="49"/>
        <v>#REF!</v>
      </c>
      <c r="K533" t="e">
        <f t="shared" si="49"/>
        <v>#REF!</v>
      </c>
      <c r="L533" t="e">
        <f t="shared" si="50"/>
        <v>#REF!</v>
      </c>
      <c r="N533" t="e">
        <f t="shared" si="51"/>
        <v>#REF!</v>
      </c>
    </row>
    <row r="534" spans="2:14" x14ac:dyDescent="0.25">
      <c r="B534" t="e">
        <f>IF('01.07.2016'!#REF!="НД",1,0)</f>
        <v>#REF!</v>
      </c>
      <c r="C534" t="e">
        <f>IF('01.07.2016'!#REF!="СНІДцентр",1,0)</f>
        <v>#REF!</v>
      </c>
      <c r="D534" t="e">
        <f>IF('01.07.2016'!#REF!="ПТБ",1,0)</f>
        <v>#REF!</v>
      </c>
      <c r="E534" t="e">
        <f>OR('01.07.2016'!#REF!="ПМСД",'01.07.2016'!#REF!="поліклініка")</f>
        <v>#REF!</v>
      </c>
      <c r="F534" t="e">
        <f>IF('01.07.2016'!#REF!="Психоневрол.",1,0)</f>
        <v>#REF!</v>
      </c>
      <c r="G534" t="e">
        <f>OR('01.07.2016'!#REF!="Інше",'01.07.2016'!#REF!="ЦРЛ",'01.07.2016'!#REF!="МЛ",'01.07.2016'!#REF!="Інфекційна")</f>
        <v>#REF!</v>
      </c>
      <c r="I534" t="e">
        <f t="shared" si="49"/>
        <v>#REF!</v>
      </c>
      <c r="J534" t="e">
        <f t="shared" si="49"/>
        <v>#REF!</v>
      </c>
      <c r="K534" t="e">
        <f t="shared" si="49"/>
        <v>#REF!</v>
      </c>
      <c r="L534" t="e">
        <f t="shared" si="50"/>
        <v>#REF!</v>
      </c>
      <c r="N534" t="e">
        <f t="shared" si="51"/>
        <v>#REF!</v>
      </c>
    </row>
    <row r="535" spans="2:14" x14ac:dyDescent="0.25">
      <c r="B535" t="e">
        <f>IF('01.07.2016'!#REF!="НД",1,0)</f>
        <v>#REF!</v>
      </c>
      <c r="C535" t="e">
        <f>IF('01.07.2016'!#REF!="СНІДцентр",1,0)</f>
        <v>#REF!</v>
      </c>
      <c r="D535" t="e">
        <f>IF('01.07.2016'!#REF!="ПТБ",1,0)</f>
        <v>#REF!</v>
      </c>
      <c r="E535" t="e">
        <f>OR('01.07.2016'!#REF!="ПМСД",'01.07.2016'!#REF!="поліклініка")</f>
        <v>#REF!</v>
      </c>
      <c r="F535" t="e">
        <f>IF('01.07.2016'!#REF!="Психоневрол.",1,0)</f>
        <v>#REF!</v>
      </c>
      <c r="G535" t="e">
        <f>OR('01.07.2016'!#REF!="Інше",'01.07.2016'!#REF!="ЦРЛ",'01.07.2016'!#REF!="МЛ",'01.07.2016'!#REF!="Інфекційна")</f>
        <v>#REF!</v>
      </c>
      <c r="I535" t="e">
        <f t="shared" ref="I535:K550" si="52">SUM(B535:B3846)</f>
        <v>#REF!</v>
      </c>
      <c r="J535" t="e">
        <f t="shared" si="52"/>
        <v>#REF!</v>
      </c>
      <c r="K535" t="e">
        <f t="shared" si="52"/>
        <v>#REF!</v>
      </c>
      <c r="L535" t="e">
        <f t="shared" si="50"/>
        <v>#REF!</v>
      </c>
      <c r="N535" t="e">
        <f t="shared" si="51"/>
        <v>#REF!</v>
      </c>
    </row>
    <row r="536" spans="2:14" x14ac:dyDescent="0.25">
      <c r="B536" t="e">
        <f>IF('01.07.2016'!#REF!="НД",1,0)</f>
        <v>#REF!</v>
      </c>
      <c r="C536" t="e">
        <f>IF('01.07.2016'!#REF!="СНІДцентр",1,0)</f>
        <v>#REF!</v>
      </c>
      <c r="D536" t="e">
        <f>IF('01.07.2016'!#REF!="ПТБ",1,0)</f>
        <v>#REF!</v>
      </c>
      <c r="E536" t="e">
        <f>OR('01.07.2016'!#REF!="ПМСД",'01.07.2016'!#REF!="поліклініка")</f>
        <v>#REF!</v>
      </c>
      <c r="F536" t="e">
        <f>IF('01.07.2016'!#REF!="Психоневрол.",1,0)</f>
        <v>#REF!</v>
      </c>
      <c r="G536" t="e">
        <f>OR('01.07.2016'!#REF!="Інше",'01.07.2016'!#REF!="ЦРЛ",'01.07.2016'!#REF!="МЛ",'01.07.2016'!#REF!="Інфекційна")</f>
        <v>#REF!</v>
      </c>
      <c r="I536" t="e">
        <f t="shared" si="52"/>
        <v>#REF!</v>
      </c>
      <c r="J536" t="e">
        <f t="shared" si="52"/>
        <v>#REF!</v>
      </c>
      <c r="K536" t="e">
        <f t="shared" si="52"/>
        <v>#REF!</v>
      </c>
      <c r="L536" t="e">
        <f t="shared" si="50"/>
        <v>#REF!</v>
      </c>
      <c r="N536" t="e">
        <f t="shared" si="51"/>
        <v>#REF!</v>
      </c>
    </row>
    <row r="537" spans="2:14" x14ac:dyDescent="0.25">
      <c r="B537" t="e">
        <f>IF('01.07.2016'!#REF!="НД",1,0)</f>
        <v>#REF!</v>
      </c>
      <c r="C537" t="e">
        <f>IF('01.07.2016'!#REF!="СНІДцентр",1,0)</f>
        <v>#REF!</v>
      </c>
      <c r="D537" t="e">
        <f>IF('01.07.2016'!#REF!="ПТБ",1,0)</f>
        <v>#REF!</v>
      </c>
      <c r="E537" t="e">
        <f>OR('01.07.2016'!#REF!="ПМСД",'01.07.2016'!#REF!="поліклініка")</f>
        <v>#REF!</v>
      </c>
      <c r="F537" t="e">
        <f>IF('01.07.2016'!#REF!="Психоневрол.",1,0)</f>
        <v>#REF!</v>
      </c>
      <c r="G537" t="e">
        <f>OR('01.07.2016'!#REF!="Інше",'01.07.2016'!#REF!="ЦРЛ",'01.07.2016'!#REF!="МЛ",'01.07.2016'!#REF!="Інфекційна")</f>
        <v>#REF!</v>
      </c>
      <c r="I537" t="e">
        <f t="shared" si="52"/>
        <v>#REF!</v>
      </c>
      <c r="J537" t="e">
        <f t="shared" si="52"/>
        <v>#REF!</v>
      </c>
      <c r="K537" t="e">
        <f t="shared" si="52"/>
        <v>#REF!</v>
      </c>
      <c r="L537" t="e">
        <f t="shared" si="50"/>
        <v>#REF!</v>
      </c>
      <c r="N537" t="e">
        <f t="shared" si="51"/>
        <v>#REF!</v>
      </c>
    </row>
    <row r="538" spans="2:14" x14ac:dyDescent="0.25">
      <c r="B538" t="e">
        <f>IF('01.07.2016'!#REF!="НД",1,0)</f>
        <v>#REF!</v>
      </c>
      <c r="C538" t="e">
        <f>IF('01.07.2016'!#REF!="СНІДцентр",1,0)</f>
        <v>#REF!</v>
      </c>
      <c r="D538" t="e">
        <f>IF('01.07.2016'!#REF!="ПТБ",1,0)</f>
        <v>#REF!</v>
      </c>
      <c r="E538" t="e">
        <f>OR('01.07.2016'!#REF!="ПМСД",'01.07.2016'!#REF!="поліклініка")</f>
        <v>#REF!</v>
      </c>
      <c r="F538" t="e">
        <f>IF('01.07.2016'!#REF!="Психоневрол.",1,0)</f>
        <v>#REF!</v>
      </c>
      <c r="G538" t="e">
        <f>OR('01.07.2016'!#REF!="Інше",'01.07.2016'!#REF!="ЦРЛ",'01.07.2016'!#REF!="МЛ",'01.07.2016'!#REF!="Інфекційна")</f>
        <v>#REF!</v>
      </c>
      <c r="I538" t="e">
        <f t="shared" si="52"/>
        <v>#REF!</v>
      </c>
      <c r="J538" t="e">
        <f t="shared" si="52"/>
        <v>#REF!</v>
      </c>
      <c r="K538" t="e">
        <f t="shared" si="52"/>
        <v>#REF!</v>
      </c>
      <c r="L538" t="e">
        <f t="shared" si="50"/>
        <v>#REF!</v>
      </c>
      <c r="N538" t="e">
        <f t="shared" si="51"/>
        <v>#REF!</v>
      </c>
    </row>
    <row r="539" spans="2:14" x14ac:dyDescent="0.25">
      <c r="B539" t="e">
        <f>IF('01.07.2016'!#REF!="НД",1,0)</f>
        <v>#REF!</v>
      </c>
      <c r="C539" t="e">
        <f>IF('01.07.2016'!#REF!="СНІДцентр",1,0)</f>
        <v>#REF!</v>
      </c>
      <c r="D539" t="e">
        <f>IF('01.07.2016'!#REF!="ПТБ",1,0)</f>
        <v>#REF!</v>
      </c>
      <c r="E539" t="e">
        <f>OR('01.07.2016'!#REF!="ПМСД",'01.07.2016'!#REF!="поліклініка")</f>
        <v>#REF!</v>
      </c>
      <c r="F539" t="e">
        <f>IF('01.07.2016'!#REF!="Психоневрол.",1,0)</f>
        <v>#REF!</v>
      </c>
      <c r="G539" t="e">
        <f>OR('01.07.2016'!#REF!="Інше",'01.07.2016'!#REF!="ЦРЛ",'01.07.2016'!#REF!="МЛ",'01.07.2016'!#REF!="Інфекційна")</f>
        <v>#REF!</v>
      </c>
      <c r="I539" t="e">
        <f t="shared" si="52"/>
        <v>#REF!</v>
      </c>
      <c r="J539" t="e">
        <f t="shared" si="52"/>
        <v>#REF!</v>
      </c>
      <c r="K539" t="e">
        <f t="shared" si="52"/>
        <v>#REF!</v>
      </c>
      <c r="L539" t="e">
        <f t="shared" si="50"/>
        <v>#REF!</v>
      </c>
      <c r="N539" t="e">
        <f t="shared" si="51"/>
        <v>#REF!</v>
      </c>
    </row>
    <row r="540" spans="2:14" x14ac:dyDescent="0.25">
      <c r="B540" t="e">
        <f>IF('01.07.2016'!#REF!="НД",1,0)</f>
        <v>#REF!</v>
      </c>
      <c r="C540" t="e">
        <f>IF('01.07.2016'!#REF!="СНІДцентр",1,0)</f>
        <v>#REF!</v>
      </c>
      <c r="D540" t="e">
        <f>IF('01.07.2016'!#REF!="ПТБ",1,0)</f>
        <v>#REF!</v>
      </c>
      <c r="E540" t="e">
        <f>OR('01.07.2016'!#REF!="ПМСД",'01.07.2016'!#REF!="поліклініка")</f>
        <v>#REF!</v>
      </c>
      <c r="F540" t="e">
        <f>IF('01.07.2016'!#REF!="Психоневрол.",1,0)</f>
        <v>#REF!</v>
      </c>
      <c r="G540" t="e">
        <f>OR('01.07.2016'!#REF!="Інше",'01.07.2016'!#REF!="ЦРЛ",'01.07.2016'!#REF!="МЛ",'01.07.2016'!#REF!="Інфекційна")</f>
        <v>#REF!</v>
      </c>
      <c r="I540" t="e">
        <f t="shared" si="52"/>
        <v>#REF!</v>
      </c>
      <c r="J540" t="e">
        <f t="shared" si="52"/>
        <v>#REF!</v>
      </c>
      <c r="K540" t="e">
        <f t="shared" si="52"/>
        <v>#REF!</v>
      </c>
      <c r="L540" t="e">
        <f t="shared" si="50"/>
        <v>#REF!</v>
      </c>
      <c r="N540" t="e">
        <f t="shared" si="51"/>
        <v>#REF!</v>
      </c>
    </row>
    <row r="541" spans="2:14" x14ac:dyDescent="0.25">
      <c r="B541" t="e">
        <f>IF('01.07.2016'!#REF!="НД",1,0)</f>
        <v>#REF!</v>
      </c>
      <c r="C541" t="e">
        <f>IF('01.07.2016'!#REF!="СНІДцентр",1,0)</f>
        <v>#REF!</v>
      </c>
      <c r="D541" t="e">
        <f>IF('01.07.2016'!#REF!="ПТБ",1,0)</f>
        <v>#REF!</v>
      </c>
      <c r="E541" t="e">
        <f>OR('01.07.2016'!#REF!="ПМСД",'01.07.2016'!#REF!="поліклініка")</f>
        <v>#REF!</v>
      </c>
      <c r="F541" t="e">
        <f>IF('01.07.2016'!#REF!="Психоневрол.",1,0)</f>
        <v>#REF!</v>
      </c>
      <c r="G541" t="e">
        <f>OR('01.07.2016'!#REF!="Інше",'01.07.2016'!#REF!="ЦРЛ",'01.07.2016'!#REF!="МЛ",'01.07.2016'!#REF!="Інфекційна")</f>
        <v>#REF!</v>
      </c>
      <c r="I541" t="e">
        <f t="shared" si="52"/>
        <v>#REF!</v>
      </c>
      <c r="J541" t="e">
        <f t="shared" si="52"/>
        <v>#REF!</v>
      </c>
      <c r="K541" t="e">
        <f t="shared" si="52"/>
        <v>#REF!</v>
      </c>
      <c r="L541" t="e">
        <f t="shared" si="50"/>
        <v>#REF!</v>
      </c>
      <c r="N541" t="e">
        <f t="shared" si="51"/>
        <v>#REF!</v>
      </c>
    </row>
    <row r="542" spans="2:14" x14ac:dyDescent="0.25">
      <c r="B542" t="e">
        <f>IF('01.07.2016'!#REF!="НД",1,0)</f>
        <v>#REF!</v>
      </c>
      <c r="C542" t="e">
        <f>IF('01.07.2016'!#REF!="СНІДцентр",1,0)</f>
        <v>#REF!</v>
      </c>
      <c r="D542" t="e">
        <f>IF('01.07.2016'!#REF!="ПТБ",1,0)</f>
        <v>#REF!</v>
      </c>
      <c r="E542" t="e">
        <f>OR('01.07.2016'!#REF!="ПМСД",'01.07.2016'!#REF!="поліклініка")</f>
        <v>#REF!</v>
      </c>
      <c r="F542" t="e">
        <f>IF('01.07.2016'!#REF!="Психоневрол.",1,0)</f>
        <v>#REF!</v>
      </c>
      <c r="G542" t="e">
        <f>OR('01.07.2016'!#REF!="Інше",'01.07.2016'!#REF!="ЦРЛ",'01.07.2016'!#REF!="МЛ",'01.07.2016'!#REF!="Інфекційна")</f>
        <v>#REF!</v>
      </c>
      <c r="I542" t="e">
        <f t="shared" si="52"/>
        <v>#REF!</v>
      </c>
      <c r="J542" t="e">
        <f t="shared" si="52"/>
        <v>#REF!</v>
      </c>
      <c r="K542" t="e">
        <f t="shared" si="52"/>
        <v>#REF!</v>
      </c>
      <c r="L542" t="e">
        <f t="shared" si="50"/>
        <v>#REF!</v>
      </c>
      <c r="N542" t="e">
        <f t="shared" si="51"/>
        <v>#REF!</v>
      </c>
    </row>
    <row r="543" spans="2:14" x14ac:dyDescent="0.25">
      <c r="B543" t="e">
        <f>IF('01.07.2016'!#REF!="НД",1,0)</f>
        <v>#REF!</v>
      </c>
      <c r="C543" t="e">
        <f>IF('01.07.2016'!#REF!="СНІДцентр",1,0)</f>
        <v>#REF!</v>
      </c>
      <c r="D543" t="e">
        <f>IF('01.07.2016'!#REF!="ПТБ",1,0)</f>
        <v>#REF!</v>
      </c>
      <c r="E543" t="e">
        <f>OR('01.07.2016'!#REF!="ПМСД",'01.07.2016'!#REF!="поліклініка")</f>
        <v>#REF!</v>
      </c>
      <c r="F543" t="e">
        <f>IF('01.07.2016'!#REF!="Психоневрол.",1,0)</f>
        <v>#REF!</v>
      </c>
      <c r="G543" t="e">
        <f>OR('01.07.2016'!#REF!="Інше",'01.07.2016'!#REF!="ЦРЛ",'01.07.2016'!#REF!="МЛ",'01.07.2016'!#REF!="Інфекційна")</f>
        <v>#REF!</v>
      </c>
      <c r="I543" t="e">
        <f t="shared" si="52"/>
        <v>#REF!</v>
      </c>
      <c r="J543" t="e">
        <f t="shared" si="52"/>
        <v>#REF!</v>
      </c>
      <c r="K543" t="e">
        <f t="shared" si="52"/>
        <v>#REF!</v>
      </c>
      <c r="L543" t="e">
        <f t="shared" si="50"/>
        <v>#REF!</v>
      </c>
      <c r="N543" t="e">
        <f t="shared" si="51"/>
        <v>#REF!</v>
      </c>
    </row>
    <row r="544" spans="2:14" x14ac:dyDescent="0.25">
      <c r="B544" t="e">
        <f>IF('01.07.2016'!#REF!="НД",1,0)</f>
        <v>#REF!</v>
      </c>
      <c r="C544" t="e">
        <f>IF('01.07.2016'!#REF!="СНІДцентр",1,0)</f>
        <v>#REF!</v>
      </c>
      <c r="D544" t="e">
        <f>IF('01.07.2016'!#REF!="ПТБ",1,0)</f>
        <v>#REF!</v>
      </c>
      <c r="E544" t="e">
        <f>OR('01.07.2016'!#REF!="ПМСД",'01.07.2016'!#REF!="поліклініка")</f>
        <v>#REF!</v>
      </c>
      <c r="F544" t="e">
        <f>IF('01.07.2016'!#REF!="Психоневрол.",1,0)</f>
        <v>#REF!</v>
      </c>
      <c r="G544" t="e">
        <f>OR('01.07.2016'!#REF!="Інше",'01.07.2016'!#REF!="ЦРЛ",'01.07.2016'!#REF!="МЛ",'01.07.2016'!#REF!="Інфекційна")</f>
        <v>#REF!</v>
      </c>
      <c r="I544" t="e">
        <f t="shared" si="52"/>
        <v>#REF!</v>
      </c>
      <c r="J544" t="e">
        <f t="shared" si="52"/>
        <v>#REF!</v>
      </c>
      <c r="K544" t="e">
        <f t="shared" si="52"/>
        <v>#REF!</v>
      </c>
      <c r="L544" t="e">
        <f t="shared" si="50"/>
        <v>#REF!</v>
      </c>
      <c r="N544" t="e">
        <f t="shared" si="51"/>
        <v>#REF!</v>
      </c>
    </row>
    <row r="545" spans="2:14" x14ac:dyDescent="0.25">
      <c r="B545" t="e">
        <f>IF('01.07.2016'!#REF!="НД",1,0)</f>
        <v>#REF!</v>
      </c>
      <c r="C545" t="e">
        <f>IF('01.07.2016'!#REF!="СНІДцентр",1,0)</f>
        <v>#REF!</v>
      </c>
      <c r="D545" t="e">
        <f>IF('01.07.2016'!#REF!="ПТБ",1,0)</f>
        <v>#REF!</v>
      </c>
      <c r="E545" t="e">
        <f>OR('01.07.2016'!#REF!="ПМСД",'01.07.2016'!#REF!="поліклініка")</f>
        <v>#REF!</v>
      </c>
      <c r="F545" t="e">
        <f>IF('01.07.2016'!#REF!="Психоневрол.",1,0)</f>
        <v>#REF!</v>
      </c>
      <c r="G545" t="e">
        <f>OR('01.07.2016'!#REF!="Інше",'01.07.2016'!#REF!="ЦРЛ",'01.07.2016'!#REF!="МЛ",'01.07.2016'!#REF!="Інфекційна")</f>
        <v>#REF!</v>
      </c>
      <c r="I545" t="e">
        <f t="shared" si="52"/>
        <v>#REF!</v>
      </c>
      <c r="J545" t="e">
        <f t="shared" si="52"/>
        <v>#REF!</v>
      </c>
      <c r="K545" t="e">
        <f t="shared" si="52"/>
        <v>#REF!</v>
      </c>
      <c r="L545" t="e">
        <f t="shared" si="50"/>
        <v>#REF!</v>
      </c>
      <c r="N545" t="e">
        <f t="shared" si="51"/>
        <v>#REF!</v>
      </c>
    </row>
    <row r="546" spans="2:14" x14ac:dyDescent="0.25">
      <c r="B546" t="e">
        <f>IF('01.07.2016'!#REF!="НД",1,0)</f>
        <v>#REF!</v>
      </c>
      <c r="C546" t="e">
        <f>IF('01.07.2016'!#REF!="СНІДцентр",1,0)</f>
        <v>#REF!</v>
      </c>
      <c r="D546" t="e">
        <f>IF('01.07.2016'!#REF!="ПТБ",1,0)</f>
        <v>#REF!</v>
      </c>
      <c r="E546" t="e">
        <f>OR('01.07.2016'!#REF!="ПМСД",'01.07.2016'!#REF!="поліклініка")</f>
        <v>#REF!</v>
      </c>
      <c r="F546" t="e">
        <f>IF('01.07.2016'!#REF!="Психоневрол.",1,0)</f>
        <v>#REF!</v>
      </c>
      <c r="G546" t="e">
        <f>OR('01.07.2016'!#REF!="Інше",'01.07.2016'!#REF!="ЦРЛ",'01.07.2016'!#REF!="МЛ",'01.07.2016'!#REF!="Інфекційна")</f>
        <v>#REF!</v>
      </c>
      <c r="I546" t="e">
        <f t="shared" si="52"/>
        <v>#REF!</v>
      </c>
      <c r="J546" t="e">
        <f t="shared" si="52"/>
        <v>#REF!</v>
      </c>
      <c r="K546" t="e">
        <f t="shared" si="52"/>
        <v>#REF!</v>
      </c>
      <c r="L546" t="e">
        <f t="shared" si="50"/>
        <v>#REF!</v>
      </c>
      <c r="N546" t="e">
        <f t="shared" si="51"/>
        <v>#REF!</v>
      </c>
    </row>
    <row r="547" spans="2:14" x14ac:dyDescent="0.25">
      <c r="B547" t="e">
        <f>IF('01.07.2016'!#REF!="НД",1,0)</f>
        <v>#REF!</v>
      </c>
      <c r="C547" t="e">
        <f>IF('01.07.2016'!#REF!="СНІДцентр",1,0)</f>
        <v>#REF!</v>
      </c>
      <c r="D547" t="e">
        <f>IF('01.07.2016'!#REF!="ПТБ",1,0)</f>
        <v>#REF!</v>
      </c>
      <c r="E547" t="e">
        <f>OR('01.07.2016'!#REF!="ПМСД",'01.07.2016'!#REF!="поліклініка")</f>
        <v>#REF!</v>
      </c>
      <c r="F547" t="e">
        <f>IF('01.07.2016'!#REF!="Психоневрол.",1,0)</f>
        <v>#REF!</v>
      </c>
      <c r="G547" t="e">
        <f>OR('01.07.2016'!#REF!="Інше",'01.07.2016'!#REF!="ЦРЛ",'01.07.2016'!#REF!="МЛ",'01.07.2016'!#REF!="Інфекційна")</f>
        <v>#REF!</v>
      </c>
      <c r="I547" t="e">
        <f t="shared" si="52"/>
        <v>#REF!</v>
      </c>
      <c r="J547" t="e">
        <f t="shared" si="52"/>
        <v>#REF!</v>
      </c>
      <c r="K547" t="e">
        <f t="shared" si="52"/>
        <v>#REF!</v>
      </c>
      <c r="L547" t="e">
        <f t="shared" si="50"/>
        <v>#REF!</v>
      </c>
      <c r="N547" t="e">
        <f t="shared" si="51"/>
        <v>#REF!</v>
      </c>
    </row>
    <row r="548" spans="2:14" x14ac:dyDescent="0.25">
      <c r="B548" t="e">
        <f>IF('01.07.2016'!#REF!="НД",1,0)</f>
        <v>#REF!</v>
      </c>
      <c r="C548" t="e">
        <f>IF('01.07.2016'!#REF!="СНІДцентр",1,0)</f>
        <v>#REF!</v>
      </c>
      <c r="D548" t="e">
        <f>IF('01.07.2016'!#REF!="ПТБ",1,0)</f>
        <v>#REF!</v>
      </c>
      <c r="E548" t="e">
        <f>OR('01.07.2016'!#REF!="ПМСД",'01.07.2016'!#REF!="поліклініка")</f>
        <v>#REF!</v>
      </c>
      <c r="F548" t="e">
        <f>IF('01.07.2016'!#REF!="Психоневрол.",1,0)</f>
        <v>#REF!</v>
      </c>
      <c r="G548" t="e">
        <f>OR('01.07.2016'!#REF!="Інше",'01.07.2016'!#REF!="ЦРЛ",'01.07.2016'!#REF!="МЛ",'01.07.2016'!#REF!="Інфекційна")</f>
        <v>#REF!</v>
      </c>
      <c r="I548" t="e">
        <f t="shared" si="52"/>
        <v>#REF!</v>
      </c>
      <c r="J548" t="e">
        <f t="shared" si="52"/>
        <v>#REF!</v>
      </c>
      <c r="K548" t="e">
        <f t="shared" si="52"/>
        <v>#REF!</v>
      </c>
      <c r="L548" t="e">
        <f t="shared" si="50"/>
        <v>#REF!</v>
      </c>
      <c r="N548" t="e">
        <f t="shared" si="51"/>
        <v>#REF!</v>
      </c>
    </row>
    <row r="549" spans="2:14" x14ac:dyDescent="0.25">
      <c r="B549" t="e">
        <f>IF('01.07.2016'!#REF!="НД",1,0)</f>
        <v>#REF!</v>
      </c>
      <c r="C549" t="e">
        <f>IF('01.07.2016'!#REF!="СНІДцентр",1,0)</f>
        <v>#REF!</v>
      </c>
      <c r="D549" t="e">
        <f>IF('01.07.2016'!#REF!="ПТБ",1,0)</f>
        <v>#REF!</v>
      </c>
      <c r="E549" t="e">
        <f>OR('01.07.2016'!#REF!="ПМСД",'01.07.2016'!#REF!="поліклініка")</f>
        <v>#REF!</v>
      </c>
      <c r="F549" t="e">
        <f>IF('01.07.2016'!#REF!="Психоневрол.",1,0)</f>
        <v>#REF!</v>
      </c>
      <c r="G549" t="e">
        <f>OR('01.07.2016'!#REF!="Інше",'01.07.2016'!#REF!="ЦРЛ",'01.07.2016'!#REF!="МЛ",'01.07.2016'!#REF!="Інфекційна")</f>
        <v>#REF!</v>
      </c>
      <c r="I549" t="e">
        <f t="shared" si="52"/>
        <v>#REF!</v>
      </c>
      <c r="J549" t="e">
        <f t="shared" si="52"/>
        <v>#REF!</v>
      </c>
      <c r="K549" t="e">
        <f t="shared" si="52"/>
        <v>#REF!</v>
      </c>
      <c r="L549" t="e">
        <f t="shared" si="50"/>
        <v>#REF!</v>
      </c>
      <c r="N549" t="e">
        <f t="shared" si="51"/>
        <v>#REF!</v>
      </c>
    </row>
    <row r="550" spans="2:14" x14ac:dyDescent="0.25">
      <c r="B550" t="e">
        <f>IF('01.07.2016'!#REF!="НД",1,0)</f>
        <v>#REF!</v>
      </c>
      <c r="C550" t="e">
        <f>IF('01.07.2016'!#REF!="СНІДцентр",1,0)</f>
        <v>#REF!</v>
      </c>
      <c r="D550" t="e">
        <f>IF('01.07.2016'!#REF!="ПТБ",1,0)</f>
        <v>#REF!</v>
      </c>
      <c r="E550" t="e">
        <f>OR('01.07.2016'!#REF!="ПМСД",'01.07.2016'!#REF!="поліклініка")</f>
        <v>#REF!</v>
      </c>
      <c r="F550" t="e">
        <f>IF('01.07.2016'!#REF!="Психоневрол.",1,0)</f>
        <v>#REF!</v>
      </c>
      <c r="G550" t="e">
        <f>OR('01.07.2016'!#REF!="Інше",'01.07.2016'!#REF!="ЦРЛ",'01.07.2016'!#REF!="МЛ",'01.07.2016'!#REF!="Інфекційна")</f>
        <v>#REF!</v>
      </c>
      <c r="I550" t="e">
        <f t="shared" si="52"/>
        <v>#REF!</v>
      </c>
      <c r="J550" t="e">
        <f t="shared" si="52"/>
        <v>#REF!</v>
      </c>
      <c r="K550" t="e">
        <f t="shared" si="52"/>
        <v>#REF!</v>
      </c>
      <c r="L550" t="e">
        <f t="shared" si="50"/>
        <v>#REF!</v>
      </c>
      <c r="N550" t="e">
        <f t="shared" si="51"/>
        <v>#REF!</v>
      </c>
    </row>
    <row r="551" spans="2:14" x14ac:dyDescent="0.25">
      <c r="B551" t="e">
        <f>IF('01.07.2016'!#REF!="НД",1,0)</f>
        <v>#REF!</v>
      </c>
      <c r="C551" t="e">
        <f>IF('01.07.2016'!#REF!="СНІДцентр",1,0)</f>
        <v>#REF!</v>
      </c>
      <c r="D551" t="e">
        <f>IF('01.07.2016'!#REF!="ПТБ",1,0)</f>
        <v>#REF!</v>
      </c>
      <c r="E551" t="e">
        <f>OR('01.07.2016'!#REF!="ПМСД",'01.07.2016'!#REF!="поліклініка")</f>
        <v>#REF!</v>
      </c>
      <c r="F551" t="e">
        <f>IF('01.07.2016'!#REF!="Психоневрол.",1,0)</f>
        <v>#REF!</v>
      </c>
      <c r="G551" t="e">
        <f>OR('01.07.2016'!#REF!="Інше",'01.07.2016'!#REF!="ЦРЛ",'01.07.2016'!#REF!="МЛ",'01.07.2016'!#REF!="Інфекційна")</f>
        <v>#REF!</v>
      </c>
      <c r="I551" t="e">
        <f t="shared" ref="I551:K566" si="53">SUM(B551:B3862)</f>
        <v>#REF!</v>
      </c>
      <c r="J551" t="e">
        <f t="shared" si="53"/>
        <v>#REF!</v>
      </c>
      <c r="K551" t="e">
        <f t="shared" si="53"/>
        <v>#REF!</v>
      </c>
      <c r="L551" t="e">
        <f t="shared" si="50"/>
        <v>#REF!</v>
      </c>
      <c r="N551" t="e">
        <f t="shared" si="51"/>
        <v>#REF!</v>
      </c>
    </row>
    <row r="552" spans="2:14" x14ac:dyDescent="0.25">
      <c r="B552" t="e">
        <f>IF('01.07.2016'!#REF!="НД",1,0)</f>
        <v>#REF!</v>
      </c>
      <c r="C552" t="e">
        <f>IF('01.07.2016'!#REF!="СНІДцентр",1,0)</f>
        <v>#REF!</v>
      </c>
      <c r="D552" t="e">
        <f>IF('01.07.2016'!#REF!="ПТБ",1,0)</f>
        <v>#REF!</v>
      </c>
      <c r="E552" t="e">
        <f>OR('01.07.2016'!#REF!="ПМСД",'01.07.2016'!#REF!="поліклініка")</f>
        <v>#REF!</v>
      </c>
      <c r="F552" t="e">
        <f>IF('01.07.2016'!#REF!="Психоневрол.",1,0)</f>
        <v>#REF!</v>
      </c>
      <c r="G552" t="e">
        <f>OR('01.07.2016'!#REF!="Інше",'01.07.2016'!#REF!="ЦРЛ",'01.07.2016'!#REF!="МЛ",'01.07.2016'!#REF!="Інфекційна")</f>
        <v>#REF!</v>
      </c>
      <c r="I552" t="e">
        <f t="shared" si="53"/>
        <v>#REF!</v>
      </c>
      <c r="J552" t="e">
        <f t="shared" si="53"/>
        <v>#REF!</v>
      </c>
      <c r="K552" t="e">
        <f t="shared" si="53"/>
        <v>#REF!</v>
      </c>
      <c r="L552" t="e">
        <f t="shared" si="50"/>
        <v>#REF!</v>
      </c>
      <c r="N552" t="e">
        <f t="shared" si="51"/>
        <v>#REF!</v>
      </c>
    </row>
    <row r="553" spans="2:14" x14ac:dyDescent="0.25">
      <c r="B553" t="e">
        <f>IF('01.07.2016'!#REF!="НД",1,0)</f>
        <v>#REF!</v>
      </c>
      <c r="C553" t="e">
        <f>IF('01.07.2016'!#REF!="СНІДцентр",1,0)</f>
        <v>#REF!</v>
      </c>
      <c r="D553" t="e">
        <f>IF('01.07.2016'!#REF!="ПТБ",1,0)</f>
        <v>#REF!</v>
      </c>
      <c r="E553" t="e">
        <f>OR('01.07.2016'!#REF!="ПМСД",'01.07.2016'!#REF!="поліклініка")</f>
        <v>#REF!</v>
      </c>
      <c r="F553" t="e">
        <f>IF('01.07.2016'!#REF!="Психоневрол.",1,0)</f>
        <v>#REF!</v>
      </c>
      <c r="G553" t="e">
        <f>OR('01.07.2016'!#REF!="Інше",'01.07.2016'!#REF!="ЦРЛ",'01.07.2016'!#REF!="МЛ",'01.07.2016'!#REF!="Інфекційна")</f>
        <v>#REF!</v>
      </c>
      <c r="I553" t="e">
        <f t="shared" si="53"/>
        <v>#REF!</v>
      </c>
      <c r="J553" t="e">
        <f t="shared" si="53"/>
        <v>#REF!</v>
      </c>
      <c r="K553" t="e">
        <f t="shared" si="53"/>
        <v>#REF!</v>
      </c>
      <c r="L553" t="e">
        <f t="shared" si="50"/>
        <v>#REF!</v>
      </c>
      <c r="N553" t="e">
        <f t="shared" si="51"/>
        <v>#REF!</v>
      </c>
    </row>
    <row r="554" spans="2:14" x14ac:dyDescent="0.25">
      <c r="B554" t="e">
        <f>IF('01.07.2016'!#REF!="НД",1,0)</f>
        <v>#REF!</v>
      </c>
      <c r="C554" t="e">
        <f>IF('01.07.2016'!#REF!="СНІДцентр",1,0)</f>
        <v>#REF!</v>
      </c>
      <c r="D554" t="e">
        <f>IF('01.07.2016'!#REF!="ПТБ",1,0)</f>
        <v>#REF!</v>
      </c>
      <c r="E554" t="e">
        <f>OR('01.07.2016'!#REF!="ПМСД",'01.07.2016'!#REF!="поліклініка")</f>
        <v>#REF!</v>
      </c>
      <c r="F554" t="e">
        <f>IF('01.07.2016'!#REF!="Психоневрол.",1,0)</f>
        <v>#REF!</v>
      </c>
      <c r="G554" t="e">
        <f>OR('01.07.2016'!#REF!="Інше",'01.07.2016'!#REF!="ЦРЛ",'01.07.2016'!#REF!="МЛ",'01.07.2016'!#REF!="Інфекційна")</f>
        <v>#REF!</v>
      </c>
      <c r="I554" t="e">
        <f t="shared" si="53"/>
        <v>#REF!</v>
      </c>
      <c r="J554" t="e">
        <f t="shared" si="53"/>
        <v>#REF!</v>
      </c>
      <c r="K554" t="e">
        <f t="shared" si="53"/>
        <v>#REF!</v>
      </c>
      <c r="L554" t="e">
        <f t="shared" si="50"/>
        <v>#REF!</v>
      </c>
      <c r="N554" t="e">
        <f t="shared" si="51"/>
        <v>#REF!</v>
      </c>
    </row>
    <row r="555" spans="2:14" x14ac:dyDescent="0.25">
      <c r="B555" t="e">
        <f>IF('01.07.2016'!#REF!="НД",1,0)</f>
        <v>#REF!</v>
      </c>
      <c r="C555" t="e">
        <f>IF('01.07.2016'!#REF!="СНІДцентр",1,0)</f>
        <v>#REF!</v>
      </c>
      <c r="D555" t="e">
        <f>IF('01.07.2016'!#REF!="ПТБ",1,0)</f>
        <v>#REF!</v>
      </c>
      <c r="E555" t="e">
        <f>OR('01.07.2016'!#REF!="ПМСД",'01.07.2016'!#REF!="поліклініка")</f>
        <v>#REF!</v>
      </c>
      <c r="F555" t="e">
        <f>IF('01.07.2016'!#REF!="Психоневрол.",1,0)</f>
        <v>#REF!</v>
      </c>
      <c r="G555" t="e">
        <f>OR('01.07.2016'!#REF!="Інше",'01.07.2016'!#REF!="ЦРЛ",'01.07.2016'!#REF!="МЛ",'01.07.2016'!#REF!="Інфекційна")</f>
        <v>#REF!</v>
      </c>
      <c r="I555" t="e">
        <f t="shared" si="53"/>
        <v>#REF!</v>
      </c>
      <c r="J555" t="e">
        <f t="shared" si="53"/>
        <v>#REF!</v>
      </c>
      <c r="K555" t="e">
        <f t="shared" si="53"/>
        <v>#REF!</v>
      </c>
      <c r="L555" t="e">
        <f t="shared" si="50"/>
        <v>#REF!</v>
      </c>
      <c r="N555" t="e">
        <f t="shared" si="51"/>
        <v>#REF!</v>
      </c>
    </row>
    <row r="556" spans="2:14" x14ac:dyDescent="0.25">
      <c r="B556" t="e">
        <f>IF('01.07.2016'!#REF!="НД",1,0)</f>
        <v>#REF!</v>
      </c>
      <c r="C556" t="e">
        <f>IF('01.07.2016'!#REF!="СНІДцентр",1,0)</f>
        <v>#REF!</v>
      </c>
      <c r="D556" t="e">
        <f>IF('01.07.2016'!#REF!="ПТБ",1,0)</f>
        <v>#REF!</v>
      </c>
      <c r="E556" t="e">
        <f>OR('01.07.2016'!#REF!="ПМСД",'01.07.2016'!#REF!="поліклініка")</f>
        <v>#REF!</v>
      </c>
      <c r="F556" t="e">
        <f>IF('01.07.2016'!#REF!="Психоневрол.",1,0)</f>
        <v>#REF!</v>
      </c>
      <c r="G556" t="e">
        <f>OR('01.07.2016'!#REF!="Інше",'01.07.2016'!#REF!="ЦРЛ",'01.07.2016'!#REF!="МЛ",'01.07.2016'!#REF!="Інфекційна")</f>
        <v>#REF!</v>
      </c>
      <c r="I556" t="e">
        <f t="shared" si="53"/>
        <v>#REF!</v>
      </c>
      <c r="J556" t="e">
        <f t="shared" si="53"/>
        <v>#REF!</v>
      </c>
      <c r="K556" t="e">
        <f t="shared" si="53"/>
        <v>#REF!</v>
      </c>
      <c r="L556" t="e">
        <f t="shared" si="50"/>
        <v>#REF!</v>
      </c>
      <c r="N556" t="e">
        <f t="shared" si="51"/>
        <v>#REF!</v>
      </c>
    </row>
    <row r="557" spans="2:14" x14ac:dyDescent="0.25">
      <c r="B557" t="e">
        <f>IF('01.07.2016'!#REF!="НД",1,0)</f>
        <v>#REF!</v>
      </c>
      <c r="C557" t="e">
        <f>IF('01.07.2016'!#REF!="СНІДцентр",1,0)</f>
        <v>#REF!</v>
      </c>
      <c r="D557" t="e">
        <f>IF('01.07.2016'!#REF!="ПТБ",1,0)</f>
        <v>#REF!</v>
      </c>
      <c r="E557" t="e">
        <f>OR('01.07.2016'!#REF!="ПМСД",'01.07.2016'!#REF!="поліклініка")</f>
        <v>#REF!</v>
      </c>
      <c r="F557" t="e">
        <f>IF('01.07.2016'!#REF!="Психоневрол.",1,0)</f>
        <v>#REF!</v>
      </c>
      <c r="G557" t="e">
        <f>OR('01.07.2016'!#REF!="Інше",'01.07.2016'!#REF!="ЦРЛ",'01.07.2016'!#REF!="МЛ",'01.07.2016'!#REF!="Інфекційна")</f>
        <v>#REF!</v>
      </c>
      <c r="I557" t="e">
        <f t="shared" si="53"/>
        <v>#REF!</v>
      </c>
      <c r="J557" t="e">
        <f t="shared" si="53"/>
        <v>#REF!</v>
      </c>
      <c r="K557" t="e">
        <f t="shared" si="53"/>
        <v>#REF!</v>
      </c>
      <c r="L557" t="e">
        <f t="shared" si="50"/>
        <v>#REF!</v>
      </c>
      <c r="N557" t="e">
        <f t="shared" si="51"/>
        <v>#REF!</v>
      </c>
    </row>
    <row r="558" spans="2:14" x14ac:dyDescent="0.25">
      <c r="B558" t="e">
        <f>IF('01.07.2016'!#REF!="НД",1,0)</f>
        <v>#REF!</v>
      </c>
      <c r="C558" t="e">
        <f>IF('01.07.2016'!#REF!="СНІДцентр",1,0)</f>
        <v>#REF!</v>
      </c>
      <c r="D558" t="e">
        <f>IF('01.07.2016'!#REF!="ПТБ",1,0)</f>
        <v>#REF!</v>
      </c>
      <c r="E558" t="e">
        <f>OR('01.07.2016'!#REF!="ПМСД",'01.07.2016'!#REF!="поліклініка")</f>
        <v>#REF!</v>
      </c>
      <c r="F558" t="e">
        <f>IF('01.07.2016'!#REF!="Психоневрол.",1,0)</f>
        <v>#REF!</v>
      </c>
      <c r="G558" t="e">
        <f>OR('01.07.2016'!#REF!="Інше",'01.07.2016'!#REF!="ЦРЛ",'01.07.2016'!#REF!="МЛ",'01.07.2016'!#REF!="Інфекційна")</f>
        <v>#REF!</v>
      </c>
      <c r="I558" t="e">
        <f t="shared" si="53"/>
        <v>#REF!</v>
      </c>
      <c r="J558" t="e">
        <f t="shared" si="53"/>
        <v>#REF!</v>
      </c>
      <c r="K558" t="e">
        <f t="shared" si="53"/>
        <v>#REF!</v>
      </c>
      <c r="L558" t="e">
        <f t="shared" si="50"/>
        <v>#REF!</v>
      </c>
      <c r="N558" t="e">
        <f t="shared" si="51"/>
        <v>#REF!</v>
      </c>
    </row>
    <row r="559" spans="2:14" x14ac:dyDescent="0.25">
      <c r="B559" t="e">
        <f>IF('01.07.2016'!#REF!="НД",1,0)</f>
        <v>#REF!</v>
      </c>
      <c r="C559" t="e">
        <f>IF('01.07.2016'!#REF!="СНІДцентр",1,0)</f>
        <v>#REF!</v>
      </c>
      <c r="D559" t="e">
        <f>IF('01.07.2016'!#REF!="ПТБ",1,0)</f>
        <v>#REF!</v>
      </c>
      <c r="E559" t="e">
        <f>OR('01.07.2016'!#REF!="ПМСД",'01.07.2016'!#REF!="поліклініка")</f>
        <v>#REF!</v>
      </c>
      <c r="F559" t="e">
        <f>IF('01.07.2016'!#REF!="Психоневрол.",1,0)</f>
        <v>#REF!</v>
      </c>
      <c r="G559" t="e">
        <f>OR('01.07.2016'!#REF!="Інше",'01.07.2016'!#REF!="ЦРЛ",'01.07.2016'!#REF!="МЛ",'01.07.2016'!#REF!="Інфекційна")</f>
        <v>#REF!</v>
      </c>
      <c r="I559" t="e">
        <f t="shared" si="53"/>
        <v>#REF!</v>
      </c>
      <c r="J559" t="e">
        <f t="shared" si="53"/>
        <v>#REF!</v>
      </c>
      <c r="K559" t="e">
        <f t="shared" si="53"/>
        <v>#REF!</v>
      </c>
      <c r="L559" t="e">
        <f t="shared" si="50"/>
        <v>#REF!</v>
      </c>
      <c r="N559" t="e">
        <f t="shared" si="51"/>
        <v>#REF!</v>
      </c>
    </row>
    <row r="560" spans="2:14" x14ac:dyDescent="0.25">
      <c r="B560" t="e">
        <f>IF('01.07.2016'!#REF!="НД",1,0)</f>
        <v>#REF!</v>
      </c>
      <c r="C560" t="e">
        <f>IF('01.07.2016'!#REF!="СНІДцентр",1,0)</f>
        <v>#REF!</v>
      </c>
      <c r="D560" t="e">
        <f>IF('01.07.2016'!#REF!="ПТБ",1,0)</f>
        <v>#REF!</v>
      </c>
      <c r="E560" t="e">
        <f>OR('01.07.2016'!#REF!="ПМСД",'01.07.2016'!#REF!="поліклініка")</f>
        <v>#REF!</v>
      </c>
      <c r="F560" t="e">
        <f>IF('01.07.2016'!#REF!="Психоневрол.",1,0)</f>
        <v>#REF!</v>
      </c>
      <c r="G560" t="e">
        <f>OR('01.07.2016'!#REF!="Інше",'01.07.2016'!#REF!="ЦРЛ",'01.07.2016'!#REF!="МЛ",'01.07.2016'!#REF!="Інфекційна")</f>
        <v>#REF!</v>
      </c>
      <c r="I560" t="e">
        <f t="shared" si="53"/>
        <v>#REF!</v>
      </c>
      <c r="J560" t="e">
        <f t="shared" si="53"/>
        <v>#REF!</v>
      </c>
      <c r="K560" t="e">
        <f t="shared" si="53"/>
        <v>#REF!</v>
      </c>
      <c r="L560" t="e">
        <f t="shared" si="50"/>
        <v>#REF!</v>
      </c>
      <c r="N560" t="e">
        <f t="shared" si="51"/>
        <v>#REF!</v>
      </c>
    </row>
    <row r="561" spans="2:14" x14ac:dyDescent="0.25">
      <c r="B561" t="e">
        <f>IF('01.07.2016'!#REF!="НД",1,0)</f>
        <v>#REF!</v>
      </c>
      <c r="C561" t="e">
        <f>IF('01.07.2016'!#REF!="СНІДцентр",1,0)</f>
        <v>#REF!</v>
      </c>
      <c r="D561" t="e">
        <f>IF('01.07.2016'!#REF!="ПТБ",1,0)</f>
        <v>#REF!</v>
      </c>
      <c r="E561" t="e">
        <f>OR('01.07.2016'!#REF!="ПМСД",'01.07.2016'!#REF!="поліклініка")</f>
        <v>#REF!</v>
      </c>
      <c r="F561" t="e">
        <f>IF('01.07.2016'!#REF!="Психоневрол.",1,0)</f>
        <v>#REF!</v>
      </c>
      <c r="G561" t="e">
        <f>OR('01.07.2016'!#REF!="Інше",'01.07.2016'!#REF!="ЦРЛ",'01.07.2016'!#REF!="МЛ",'01.07.2016'!#REF!="Інфекційна")</f>
        <v>#REF!</v>
      </c>
      <c r="I561" t="e">
        <f t="shared" si="53"/>
        <v>#REF!</v>
      </c>
      <c r="J561" t="e">
        <f t="shared" si="53"/>
        <v>#REF!</v>
      </c>
      <c r="K561" t="e">
        <f t="shared" si="53"/>
        <v>#REF!</v>
      </c>
      <c r="L561" t="e">
        <f t="shared" si="50"/>
        <v>#REF!</v>
      </c>
      <c r="N561" t="e">
        <f t="shared" si="51"/>
        <v>#REF!</v>
      </c>
    </row>
    <row r="562" spans="2:14" x14ac:dyDescent="0.25">
      <c r="B562" t="e">
        <f>IF('01.07.2016'!#REF!="НД",1,0)</f>
        <v>#REF!</v>
      </c>
      <c r="C562" t="e">
        <f>IF('01.07.2016'!#REF!="СНІДцентр",1,0)</f>
        <v>#REF!</v>
      </c>
      <c r="D562" t="e">
        <f>IF('01.07.2016'!#REF!="ПТБ",1,0)</f>
        <v>#REF!</v>
      </c>
      <c r="E562" t="e">
        <f>OR('01.07.2016'!#REF!="ПМСД",'01.07.2016'!#REF!="поліклініка")</f>
        <v>#REF!</v>
      </c>
      <c r="F562" t="e">
        <f>IF('01.07.2016'!#REF!="Психоневрол.",1,0)</f>
        <v>#REF!</v>
      </c>
      <c r="G562" t="e">
        <f>OR('01.07.2016'!#REF!="Інше",'01.07.2016'!#REF!="ЦРЛ",'01.07.2016'!#REF!="МЛ",'01.07.2016'!#REF!="Інфекційна")</f>
        <v>#REF!</v>
      </c>
      <c r="I562" t="e">
        <f t="shared" si="53"/>
        <v>#REF!</v>
      </c>
      <c r="J562" t="e">
        <f t="shared" si="53"/>
        <v>#REF!</v>
      </c>
      <c r="K562" t="e">
        <f t="shared" si="53"/>
        <v>#REF!</v>
      </c>
      <c r="L562" t="e">
        <f t="shared" si="50"/>
        <v>#REF!</v>
      </c>
      <c r="N562" t="e">
        <f t="shared" si="51"/>
        <v>#REF!</v>
      </c>
    </row>
    <row r="563" spans="2:14" x14ac:dyDescent="0.25">
      <c r="B563" t="e">
        <f>IF('01.07.2016'!#REF!="НД",1,0)</f>
        <v>#REF!</v>
      </c>
      <c r="C563" t="e">
        <f>IF('01.07.2016'!#REF!="СНІДцентр",1,0)</f>
        <v>#REF!</v>
      </c>
      <c r="D563" t="e">
        <f>IF('01.07.2016'!#REF!="ПТБ",1,0)</f>
        <v>#REF!</v>
      </c>
      <c r="E563" t="e">
        <f>OR('01.07.2016'!#REF!="ПМСД",'01.07.2016'!#REF!="поліклініка")</f>
        <v>#REF!</v>
      </c>
      <c r="F563" t="e">
        <f>IF('01.07.2016'!#REF!="Психоневрол.",1,0)</f>
        <v>#REF!</v>
      </c>
      <c r="G563" t="e">
        <f>OR('01.07.2016'!#REF!="Інше",'01.07.2016'!#REF!="ЦРЛ",'01.07.2016'!#REF!="МЛ",'01.07.2016'!#REF!="Інфекційна")</f>
        <v>#REF!</v>
      </c>
      <c r="I563" t="e">
        <f t="shared" si="53"/>
        <v>#REF!</v>
      </c>
      <c r="J563" t="e">
        <f t="shared" si="53"/>
        <v>#REF!</v>
      </c>
      <c r="K563" t="e">
        <f t="shared" si="53"/>
        <v>#REF!</v>
      </c>
      <c r="L563" t="e">
        <f t="shared" si="50"/>
        <v>#REF!</v>
      </c>
      <c r="N563" t="e">
        <f t="shared" si="51"/>
        <v>#REF!</v>
      </c>
    </row>
    <row r="564" spans="2:14" x14ac:dyDescent="0.25">
      <c r="B564" t="e">
        <f>IF('01.07.2016'!#REF!="НД",1,0)</f>
        <v>#REF!</v>
      </c>
      <c r="C564" t="e">
        <f>IF('01.07.2016'!#REF!="СНІДцентр",1,0)</f>
        <v>#REF!</v>
      </c>
      <c r="D564" t="e">
        <f>IF('01.07.2016'!#REF!="ПТБ",1,0)</f>
        <v>#REF!</v>
      </c>
      <c r="E564" t="e">
        <f>OR('01.07.2016'!#REF!="ПМСД",'01.07.2016'!#REF!="поліклініка")</f>
        <v>#REF!</v>
      </c>
      <c r="F564" t="e">
        <f>IF('01.07.2016'!#REF!="Психоневрол.",1,0)</f>
        <v>#REF!</v>
      </c>
      <c r="G564" t="e">
        <f>OR('01.07.2016'!#REF!="Інше",'01.07.2016'!#REF!="ЦРЛ",'01.07.2016'!#REF!="МЛ",'01.07.2016'!#REF!="Інфекційна")</f>
        <v>#REF!</v>
      </c>
      <c r="I564" t="e">
        <f t="shared" si="53"/>
        <v>#REF!</v>
      </c>
      <c r="J564" t="e">
        <f t="shared" si="53"/>
        <v>#REF!</v>
      </c>
      <c r="K564" t="e">
        <f t="shared" si="53"/>
        <v>#REF!</v>
      </c>
      <c r="L564" t="e">
        <f t="shared" si="50"/>
        <v>#REF!</v>
      </c>
      <c r="N564" t="e">
        <f t="shared" si="51"/>
        <v>#REF!</v>
      </c>
    </row>
    <row r="565" spans="2:14" x14ac:dyDescent="0.25">
      <c r="B565" t="e">
        <f>IF('01.07.2016'!#REF!="НД",1,0)</f>
        <v>#REF!</v>
      </c>
      <c r="C565" t="e">
        <f>IF('01.07.2016'!#REF!="СНІДцентр",1,0)</f>
        <v>#REF!</v>
      </c>
      <c r="D565" t="e">
        <f>IF('01.07.2016'!#REF!="ПТБ",1,0)</f>
        <v>#REF!</v>
      </c>
      <c r="E565" t="e">
        <f>OR('01.07.2016'!#REF!="ПМСД",'01.07.2016'!#REF!="поліклініка")</f>
        <v>#REF!</v>
      </c>
      <c r="F565" t="e">
        <f>IF('01.07.2016'!#REF!="Психоневрол.",1,0)</f>
        <v>#REF!</v>
      </c>
      <c r="G565" t="e">
        <f>OR('01.07.2016'!#REF!="Інше",'01.07.2016'!#REF!="ЦРЛ",'01.07.2016'!#REF!="МЛ",'01.07.2016'!#REF!="Інфекційна")</f>
        <v>#REF!</v>
      </c>
      <c r="I565" t="e">
        <f t="shared" si="53"/>
        <v>#REF!</v>
      </c>
      <c r="J565" t="e">
        <f t="shared" si="53"/>
        <v>#REF!</v>
      </c>
      <c r="K565" t="e">
        <f t="shared" si="53"/>
        <v>#REF!</v>
      </c>
      <c r="L565" t="e">
        <f t="shared" si="50"/>
        <v>#REF!</v>
      </c>
      <c r="N565" t="e">
        <f t="shared" si="51"/>
        <v>#REF!</v>
      </c>
    </row>
    <row r="566" spans="2:14" x14ac:dyDescent="0.25">
      <c r="B566" t="e">
        <f>IF('01.07.2016'!#REF!="НД",1,0)</f>
        <v>#REF!</v>
      </c>
      <c r="C566" t="e">
        <f>IF('01.07.2016'!#REF!="СНІДцентр",1,0)</f>
        <v>#REF!</v>
      </c>
      <c r="D566" t="e">
        <f>IF('01.07.2016'!#REF!="ПТБ",1,0)</f>
        <v>#REF!</v>
      </c>
      <c r="E566" t="e">
        <f>OR('01.07.2016'!#REF!="ПМСД",'01.07.2016'!#REF!="поліклініка")</f>
        <v>#REF!</v>
      </c>
      <c r="F566" t="e">
        <f>IF('01.07.2016'!#REF!="Психоневрол.",1,0)</f>
        <v>#REF!</v>
      </c>
      <c r="G566" t="e">
        <f>OR('01.07.2016'!#REF!="Інше",'01.07.2016'!#REF!="ЦРЛ",'01.07.2016'!#REF!="МЛ",'01.07.2016'!#REF!="Інфекційна")</f>
        <v>#REF!</v>
      </c>
      <c r="I566" t="e">
        <f t="shared" si="53"/>
        <v>#REF!</v>
      </c>
      <c r="J566" t="e">
        <f t="shared" si="53"/>
        <v>#REF!</v>
      </c>
      <c r="K566" t="e">
        <f t="shared" si="53"/>
        <v>#REF!</v>
      </c>
      <c r="L566" t="e">
        <f t="shared" si="50"/>
        <v>#REF!</v>
      </c>
      <c r="N566" t="e">
        <f t="shared" si="51"/>
        <v>#REF!</v>
      </c>
    </row>
    <row r="567" spans="2:14" x14ac:dyDescent="0.25">
      <c r="B567" t="e">
        <f>IF('01.07.2016'!#REF!="НД",1,0)</f>
        <v>#REF!</v>
      </c>
      <c r="C567" t="e">
        <f>IF('01.07.2016'!#REF!="СНІДцентр",1,0)</f>
        <v>#REF!</v>
      </c>
      <c r="D567" t="e">
        <f>IF('01.07.2016'!#REF!="ПТБ",1,0)</f>
        <v>#REF!</v>
      </c>
      <c r="E567" t="e">
        <f>OR('01.07.2016'!#REF!="ПМСД",'01.07.2016'!#REF!="поліклініка")</f>
        <v>#REF!</v>
      </c>
      <c r="F567" t="e">
        <f>IF('01.07.2016'!#REF!="Психоневрол.",1,0)</f>
        <v>#REF!</v>
      </c>
      <c r="G567" t="e">
        <f>OR('01.07.2016'!#REF!="Інше",'01.07.2016'!#REF!="ЦРЛ",'01.07.2016'!#REF!="МЛ",'01.07.2016'!#REF!="Інфекційна")</f>
        <v>#REF!</v>
      </c>
      <c r="I567" t="e">
        <f t="shared" ref="I567:K582" si="54">SUM(B567:B3878)</f>
        <v>#REF!</v>
      </c>
      <c r="J567" t="e">
        <f t="shared" si="54"/>
        <v>#REF!</v>
      </c>
      <c r="K567" t="e">
        <f t="shared" si="54"/>
        <v>#REF!</v>
      </c>
      <c r="L567" t="e">
        <f t="shared" si="50"/>
        <v>#REF!</v>
      </c>
      <c r="N567" t="e">
        <f t="shared" si="51"/>
        <v>#REF!</v>
      </c>
    </row>
    <row r="568" spans="2:14" x14ac:dyDescent="0.25">
      <c r="B568" t="e">
        <f>IF('01.07.2016'!#REF!="НД",1,0)</f>
        <v>#REF!</v>
      </c>
      <c r="C568" t="e">
        <f>IF('01.07.2016'!#REF!="СНІДцентр",1,0)</f>
        <v>#REF!</v>
      </c>
      <c r="D568" t="e">
        <f>IF('01.07.2016'!#REF!="ПТБ",1,0)</f>
        <v>#REF!</v>
      </c>
      <c r="E568" t="e">
        <f>OR('01.07.2016'!#REF!="ПМСД",'01.07.2016'!#REF!="поліклініка")</f>
        <v>#REF!</v>
      </c>
      <c r="F568" t="e">
        <f>IF('01.07.2016'!#REF!="Психоневрол.",1,0)</f>
        <v>#REF!</v>
      </c>
      <c r="G568" t="e">
        <f>OR('01.07.2016'!#REF!="Інше",'01.07.2016'!#REF!="ЦРЛ",'01.07.2016'!#REF!="МЛ",'01.07.2016'!#REF!="Інфекційна")</f>
        <v>#REF!</v>
      </c>
      <c r="I568" t="e">
        <f t="shared" si="54"/>
        <v>#REF!</v>
      </c>
      <c r="J568" t="e">
        <f t="shared" si="54"/>
        <v>#REF!</v>
      </c>
      <c r="K568" t="e">
        <f t="shared" si="54"/>
        <v>#REF!</v>
      </c>
      <c r="L568" t="e">
        <f t="shared" si="50"/>
        <v>#REF!</v>
      </c>
      <c r="N568" t="e">
        <f t="shared" si="51"/>
        <v>#REF!</v>
      </c>
    </row>
    <row r="569" spans="2:14" x14ac:dyDescent="0.25">
      <c r="B569" t="e">
        <f>IF('01.07.2016'!#REF!="НД",1,0)</f>
        <v>#REF!</v>
      </c>
      <c r="C569" t="e">
        <f>IF('01.07.2016'!#REF!="СНІДцентр",1,0)</f>
        <v>#REF!</v>
      </c>
      <c r="D569" t="e">
        <f>IF('01.07.2016'!#REF!="ПТБ",1,0)</f>
        <v>#REF!</v>
      </c>
      <c r="E569" t="e">
        <f>OR('01.07.2016'!#REF!="ПМСД",'01.07.2016'!#REF!="поліклініка")</f>
        <v>#REF!</v>
      </c>
      <c r="F569" t="e">
        <f>IF('01.07.2016'!#REF!="Психоневрол.",1,0)</f>
        <v>#REF!</v>
      </c>
      <c r="G569" t="e">
        <f>OR('01.07.2016'!#REF!="Інше",'01.07.2016'!#REF!="ЦРЛ",'01.07.2016'!#REF!="МЛ",'01.07.2016'!#REF!="Інфекційна")</f>
        <v>#REF!</v>
      </c>
      <c r="I569" t="e">
        <f t="shared" si="54"/>
        <v>#REF!</v>
      </c>
      <c r="J569" t="e">
        <f t="shared" si="54"/>
        <v>#REF!</v>
      </c>
      <c r="K569" t="e">
        <f t="shared" si="54"/>
        <v>#REF!</v>
      </c>
      <c r="L569" t="e">
        <f t="shared" si="50"/>
        <v>#REF!</v>
      </c>
      <c r="N569" t="e">
        <f t="shared" si="51"/>
        <v>#REF!</v>
      </c>
    </row>
    <row r="570" spans="2:14" x14ac:dyDescent="0.25">
      <c r="B570" t="e">
        <f>IF('01.07.2016'!#REF!="НД",1,0)</f>
        <v>#REF!</v>
      </c>
      <c r="C570" t="e">
        <f>IF('01.07.2016'!#REF!="СНІДцентр",1,0)</f>
        <v>#REF!</v>
      </c>
      <c r="D570" t="e">
        <f>IF('01.07.2016'!#REF!="ПТБ",1,0)</f>
        <v>#REF!</v>
      </c>
      <c r="E570" t="e">
        <f>OR('01.07.2016'!#REF!="ПМСД",'01.07.2016'!#REF!="поліклініка")</f>
        <v>#REF!</v>
      </c>
      <c r="F570" t="e">
        <f>IF('01.07.2016'!#REF!="Психоневрол.",1,0)</f>
        <v>#REF!</v>
      </c>
      <c r="G570" t="e">
        <f>OR('01.07.2016'!#REF!="Інше",'01.07.2016'!#REF!="ЦРЛ",'01.07.2016'!#REF!="МЛ",'01.07.2016'!#REF!="Інфекційна")</f>
        <v>#REF!</v>
      </c>
      <c r="I570" t="e">
        <f t="shared" si="54"/>
        <v>#REF!</v>
      </c>
      <c r="J570" t="e">
        <f t="shared" si="54"/>
        <v>#REF!</v>
      </c>
      <c r="K570" t="e">
        <f t="shared" si="54"/>
        <v>#REF!</v>
      </c>
      <c r="L570" t="e">
        <f t="shared" si="50"/>
        <v>#REF!</v>
      </c>
      <c r="N570" t="e">
        <f t="shared" si="51"/>
        <v>#REF!</v>
      </c>
    </row>
    <row r="571" spans="2:14" x14ac:dyDescent="0.25">
      <c r="B571" t="e">
        <f>IF('01.07.2016'!#REF!="НД",1,0)</f>
        <v>#REF!</v>
      </c>
      <c r="C571" t="e">
        <f>IF('01.07.2016'!#REF!="СНІДцентр",1,0)</f>
        <v>#REF!</v>
      </c>
      <c r="D571" t="e">
        <f>IF('01.07.2016'!#REF!="ПТБ",1,0)</f>
        <v>#REF!</v>
      </c>
      <c r="E571" t="e">
        <f>OR('01.07.2016'!#REF!="ПМСД",'01.07.2016'!#REF!="поліклініка")</f>
        <v>#REF!</v>
      </c>
      <c r="F571" t="e">
        <f>IF('01.07.2016'!#REF!="Психоневрол.",1,0)</f>
        <v>#REF!</v>
      </c>
      <c r="G571" t="e">
        <f>OR('01.07.2016'!#REF!="Інше",'01.07.2016'!#REF!="ЦРЛ",'01.07.2016'!#REF!="МЛ",'01.07.2016'!#REF!="Інфекційна")</f>
        <v>#REF!</v>
      </c>
      <c r="I571" t="e">
        <f t="shared" si="54"/>
        <v>#REF!</v>
      </c>
      <c r="J571" t="e">
        <f t="shared" si="54"/>
        <v>#REF!</v>
      </c>
      <c r="K571" t="e">
        <f t="shared" si="54"/>
        <v>#REF!</v>
      </c>
      <c r="L571" t="e">
        <f t="shared" si="50"/>
        <v>#REF!</v>
      </c>
      <c r="N571" t="e">
        <f t="shared" si="51"/>
        <v>#REF!</v>
      </c>
    </row>
    <row r="572" spans="2:14" x14ac:dyDescent="0.25">
      <c r="B572" t="e">
        <f>IF('01.07.2016'!#REF!="НД",1,0)</f>
        <v>#REF!</v>
      </c>
      <c r="C572" t="e">
        <f>IF('01.07.2016'!#REF!="СНІДцентр",1,0)</f>
        <v>#REF!</v>
      </c>
      <c r="D572" t="e">
        <f>IF('01.07.2016'!#REF!="ПТБ",1,0)</f>
        <v>#REF!</v>
      </c>
      <c r="E572" t="e">
        <f>OR('01.07.2016'!#REF!="ПМСД",'01.07.2016'!#REF!="поліклініка")</f>
        <v>#REF!</v>
      </c>
      <c r="F572" t="e">
        <f>IF('01.07.2016'!#REF!="Психоневрол.",1,0)</f>
        <v>#REF!</v>
      </c>
      <c r="G572" t="e">
        <f>OR('01.07.2016'!#REF!="Інше",'01.07.2016'!#REF!="ЦРЛ",'01.07.2016'!#REF!="МЛ",'01.07.2016'!#REF!="Інфекційна")</f>
        <v>#REF!</v>
      </c>
      <c r="I572" t="e">
        <f t="shared" si="54"/>
        <v>#REF!</v>
      </c>
      <c r="J572" t="e">
        <f t="shared" si="54"/>
        <v>#REF!</v>
      </c>
      <c r="K572" t="e">
        <f t="shared" si="54"/>
        <v>#REF!</v>
      </c>
      <c r="L572" t="e">
        <f t="shared" si="50"/>
        <v>#REF!</v>
      </c>
      <c r="N572" t="e">
        <f t="shared" si="51"/>
        <v>#REF!</v>
      </c>
    </row>
    <row r="573" spans="2:14" x14ac:dyDescent="0.25">
      <c r="B573" t="e">
        <f>IF('01.07.2016'!#REF!="НД",1,0)</f>
        <v>#REF!</v>
      </c>
      <c r="C573" t="e">
        <f>IF('01.07.2016'!#REF!="СНІДцентр",1,0)</f>
        <v>#REF!</v>
      </c>
      <c r="D573" t="e">
        <f>IF('01.07.2016'!#REF!="ПТБ",1,0)</f>
        <v>#REF!</v>
      </c>
      <c r="E573" t="e">
        <f>OR('01.07.2016'!#REF!="ПМСД",'01.07.2016'!#REF!="поліклініка")</f>
        <v>#REF!</v>
      </c>
      <c r="F573" t="e">
        <f>IF('01.07.2016'!#REF!="Психоневрол.",1,0)</f>
        <v>#REF!</v>
      </c>
      <c r="G573" t="e">
        <f>OR('01.07.2016'!#REF!="Інше",'01.07.2016'!#REF!="ЦРЛ",'01.07.2016'!#REF!="МЛ",'01.07.2016'!#REF!="Інфекційна")</f>
        <v>#REF!</v>
      </c>
      <c r="I573" t="e">
        <f t="shared" si="54"/>
        <v>#REF!</v>
      </c>
      <c r="J573" t="e">
        <f t="shared" si="54"/>
        <v>#REF!</v>
      </c>
      <c r="K573" t="e">
        <f t="shared" si="54"/>
        <v>#REF!</v>
      </c>
      <c r="L573" t="e">
        <f t="shared" si="50"/>
        <v>#REF!</v>
      </c>
      <c r="N573" t="e">
        <f t="shared" si="51"/>
        <v>#REF!</v>
      </c>
    </row>
    <row r="574" spans="2:14" x14ac:dyDescent="0.25">
      <c r="B574" t="e">
        <f>IF('01.07.2016'!#REF!="НД",1,0)</f>
        <v>#REF!</v>
      </c>
      <c r="C574" t="e">
        <f>IF('01.07.2016'!#REF!="СНІДцентр",1,0)</f>
        <v>#REF!</v>
      </c>
      <c r="D574" t="e">
        <f>IF('01.07.2016'!#REF!="ПТБ",1,0)</f>
        <v>#REF!</v>
      </c>
      <c r="E574" t="e">
        <f>OR('01.07.2016'!#REF!="ПМСД",'01.07.2016'!#REF!="поліклініка")</f>
        <v>#REF!</v>
      </c>
      <c r="F574" t="e">
        <f>IF('01.07.2016'!#REF!="Психоневрол.",1,0)</f>
        <v>#REF!</v>
      </c>
      <c r="G574" t="e">
        <f>OR('01.07.2016'!#REF!="Інше",'01.07.2016'!#REF!="ЦРЛ",'01.07.2016'!#REF!="МЛ",'01.07.2016'!#REF!="Інфекційна")</f>
        <v>#REF!</v>
      </c>
      <c r="I574" t="e">
        <f t="shared" si="54"/>
        <v>#REF!</v>
      </c>
      <c r="J574" t="e">
        <f t="shared" si="54"/>
        <v>#REF!</v>
      </c>
      <c r="K574" t="e">
        <f t="shared" si="54"/>
        <v>#REF!</v>
      </c>
      <c r="L574" t="e">
        <f t="shared" si="50"/>
        <v>#REF!</v>
      </c>
      <c r="N574" t="e">
        <f t="shared" si="51"/>
        <v>#REF!</v>
      </c>
    </row>
    <row r="575" spans="2:14" x14ac:dyDescent="0.25">
      <c r="B575" t="e">
        <f>IF('01.07.2016'!#REF!="НД",1,0)</f>
        <v>#REF!</v>
      </c>
      <c r="C575" t="e">
        <f>IF('01.07.2016'!#REF!="СНІДцентр",1,0)</f>
        <v>#REF!</v>
      </c>
      <c r="D575" t="e">
        <f>IF('01.07.2016'!#REF!="ПТБ",1,0)</f>
        <v>#REF!</v>
      </c>
      <c r="E575" t="e">
        <f>OR('01.07.2016'!#REF!="ПМСД",'01.07.2016'!#REF!="поліклініка")</f>
        <v>#REF!</v>
      </c>
      <c r="F575" t="e">
        <f>IF('01.07.2016'!#REF!="Психоневрол.",1,0)</f>
        <v>#REF!</v>
      </c>
      <c r="G575" t="e">
        <f>OR('01.07.2016'!#REF!="Інше",'01.07.2016'!#REF!="ЦРЛ",'01.07.2016'!#REF!="МЛ",'01.07.2016'!#REF!="Інфекційна")</f>
        <v>#REF!</v>
      </c>
      <c r="I575" t="e">
        <f t="shared" si="54"/>
        <v>#REF!</v>
      </c>
      <c r="J575" t="e">
        <f t="shared" si="54"/>
        <v>#REF!</v>
      </c>
      <c r="K575" t="e">
        <f t="shared" si="54"/>
        <v>#REF!</v>
      </c>
      <c r="L575" t="e">
        <f t="shared" si="50"/>
        <v>#REF!</v>
      </c>
      <c r="N575" t="e">
        <f t="shared" si="51"/>
        <v>#REF!</v>
      </c>
    </row>
    <row r="576" spans="2:14" x14ac:dyDescent="0.25">
      <c r="B576" t="e">
        <f>IF('01.07.2016'!#REF!="НД",1,0)</f>
        <v>#REF!</v>
      </c>
      <c r="C576" t="e">
        <f>IF('01.07.2016'!#REF!="СНІДцентр",1,0)</f>
        <v>#REF!</v>
      </c>
      <c r="D576" t="e">
        <f>IF('01.07.2016'!#REF!="ПТБ",1,0)</f>
        <v>#REF!</v>
      </c>
      <c r="E576" t="e">
        <f>OR('01.07.2016'!#REF!="ПМСД",'01.07.2016'!#REF!="поліклініка")</f>
        <v>#REF!</v>
      </c>
      <c r="F576" t="e">
        <f>IF('01.07.2016'!#REF!="Психоневрол.",1,0)</f>
        <v>#REF!</v>
      </c>
      <c r="G576" t="e">
        <f>OR('01.07.2016'!#REF!="Інше",'01.07.2016'!#REF!="ЦРЛ",'01.07.2016'!#REF!="МЛ",'01.07.2016'!#REF!="Інфекційна")</f>
        <v>#REF!</v>
      </c>
      <c r="I576" t="e">
        <f t="shared" si="54"/>
        <v>#REF!</v>
      </c>
      <c r="J576" t="e">
        <f t="shared" si="54"/>
        <v>#REF!</v>
      </c>
      <c r="K576" t="e">
        <f t="shared" si="54"/>
        <v>#REF!</v>
      </c>
      <c r="L576" t="e">
        <f t="shared" si="50"/>
        <v>#REF!</v>
      </c>
      <c r="N576" t="e">
        <f t="shared" si="51"/>
        <v>#REF!</v>
      </c>
    </row>
    <row r="577" spans="2:14" x14ac:dyDescent="0.25">
      <c r="B577" t="e">
        <f>IF('01.07.2016'!#REF!="НД",1,0)</f>
        <v>#REF!</v>
      </c>
      <c r="C577" t="e">
        <f>IF('01.07.2016'!#REF!="СНІДцентр",1,0)</f>
        <v>#REF!</v>
      </c>
      <c r="D577" t="e">
        <f>IF('01.07.2016'!#REF!="ПТБ",1,0)</f>
        <v>#REF!</v>
      </c>
      <c r="E577" t="e">
        <f>OR('01.07.2016'!#REF!="ПМСД",'01.07.2016'!#REF!="поліклініка")</f>
        <v>#REF!</v>
      </c>
      <c r="F577" t="e">
        <f>IF('01.07.2016'!#REF!="Психоневрол.",1,0)</f>
        <v>#REF!</v>
      </c>
      <c r="G577" t="e">
        <f>OR('01.07.2016'!#REF!="Інше",'01.07.2016'!#REF!="ЦРЛ",'01.07.2016'!#REF!="МЛ",'01.07.2016'!#REF!="Інфекційна")</f>
        <v>#REF!</v>
      </c>
      <c r="I577" t="e">
        <f t="shared" si="54"/>
        <v>#REF!</v>
      </c>
      <c r="J577" t="e">
        <f t="shared" si="54"/>
        <v>#REF!</v>
      </c>
      <c r="K577" t="e">
        <f t="shared" si="54"/>
        <v>#REF!</v>
      </c>
      <c r="L577" t="e">
        <f t="shared" si="50"/>
        <v>#REF!</v>
      </c>
      <c r="N577" t="e">
        <f t="shared" si="51"/>
        <v>#REF!</v>
      </c>
    </row>
    <row r="578" spans="2:14" x14ac:dyDescent="0.25">
      <c r="B578" t="e">
        <f>IF('01.07.2016'!#REF!="НД",1,0)</f>
        <v>#REF!</v>
      </c>
      <c r="C578" t="e">
        <f>IF('01.07.2016'!#REF!="СНІДцентр",1,0)</f>
        <v>#REF!</v>
      </c>
      <c r="D578" t="e">
        <f>IF('01.07.2016'!#REF!="ПТБ",1,0)</f>
        <v>#REF!</v>
      </c>
      <c r="E578" t="e">
        <f>OR('01.07.2016'!#REF!="ПМСД",'01.07.2016'!#REF!="поліклініка")</f>
        <v>#REF!</v>
      </c>
      <c r="F578" t="e">
        <f>IF('01.07.2016'!#REF!="Психоневрол.",1,0)</f>
        <v>#REF!</v>
      </c>
      <c r="G578" t="e">
        <f>OR('01.07.2016'!#REF!="Інше",'01.07.2016'!#REF!="ЦРЛ",'01.07.2016'!#REF!="МЛ",'01.07.2016'!#REF!="Інфекційна")</f>
        <v>#REF!</v>
      </c>
      <c r="I578" t="e">
        <f t="shared" si="54"/>
        <v>#REF!</v>
      </c>
      <c r="J578" t="e">
        <f t="shared" si="54"/>
        <v>#REF!</v>
      </c>
      <c r="K578" t="e">
        <f t="shared" si="54"/>
        <v>#REF!</v>
      </c>
      <c r="L578" t="e">
        <f t="shared" si="50"/>
        <v>#REF!</v>
      </c>
      <c r="N578" t="e">
        <f t="shared" si="51"/>
        <v>#REF!</v>
      </c>
    </row>
    <row r="579" spans="2:14" x14ac:dyDescent="0.25">
      <c r="B579" t="e">
        <f>IF('01.07.2016'!#REF!="НД",1,0)</f>
        <v>#REF!</v>
      </c>
      <c r="C579" t="e">
        <f>IF('01.07.2016'!#REF!="СНІДцентр",1,0)</f>
        <v>#REF!</v>
      </c>
      <c r="D579" t="e">
        <f>IF('01.07.2016'!#REF!="ПТБ",1,0)</f>
        <v>#REF!</v>
      </c>
      <c r="E579" t="e">
        <f>OR('01.07.2016'!#REF!="ПМСД",'01.07.2016'!#REF!="поліклініка")</f>
        <v>#REF!</v>
      </c>
      <c r="F579" t="e">
        <f>IF('01.07.2016'!#REF!="Психоневрол.",1,0)</f>
        <v>#REF!</v>
      </c>
      <c r="G579" t="e">
        <f>OR('01.07.2016'!#REF!="Інше",'01.07.2016'!#REF!="ЦРЛ",'01.07.2016'!#REF!="МЛ",'01.07.2016'!#REF!="Інфекційна")</f>
        <v>#REF!</v>
      </c>
      <c r="I579" t="e">
        <f t="shared" si="54"/>
        <v>#REF!</v>
      </c>
      <c r="J579" t="e">
        <f t="shared" si="54"/>
        <v>#REF!</v>
      </c>
      <c r="K579" t="e">
        <f t="shared" si="54"/>
        <v>#REF!</v>
      </c>
      <c r="L579" t="e">
        <f t="shared" si="50"/>
        <v>#REF!</v>
      </c>
      <c r="N579" t="e">
        <f t="shared" si="51"/>
        <v>#REF!</v>
      </c>
    </row>
    <row r="580" spans="2:14" x14ac:dyDescent="0.25">
      <c r="B580" t="e">
        <f>IF('01.07.2016'!#REF!="НД",1,0)</f>
        <v>#REF!</v>
      </c>
      <c r="C580" t="e">
        <f>IF('01.07.2016'!#REF!="СНІДцентр",1,0)</f>
        <v>#REF!</v>
      </c>
      <c r="D580" t="e">
        <f>IF('01.07.2016'!#REF!="ПТБ",1,0)</f>
        <v>#REF!</v>
      </c>
      <c r="E580" t="e">
        <f>OR('01.07.2016'!#REF!="ПМСД",'01.07.2016'!#REF!="поліклініка")</f>
        <v>#REF!</v>
      </c>
      <c r="F580" t="e">
        <f>IF('01.07.2016'!#REF!="Психоневрол.",1,0)</f>
        <v>#REF!</v>
      </c>
      <c r="G580" t="e">
        <f>OR('01.07.2016'!#REF!="Інше",'01.07.2016'!#REF!="ЦРЛ",'01.07.2016'!#REF!="МЛ",'01.07.2016'!#REF!="Інфекційна")</f>
        <v>#REF!</v>
      </c>
      <c r="I580" t="e">
        <f t="shared" si="54"/>
        <v>#REF!</v>
      </c>
      <c r="J580" t="e">
        <f t="shared" si="54"/>
        <v>#REF!</v>
      </c>
      <c r="K580" t="e">
        <f t="shared" si="54"/>
        <v>#REF!</v>
      </c>
      <c r="L580" t="e">
        <f t="shared" si="50"/>
        <v>#REF!</v>
      </c>
      <c r="N580" t="e">
        <f t="shared" si="51"/>
        <v>#REF!</v>
      </c>
    </row>
    <row r="581" spans="2:14" x14ac:dyDescent="0.25">
      <c r="B581" t="e">
        <f>IF('01.07.2016'!#REF!="НД",1,0)</f>
        <v>#REF!</v>
      </c>
      <c r="C581" t="e">
        <f>IF('01.07.2016'!#REF!="СНІДцентр",1,0)</f>
        <v>#REF!</v>
      </c>
      <c r="D581" t="e">
        <f>IF('01.07.2016'!#REF!="ПТБ",1,0)</f>
        <v>#REF!</v>
      </c>
      <c r="E581" t="e">
        <f>OR('01.07.2016'!#REF!="ПМСД",'01.07.2016'!#REF!="поліклініка")</f>
        <v>#REF!</v>
      </c>
      <c r="F581" t="e">
        <f>IF('01.07.2016'!#REF!="Психоневрол.",1,0)</f>
        <v>#REF!</v>
      </c>
      <c r="G581" t="e">
        <f>OR('01.07.2016'!#REF!="Інше",'01.07.2016'!#REF!="ЦРЛ",'01.07.2016'!#REF!="МЛ",'01.07.2016'!#REF!="Інфекційна")</f>
        <v>#REF!</v>
      </c>
      <c r="I581" t="e">
        <f t="shared" si="54"/>
        <v>#REF!</v>
      </c>
      <c r="J581" t="e">
        <f t="shared" si="54"/>
        <v>#REF!</v>
      </c>
      <c r="K581" t="e">
        <f t="shared" si="54"/>
        <v>#REF!</v>
      </c>
      <c r="L581" t="e">
        <f t="shared" si="50"/>
        <v>#REF!</v>
      </c>
      <c r="N581" t="e">
        <f t="shared" si="51"/>
        <v>#REF!</v>
      </c>
    </row>
    <row r="582" spans="2:14" x14ac:dyDescent="0.25">
      <c r="B582" t="e">
        <f>IF('01.07.2016'!#REF!="НД",1,0)</f>
        <v>#REF!</v>
      </c>
      <c r="C582" t="e">
        <f>IF('01.07.2016'!#REF!="СНІДцентр",1,0)</f>
        <v>#REF!</v>
      </c>
      <c r="D582" t="e">
        <f>IF('01.07.2016'!#REF!="ПТБ",1,0)</f>
        <v>#REF!</v>
      </c>
      <c r="E582" t="e">
        <f>OR('01.07.2016'!#REF!="ПМСД",'01.07.2016'!#REF!="поліклініка")</f>
        <v>#REF!</v>
      </c>
      <c r="F582" t="e">
        <f>IF('01.07.2016'!#REF!="Психоневрол.",1,0)</f>
        <v>#REF!</v>
      </c>
      <c r="G582" t="e">
        <f>OR('01.07.2016'!#REF!="Інше",'01.07.2016'!#REF!="ЦРЛ",'01.07.2016'!#REF!="МЛ",'01.07.2016'!#REF!="Інфекційна")</f>
        <v>#REF!</v>
      </c>
      <c r="I582" t="e">
        <f t="shared" si="54"/>
        <v>#REF!</v>
      </c>
      <c r="J582" t="e">
        <f t="shared" si="54"/>
        <v>#REF!</v>
      </c>
      <c r="K582" t="e">
        <f t="shared" si="54"/>
        <v>#REF!</v>
      </c>
      <c r="L582" t="e">
        <f t="shared" si="50"/>
        <v>#REF!</v>
      </c>
      <c r="N582" t="e">
        <f t="shared" si="51"/>
        <v>#REF!</v>
      </c>
    </row>
    <row r="583" spans="2:14" x14ac:dyDescent="0.25">
      <c r="B583" t="e">
        <f>IF('01.07.2016'!#REF!="НД",1,0)</f>
        <v>#REF!</v>
      </c>
      <c r="C583" t="e">
        <f>IF('01.07.2016'!#REF!="СНІДцентр",1,0)</f>
        <v>#REF!</v>
      </c>
      <c r="D583" t="e">
        <f>IF('01.07.2016'!#REF!="ПТБ",1,0)</f>
        <v>#REF!</v>
      </c>
      <c r="E583" t="e">
        <f>OR('01.07.2016'!#REF!="ПМСД",'01.07.2016'!#REF!="поліклініка")</f>
        <v>#REF!</v>
      </c>
      <c r="F583" t="e">
        <f>IF('01.07.2016'!#REF!="Психоневрол.",1,0)</f>
        <v>#REF!</v>
      </c>
      <c r="G583" t="e">
        <f>OR('01.07.2016'!#REF!="Інше",'01.07.2016'!#REF!="ЦРЛ",'01.07.2016'!#REF!="МЛ",'01.07.2016'!#REF!="Інфекційна")</f>
        <v>#REF!</v>
      </c>
      <c r="I583" t="e">
        <f t="shared" ref="I583:K598" si="55">SUM(B583:B3894)</f>
        <v>#REF!</v>
      </c>
      <c r="J583" t="e">
        <f t="shared" si="55"/>
        <v>#REF!</v>
      </c>
      <c r="K583" t="e">
        <f t="shared" si="55"/>
        <v>#REF!</v>
      </c>
      <c r="L583" t="e">
        <f t="shared" ref="L583:L646" si="56">N(E583)</f>
        <v>#REF!</v>
      </c>
      <c r="N583" t="e">
        <f t="shared" ref="N583:N646" si="57">N(G583)</f>
        <v>#REF!</v>
      </c>
    </row>
    <row r="584" spans="2:14" x14ac:dyDescent="0.25">
      <c r="B584" t="e">
        <f>IF('01.07.2016'!#REF!="НД",1,0)</f>
        <v>#REF!</v>
      </c>
      <c r="C584" t="e">
        <f>IF('01.07.2016'!#REF!="СНІДцентр",1,0)</f>
        <v>#REF!</v>
      </c>
      <c r="D584" t="e">
        <f>IF('01.07.2016'!#REF!="ПТБ",1,0)</f>
        <v>#REF!</v>
      </c>
      <c r="E584" t="e">
        <f>OR('01.07.2016'!#REF!="ПМСД",'01.07.2016'!#REF!="поліклініка")</f>
        <v>#REF!</v>
      </c>
      <c r="F584" t="e">
        <f>IF('01.07.2016'!#REF!="Психоневрол.",1,0)</f>
        <v>#REF!</v>
      </c>
      <c r="G584" t="e">
        <f>OR('01.07.2016'!#REF!="Інше",'01.07.2016'!#REF!="ЦРЛ",'01.07.2016'!#REF!="МЛ",'01.07.2016'!#REF!="Інфекційна")</f>
        <v>#REF!</v>
      </c>
      <c r="I584" t="e">
        <f t="shared" si="55"/>
        <v>#REF!</v>
      </c>
      <c r="J584" t="e">
        <f t="shared" si="55"/>
        <v>#REF!</v>
      </c>
      <c r="K584" t="e">
        <f t="shared" si="55"/>
        <v>#REF!</v>
      </c>
      <c r="L584" t="e">
        <f t="shared" si="56"/>
        <v>#REF!</v>
      </c>
      <c r="N584" t="e">
        <f t="shared" si="57"/>
        <v>#REF!</v>
      </c>
    </row>
    <row r="585" spans="2:14" x14ac:dyDescent="0.25">
      <c r="B585" t="e">
        <f>IF('01.07.2016'!#REF!="НД",1,0)</f>
        <v>#REF!</v>
      </c>
      <c r="C585" t="e">
        <f>IF('01.07.2016'!#REF!="СНІДцентр",1,0)</f>
        <v>#REF!</v>
      </c>
      <c r="D585" t="e">
        <f>IF('01.07.2016'!#REF!="ПТБ",1,0)</f>
        <v>#REF!</v>
      </c>
      <c r="E585" t="e">
        <f>OR('01.07.2016'!#REF!="ПМСД",'01.07.2016'!#REF!="поліклініка")</f>
        <v>#REF!</v>
      </c>
      <c r="F585" t="e">
        <f>IF('01.07.2016'!#REF!="Психоневрол.",1,0)</f>
        <v>#REF!</v>
      </c>
      <c r="G585" t="e">
        <f>OR('01.07.2016'!#REF!="Інше",'01.07.2016'!#REF!="ЦРЛ",'01.07.2016'!#REF!="МЛ",'01.07.2016'!#REF!="Інфекційна")</f>
        <v>#REF!</v>
      </c>
      <c r="I585" t="e">
        <f t="shared" si="55"/>
        <v>#REF!</v>
      </c>
      <c r="J585" t="e">
        <f t="shared" si="55"/>
        <v>#REF!</v>
      </c>
      <c r="K585" t="e">
        <f t="shared" si="55"/>
        <v>#REF!</v>
      </c>
      <c r="L585" t="e">
        <f t="shared" si="56"/>
        <v>#REF!</v>
      </c>
      <c r="N585" t="e">
        <f t="shared" si="57"/>
        <v>#REF!</v>
      </c>
    </row>
    <row r="586" spans="2:14" x14ac:dyDescent="0.25">
      <c r="B586" t="e">
        <f>IF('01.07.2016'!#REF!="НД",1,0)</f>
        <v>#REF!</v>
      </c>
      <c r="C586" t="e">
        <f>IF('01.07.2016'!#REF!="СНІДцентр",1,0)</f>
        <v>#REF!</v>
      </c>
      <c r="D586" t="e">
        <f>IF('01.07.2016'!#REF!="ПТБ",1,0)</f>
        <v>#REF!</v>
      </c>
      <c r="E586" t="e">
        <f>OR('01.07.2016'!#REF!="ПМСД",'01.07.2016'!#REF!="поліклініка")</f>
        <v>#REF!</v>
      </c>
      <c r="F586" t="e">
        <f>IF('01.07.2016'!#REF!="Психоневрол.",1,0)</f>
        <v>#REF!</v>
      </c>
      <c r="G586" t="e">
        <f>OR('01.07.2016'!#REF!="Інше",'01.07.2016'!#REF!="ЦРЛ",'01.07.2016'!#REF!="МЛ",'01.07.2016'!#REF!="Інфекційна")</f>
        <v>#REF!</v>
      </c>
      <c r="I586" t="e">
        <f t="shared" si="55"/>
        <v>#REF!</v>
      </c>
      <c r="J586" t="e">
        <f t="shared" si="55"/>
        <v>#REF!</v>
      </c>
      <c r="K586" t="e">
        <f t="shared" si="55"/>
        <v>#REF!</v>
      </c>
      <c r="L586" t="e">
        <f t="shared" si="56"/>
        <v>#REF!</v>
      </c>
      <c r="N586" t="e">
        <f t="shared" si="57"/>
        <v>#REF!</v>
      </c>
    </row>
    <row r="587" spans="2:14" x14ac:dyDescent="0.25">
      <c r="B587" t="e">
        <f>IF('01.07.2016'!#REF!="НД",1,0)</f>
        <v>#REF!</v>
      </c>
      <c r="C587" t="e">
        <f>IF('01.07.2016'!#REF!="СНІДцентр",1,0)</f>
        <v>#REF!</v>
      </c>
      <c r="D587" t="e">
        <f>IF('01.07.2016'!#REF!="ПТБ",1,0)</f>
        <v>#REF!</v>
      </c>
      <c r="E587" t="e">
        <f>OR('01.07.2016'!#REF!="ПМСД",'01.07.2016'!#REF!="поліклініка")</f>
        <v>#REF!</v>
      </c>
      <c r="F587" t="e">
        <f>IF('01.07.2016'!#REF!="Психоневрол.",1,0)</f>
        <v>#REF!</v>
      </c>
      <c r="G587" t="e">
        <f>OR('01.07.2016'!#REF!="Інше",'01.07.2016'!#REF!="ЦРЛ",'01.07.2016'!#REF!="МЛ",'01.07.2016'!#REF!="Інфекційна")</f>
        <v>#REF!</v>
      </c>
      <c r="I587" t="e">
        <f t="shared" si="55"/>
        <v>#REF!</v>
      </c>
      <c r="J587" t="e">
        <f t="shared" si="55"/>
        <v>#REF!</v>
      </c>
      <c r="K587" t="e">
        <f t="shared" si="55"/>
        <v>#REF!</v>
      </c>
      <c r="L587" t="e">
        <f t="shared" si="56"/>
        <v>#REF!</v>
      </c>
      <c r="N587" t="e">
        <f t="shared" si="57"/>
        <v>#REF!</v>
      </c>
    </row>
    <row r="588" spans="2:14" x14ac:dyDescent="0.25">
      <c r="B588" t="e">
        <f>IF('01.07.2016'!#REF!="НД",1,0)</f>
        <v>#REF!</v>
      </c>
      <c r="C588" t="e">
        <f>IF('01.07.2016'!#REF!="СНІДцентр",1,0)</f>
        <v>#REF!</v>
      </c>
      <c r="D588" t="e">
        <f>IF('01.07.2016'!#REF!="ПТБ",1,0)</f>
        <v>#REF!</v>
      </c>
      <c r="E588" t="e">
        <f>OR('01.07.2016'!#REF!="ПМСД",'01.07.2016'!#REF!="поліклініка")</f>
        <v>#REF!</v>
      </c>
      <c r="F588" t="e">
        <f>IF('01.07.2016'!#REF!="Психоневрол.",1,0)</f>
        <v>#REF!</v>
      </c>
      <c r="G588" t="e">
        <f>OR('01.07.2016'!#REF!="Інше",'01.07.2016'!#REF!="ЦРЛ",'01.07.2016'!#REF!="МЛ",'01.07.2016'!#REF!="Інфекційна")</f>
        <v>#REF!</v>
      </c>
      <c r="I588" t="e">
        <f t="shared" si="55"/>
        <v>#REF!</v>
      </c>
      <c r="J588" t="e">
        <f t="shared" si="55"/>
        <v>#REF!</v>
      </c>
      <c r="K588" t="e">
        <f t="shared" si="55"/>
        <v>#REF!</v>
      </c>
      <c r="L588" t="e">
        <f t="shared" si="56"/>
        <v>#REF!</v>
      </c>
      <c r="N588" t="e">
        <f t="shared" si="57"/>
        <v>#REF!</v>
      </c>
    </row>
    <row r="589" spans="2:14" x14ac:dyDescent="0.25">
      <c r="B589" t="e">
        <f>IF('01.07.2016'!#REF!="НД",1,0)</f>
        <v>#REF!</v>
      </c>
      <c r="C589" t="e">
        <f>IF('01.07.2016'!#REF!="СНІДцентр",1,0)</f>
        <v>#REF!</v>
      </c>
      <c r="D589" t="e">
        <f>IF('01.07.2016'!#REF!="ПТБ",1,0)</f>
        <v>#REF!</v>
      </c>
      <c r="E589" t="e">
        <f>OR('01.07.2016'!#REF!="ПМСД",'01.07.2016'!#REF!="поліклініка")</f>
        <v>#REF!</v>
      </c>
      <c r="F589" t="e">
        <f>IF('01.07.2016'!#REF!="Психоневрол.",1,0)</f>
        <v>#REF!</v>
      </c>
      <c r="G589" t="e">
        <f>OR('01.07.2016'!#REF!="Інше",'01.07.2016'!#REF!="ЦРЛ",'01.07.2016'!#REF!="МЛ",'01.07.2016'!#REF!="Інфекційна")</f>
        <v>#REF!</v>
      </c>
      <c r="I589" t="e">
        <f t="shared" si="55"/>
        <v>#REF!</v>
      </c>
      <c r="J589" t="e">
        <f t="shared" si="55"/>
        <v>#REF!</v>
      </c>
      <c r="K589" t="e">
        <f t="shared" si="55"/>
        <v>#REF!</v>
      </c>
      <c r="L589" t="e">
        <f t="shared" si="56"/>
        <v>#REF!</v>
      </c>
      <c r="N589" t="e">
        <f t="shared" si="57"/>
        <v>#REF!</v>
      </c>
    </row>
    <row r="590" spans="2:14" x14ac:dyDescent="0.25">
      <c r="B590" t="e">
        <f>IF('01.07.2016'!#REF!="НД",1,0)</f>
        <v>#REF!</v>
      </c>
      <c r="C590" t="e">
        <f>IF('01.07.2016'!#REF!="СНІДцентр",1,0)</f>
        <v>#REF!</v>
      </c>
      <c r="D590" t="e">
        <f>IF('01.07.2016'!#REF!="ПТБ",1,0)</f>
        <v>#REF!</v>
      </c>
      <c r="E590" t="e">
        <f>OR('01.07.2016'!#REF!="ПМСД",'01.07.2016'!#REF!="поліклініка")</f>
        <v>#REF!</v>
      </c>
      <c r="F590" t="e">
        <f>IF('01.07.2016'!#REF!="Психоневрол.",1,0)</f>
        <v>#REF!</v>
      </c>
      <c r="G590" t="e">
        <f>OR('01.07.2016'!#REF!="Інше",'01.07.2016'!#REF!="ЦРЛ",'01.07.2016'!#REF!="МЛ",'01.07.2016'!#REF!="Інфекційна")</f>
        <v>#REF!</v>
      </c>
      <c r="I590" t="e">
        <f t="shared" si="55"/>
        <v>#REF!</v>
      </c>
      <c r="J590" t="e">
        <f t="shared" si="55"/>
        <v>#REF!</v>
      </c>
      <c r="K590" t="e">
        <f t="shared" si="55"/>
        <v>#REF!</v>
      </c>
      <c r="L590" t="e">
        <f t="shared" si="56"/>
        <v>#REF!</v>
      </c>
      <c r="N590" t="e">
        <f t="shared" si="57"/>
        <v>#REF!</v>
      </c>
    </row>
    <row r="591" spans="2:14" x14ac:dyDescent="0.25">
      <c r="B591" t="e">
        <f>IF('01.07.2016'!#REF!="НД",1,0)</f>
        <v>#REF!</v>
      </c>
      <c r="C591" t="e">
        <f>IF('01.07.2016'!#REF!="СНІДцентр",1,0)</f>
        <v>#REF!</v>
      </c>
      <c r="D591" t="e">
        <f>IF('01.07.2016'!#REF!="ПТБ",1,0)</f>
        <v>#REF!</v>
      </c>
      <c r="E591" t="e">
        <f>OR('01.07.2016'!#REF!="ПМСД",'01.07.2016'!#REF!="поліклініка")</f>
        <v>#REF!</v>
      </c>
      <c r="F591" t="e">
        <f>IF('01.07.2016'!#REF!="Психоневрол.",1,0)</f>
        <v>#REF!</v>
      </c>
      <c r="G591" t="e">
        <f>OR('01.07.2016'!#REF!="Інше",'01.07.2016'!#REF!="ЦРЛ",'01.07.2016'!#REF!="МЛ",'01.07.2016'!#REF!="Інфекційна")</f>
        <v>#REF!</v>
      </c>
      <c r="I591" t="e">
        <f t="shared" si="55"/>
        <v>#REF!</v>
      </c>
      <c r="J591" t="e">
        <f t="shared" si="55"/>
        <v>#REF!</v>
      </c>
      <c r="K591" t="e">
        <f t="shared" si="55"/>
        <v>#REF!</v>
      </c>
      <c r="L591" t="e">
        <f t="shared" si="56"/>
        <v>#REF!</v>
      </c>
      <c r="N591" t="e">
        <f t="shared" si="57"/>
        <v>#REF!</v>
      </c>
    </row>
    <row r="592" spans="2:14" x14ac:dyDescent="0.25">
      <c r="B592" t="e">
        <f>IF('01.07.2016'!#REF!="НД",1,0)</f>
        <v>#REF!</v>
      </c>
      <c r="C592" t="e">
        <f>IF('01.07.2016'!#REF!="СНІДцентр",1,0)</f>
        <v>#REF!</v>
      </c>
      <c r="D592" t="e">
        <f>IF('01.07.2016'!#REF!="ПТБ",1,0)</f>
        <v>#REF!</v>
      </c>
      <c r="E592" t="e">
        <f>OR('01.07.2016'!#REF!="ПМСД",'01.07.2016'!#REF!="поліклініка")</f>
        <v>#REF!</v>
      </c>
      <c r="F592" t="e">
        <f>IF('01.07.2016'!#REF!="Психоневрол.",1,0)</f>
        <v>#REF!</v>
      </c>
      <c r="G592" t="e">
        <f>OR('01.07.2016'!#REF!="Інше",'01.07.2016'!#REF!="ЦРЛ",'01.07.2016'!#REF!="МЛ",'01.07.2016'!#REF!="Інфекційна")</f>
        <v>#REF!</v>
      </c>
      <c r="I592" t="e">
        <f t="shared" si="55"/>
        <v>#REF!</v>
      </c>
      <c r="J592" t="e">
        <f t="shared" si="55"/>
        <v>#REF!</v>
      </c>
      <c r="K592" t="e">
        <f t="shared" si="55"/>
        <v>#REF!</v>
      </c>
      <c r="L592" t="e">
        <f t="shared" si="56"/>
        <v>#REF!</v>
      </c>
      <c r="N592" t="e">
        <f t="shared" si="57"/>
        <v>#REF!</v>
      </c>
    </row>
    <row r="593" spans="2:14" x14ac:dyDescent="0.25">
      <c r="B593" t="e">
        <f>IF('01.07.2016'!#REF!="НД",1,0)</f>
        <v>#REF!</v>
      </c>
      <c r="C593" t="e">
        <f>IF('01.07.2016'!#REF!="СНІДцентр",1,0)</f>
        <v>#REF!</v>
      </c>
      <c r="D593" t="e">
        <f>IF('01.07.2016'!#REF!="ПТБ",1,0)</f>
        <v>#REF!</v>
      </c>
      <c r="E593" t="e">
        <f>OR('01.07.2016'!#REF!="ПМСД",'01.07.2016'!#REF!="поліклініка")</f>
        <v>#REF!</v>
      </c>
      <c r="F593" t="e">
        <f>IF('01.07.2016'!#REF!="Психоневрол.",1,0)</f>
        <v>#REF!</v>
      </c>
      <c r="G593" t="e">
        <f>OR('01.07.2016'!#REF!="Інше",'01.07.2016'!#REF!="ЦРЛ",'01.07.2016'!#REF!="МЛ",'01.07.2016'!#REF!="Інфекційна")</f>
        <v>#REF!</v>
      </c>
      <c r="I593" t="e">
        <f t="shared" si="55"/>
        <v>#REF!</v>
      </c>
      <c r="J593" t="e">
        <f t="shared" si="55"/>
        <v>#REF!</v>
      </c>
      <c r="K593" t="e">
        <f t="shared" si="55"/>
        <v>#REF!</v>
      </c>
      <c r="L593" t="e">
        <f t="shared" si="56"/>
        <v>#REF!</v>
      </c>
      <c r="N593" t="e">
        <f t="shared" si="57"/>
        <v>#REF!</v>
      </c>
    </row>
    <row r="594" spans="2:14" x14ac:dyDescent="0.25">
      <c r="B594" t="e">
        <f>IF('01.07.2016'!#REF!="НД",1,0)</f>
        <v>#REF!</v>
      </c>
      <c r="C594" t="e">
        <f>IF('01.07.2016'!#REF!="СНІДцентр",1,0)</f>
        <v>#REF!</v>
      </c>
      <c r="D594" t="e">
        <f>IF('01.07.2016'!#REF!="ПТБ",1,0)</f>
        <v>#REF!</v>
      </c>
      <c r="E594" t="e">
        <f>OR('01.07.2016'!#REF!="ПМСД",'01.07.2016'!#REF!="поліклініка")</f>
        <v>#REF!</v>
      </c>
      <c r="F594" t="e">
        <f>IF('01.07.2016'!#REF!="Психоневрол.",1,0)</f>
        <v>#REF!</v>
      </c>
      <c r="G594" t="e">
        <f>OR('01.07.2016'!#REF!="Інше",'01.07.2016'!#REF!="ЦРЛ",'01.07.2016'!#REF!="МЛ",'01.07.2016'!#REF!="Інфекційна")</f>
        <v>#REF!</v>
      </c>
      <c r="I594" t="e">
        <f t="shared" si="55"/>
        <v>#REF!</v>
      </c>
      <c r="J594" t="e">
        <f t="shared" si="55"/>
        <v>#REF!</v>
      </c>
      <c r="K594" t="e">
        <f t="shared" si="55"/>
        <v>#REF!</v>
      </c>
      <c r="L594" t="e">
        <f t="shared" si="56"/>
        <v>#REF!</v>
      </c>
      <c r="N594" t="e">
        <f t="shared" si="57"/>
        <v>#REF!</v>
      </c>
    </row>
    <row r="595" spans="2:14" x14ac:dyDescent="0.25">
      <c r="B595" t="e">
        <f>IF('01.07.2016'!#REF!="НД",1,0)</f>
        <v>#REF!</v>
      </c>
      <c r="C595" t="e">
        <f>IF('01.07.2016'!#REF!="СНІДцентр",1,0)</f>
        <v>#REF!</v>
      </c>
      <c r="D595" t="e">
        <f>IF('01.07.2016'!#REF!="ПТБ",1,0)</f>
        <v>#REF!</v>
      </c>
      <c r="E595" t="e">
        <f>OR('01.07.2016'!#REF!="ПМСД",'01.07.2016'!#REF!="поліклініка")</f>
        <v>#REF!</v>
      </c>
      <c r="F595" t="e">
        <f>IF('01.07.2016'!#REF!="Психоневрол.",1,0)</f>
        <v>#REF!</v>
      </c>
      <c r="G595" t="e">
        <f>OR('01.07.2016'!#REF!="Інше",'01.07.2016'!#REF!="ЦРЛ",'01.07.2016'!#REF!="МЛ",'01.07.2016'!#REF!="Інфекційна")</f>
        <v>#REF!</v>
      </c>
      <c r="I595" t="e">
        <f t="shared" si="55"/>
        <v>#REF!</v>
      </c>
      <c r="J595" t="e">
        <f t="shared" si="55"/>
        <v>#REF!</v>
      </c>
      <c r="K595" t="e">
        <f t="shared" si="55"/>
        <v>#REF!</v>
      </c>
      <c r="L595" t="e">
        <f t="shared" si="56"/>
        <v>#REF!</v>
      </c>
      <c r="N595" t="e">
        <f t="shared" si="57"/>
        <v>#REF!</v>
      </c>
    </row>
    <row r="596" spans="2:14" x14ac:dyDescent="0.25">
      <c r="B596" t="e">
        <f>IF('01.07.2016'!#REF!="НД",1,0)</f>
        <v>#REF!</v>
      </c>
      <c r="C596" t="e">
        <f>IF('01.07.2016'!#REF!="СНІДцентр",1,0)</f>
        <v>#REF!</v>
      </c>
      <c r="D596" t="e">
        <f>IF('01.07.2016'!#REF!="ПТБ",1,0)</f>
        <v>#REF!</v>
      </c>
      <c r="E596" t="e">
        <f>OR('01.07.2016'!#REF!="ПМСД",'01.07.2016'!#REF!="поліклініка")</f>
        <v>#REF!</v>
      </c>
      <c r="F596" t="e">
        <f>IF('01.07.2016'!#REF!="Психоневрол.",1,0)</f>
        <v>#REF!</v>
      </c>
      <c r="G596" t="e">
        <f>OR('01.07.2016'!#REF!="Інше",'01.07.2016'!#REF!="ЦРЛ",'01.07.2016'!#REF!="МЛ",'01.07.2016'!#REF!="Інфекційна")</f>
        <v>#REF!</v>
      </c>
      <c r="I596" t="e">
        <f t="shared" si="55"/>
        <v>#REF!</v>
      </c>
      <c r="J596" t="e">
        <f t="shared" si="55"/>
        <v>#REF!</v>
      </c>
      <c r="K596" t="e">
        <f t="shared" si="55"/>
        <v>#REF!</v>
      </c>
      <c r="L596" t="e">
        <f t="shared" si="56"/>
        <v>#REF!</v>
      </c>
      <c r="N596" t="e">
        <f t="shared" si="57"/>
        <v>#REF!</v>
      </c>
    </row>
    <row r="597" spans="2:14" x14ac:dyDescent="0.25">
      <c r="B597" t="e">
        <f>IF('01.07.2016'!#REF!="НД",1,0)</f>
        <v>#REF!</v>
      </c>
      <c r="C597" t="e">
        <f>IF('01.07.2016'!#REF!="СНІДцентр",1,0)</f>
        <v>#REF!</v>
      </c>
      <c r="D597" t="e">
        <f>IF('01.07.2016'!#REF!="ПТБ",1,0)</f>
        <v>#REF!</v>
      </c>
      <c r="E597" t="e">
        <f>OR('01.07.2016'!#REF!="ПМСД",'01.07.2016'!#REF!="поліклініка")</f>
        <v>#REF!</v>
      </c>
      <c r="F597" t="e">
        <f>IF('01.07.2016'!#REF!="Психоневрол.",1,0)</f>
        <v>#REF!</v>
      </c>
      <c r="G597" t="e">
        <f>OR('01.07.2016'!#REF!="Інше",'01.07.2016'!#REF!="ЦРЛ",'01.07.2016'!#REF!="МЛ",'01.07.2016'!#REF!="Інфекційна")</f>
        <v>#REF!</v>
      </c>
      <c r="I597" t="e">
        <f t="shared" si="55"/>
        <v>#REF!</v>
      </c>
      <c r="J597" t="e">
        <f t="shared" si="55"/>
        <v>#REF!</v>
      </c>
      <c r="K597" t="e">
        <f t="shared" si="55"/>
        <v>#REF!</v>
      </c>
      <c r="L597" t="e">
        <f t="shared" si="56"/>
        <v>#REF!</v>
      </c>
      <c r="N597" t="e">
        <f t="shared" si="57"/>
        <v>#REF!</v>
      </c>
    </row>
    <row r="598" spans="2:14" x14ac:dyDescent="0.25">
      <c r="B598" t="e">
        <f>IF('01.07.2016'!#REF!="НД",1,0)</f>
        <v>#REF!</v>
      </c>
      <c r="C598" t="e">
        <f>IF('01.07.2016'!#REF!="СНІДцентр",1,0)</f>
        <v>#REF!</v>
      </c>
      <c r="D598" t="e">
        <f>IF('01.07.2016'!#REF!="ПТБ",1,0)</f>
        <v>#REF!</v>
      </c>
      <c r="E598" t="e">
        <f>OR('01.07.2016'!#REF!="ПМСД",'01.07.2016'!#REF!="поліклініка")</f>
        <v>#REF!</v>
      </c>
      <c r="F598" t="e">
        <f>IF('01.07.2016'!#REF!="Психоневрол.",1,0)</f>
        <v>#REF!</v>
      </c>
      <c r="G598" t="e">
        <f>OR('01.07.2016'!#REF!="Інше",'01.07.2016'!#REF!="ЦРЛ",'01.07.2016'!#REF!="МЛ",'01.07.2016'!#REF!="Інфекційна")</f>
        <v>#REF!</v>
      </c>
      <c r="I598" t="e">
        <f t="shared" si="55"/>
        <v>#REF!</v>
      </c>
      <c r="J598" t="e">
        <f t="shared" si="55"/>
        <v>#REF!</v>
      </c>
      <c r="K598" t="e">
        <f t="shared" si="55"/>
        <v>#REF!</v>
      </c>
      <c r="L598" t="e">
        <f t="shared" si="56"/>
        <v>#REF!</v>
      </c>
      <c r="N598" t="e">
        <f t="shared" si="57"/>
        <v>#REF!</v>
      </c>
    </row>
    <row r="599" spans="2:14" x14ac:dyDescent="0.25">
      <c r="B599" t="e">
        <f>IF('01.07.2016'!#REF!="НД",1,0)</f>
        <v>#REF!</v>
      </c>
      <c r="C599" t="e">
        <f>IF('01.07.2016'!#REF!="СНІДцентр",1,0)</f>
        <v>#REF!</v>
      </c>
      <c r="D599" t="e">
        <f>IF('01.07.2016'!#REF!="ПТБ",1,0)</f>
        <v>#REF!</v>
      </c>
      <c r="E599" t="e">
        <f>OR('01.07.2016'!#REF!="ПМСД",'01.07.2016'!#REF!="поліклініка")</f>
        <v>#REF!</v>
      </c>
      <c r="F599" t="e">
        <f>IF('01.07.2016'!#REF!="Психоневрол.",1,0)</f>
        <v>#REF!</v>
      </c>
      <c r="G599" t="e">
        <f>OR('01.07.2016'!#REF!="Інше",'01.07.2016'!#REF!="ЦРЛ",'01.07.2016'!#REF!="МЛ",'01.07.2016'!#REF!="Інфекційна")</f>
        <v>#REF!</v>
      </c>
      <c r="I599" t="e">
        <f t="shared" ref="I599:K614" si="58">SUM(B599:B3910)</f>
        <v>#REF!</v>
      </c>
      <c r="J599" t="e">
        <f t="shared" si="58"/>
        <v>#REF!</v>
      </c>
      <c r="K599" t="e">
        <f t="shared" si="58"/>
        <v>#REF!</v>
      </c>
      <c r="L599" t="e">
        <f t="shared" si="56"/>
        <v>#REF!</v>
      </c>
      <c r="N599" t="e">
        <f t="shared" si="57"/>
        <v>#REF!</v>
      </c>
    </row>
    <row r="600" spans="2:14" x14ac:dyDescent="0.25">
      <c r="B600" t="e">
        <f>IF('01.07.2016'!#REF!="НД",1,0)</f>
        <v>#REF!</v>
      </c>
      <c r="C600" t="e">
        <f>IF('01.07.2016'!#REF!="СНІДцентр",1,0)</f>
        <v>#REF!</v>
      </c>
      <c r="D600" t="e">
        <f>IF('01.07.2016'!#REF!="ПТБ",1,0)</f>
        <v>#REF!</v>
      </c>
      <c r="E600" t="e">
        <f>OR('01.07.2016'!#REF!="ПМСД",'01.07.2016'!#REF!="поліклініка")</f>
        <v>#REF!</v>
      </c>
      <c r="F600" t="e">
        <f>IF('01.07.2016'!#REF!="Психоневрол.",1,0)</f>
        <v>#REF!</v>
      </c>
      <c r="G600" t="e">
        <f>OR('01.07.2016'!#REF!="Інше",'01.07.2016'!#REF!="ЦРЛ",'01.07.2016'!#REF!="МЛ",'01.07.2016'!#REF!="Інфекційна")</f>
        <v>#REF!</v>
      </c>
      <c r="I600" t="e">
        <f t="shared" si="58"/>
        <v>#REF!</v>
      </c>
      <c r="J600" t="e">
        <f t="shared" si="58"/>
        <v>#REF!</v>
      </c>
      <c r="K600" t="e">
        <f t="shared" si="58"/>
        <v>#REF!</v>
      </c>
      <c r="L600" t="e">
        <f t="shared" si="56"/>
        <v>#REF!</v>
      </c>
      <c r="N600" t="e">
        <f t="shared" si="57"/>
        <v>#REF!</v>
      </c>
    </row>
    <row r="601" spans="2:14" x14ac:dyDescent="0.25">
      <c r="B601" t="e">
        <f>IF('01.07.2016'!#REF!="НД",1,0)</f>
        <v>#REF!</v>
      </c>
      <c r="C601" t="e">
        <f>IF('01.07.2016'!#REF!="СНІДцентр",1,0)</f>
        <v>#REF!</v>
      </c>
      <c r="D601" t="e">
        <f>IF('01.07.2016'!#REF!="ПТБ",1,0)</f>
        <v>#REF!</v>
      </c>
      <c r="E601" t="e">
        <f>OR('01.07.2016'!#REF!="ПМСД",'01.07.2016'!#REF!="поліклініка")</f>
        <v>#REF!</v>
      </c>
      <c r="F601" t="e">
        <f>IF('01.07.2016'!#REF!="Психоневрол.",1,0)</f>
        <v>#REF!</v>
      </c>
      <c r="G601" t="e">
        <f>OR('01.07.2016'!#REF!="Інше",'01.07.2016'!#REF!="ЦРЛ",'01.07.2016'!#REF!="МЛ",'01.07.2016'!#REF!="Інфекційна")</f>
        <v>#REF!</v>
      </c>
      <c r="I601" t="e">
        <f t="shared" si="58"/>
        <v>#REF!</v>
      </c>
      <c r="J601" t="e">
        <f t="shared" si="58"/>
        <v>#REF!</v>
      </c>
      <c r="K601" t="e">
        <f t="shared" si="58"/>
        <v>#REF!</v>
      </c>
      <c r="L601" t="e">
        <f t="shared" si="56"/>
        <v>#REF!</v>
      </c>
      <c r="N601" t="e">
        <f t="shared" si="57"/>
        <v>#REF!</v>
      </c>
    </row>
    <row r="602" spans="2:14" x14ac:dyDescent="0.25">
      <c r="B602" t="e">
        <f>IF('01.07.2016'!#REF!="НД",1,0)</f>
        <v>#REF!</v>
      </c>
      <c r="C602" t="e">
        <f>IF('01.07.2016'!#REF!="СНІДцентр",1,0)</f>
        <v>#REF!</v>
      </c>
      <c r="D602" t="e">
        <f>IF('01.07.2016'!#REF!="ПТБ",1,0)</f>
        <v>#REF!</v>
      </c>
      <c r="E602" t="e">
        <f>OR('01.07.2016'!#REF!="ПМСД",'01.07.2016'!#REF!="поліклініка")</f>
        <v>#REF!</v>
      </c>
      <c r="F602" t="e">
        <f>IF('01.07.2016'!#REF!="Психоневрол.",1,0)</f>
        <v>#REF!</v>
      </c>
      <c r="G602" t="e">
        <f>OR('01.07.2016'!#REF!="Інше",'01.07.2016'!#REF!="ЦРЛ",'01.07.2016'!#REF!="МЛ",'01.07.2016'!#REF!="Інфекційна")</f>
        <v>#REF!</v>
      </c>
      <c r="I602" t="e">
        <f t="shared" si="58"/>
        <v>#REF!</v>
      </c>
      <c r="J602" t="e">
        <f t="shared" si="58"/>
        <v>#REF!</v>
      </c>
      <c r="K602" t="e">
        <f t="shared" si="58"/>
        <v>#REF!</v>
      </c>
      <c r="L602" t="e">
        <f t="shared" si="56"/>
        <v>#REF!</v>
      </c>
      <c r="N602" t="e">
        <f t="shared" si="57"/>
        <v>#REF!</v>
      </c>
    </row>
    <row r="603" spans="2:14" x14ac:dyDescent="0.25">
      <c r="B603" t="e">
        <f>IF('01.07.2016'!#REF!="НД",1,0)</f>
        <v>#REF!</v>
      </c>
      <c r="C603" t="e">
        <f>IF('01.07.2016'!#REF!="СНІДцентр",1,0)</f>
        <v>#REF!</v>
      </c>
      <c r="D603" t="e">
        <f>IF('01.07.2016'!#REF!="ПТБ",1,0)</f>
        <v>#REF!</v>
      </c>
      <c r="E603" t="e">
        <f>OR('01.07.2016'!#REF!="ПМСД",'01.07.2016'!#REF!="поліклініка")</f>
        <v>#REF!</v>
      </c>
      <c r="F603" t="e">
        <f>IF('01.07.2016'!#REF!="Психоневрол.",1,0)</f>
        <v>#REF!</v>
      </c>
      <c r="G603" t="e">
        <f>OR('01.07.2016'!#REF!="Інше",'01.07.2016'!#REF!="ЦРЛ",'01.07.2016'!#REF!="МЛ",'01.07.2016'!#REF!="Інфекційна")</f>
        <v>#REF!</v>
      </c>
      <c r="I603" t="e">
        <f t="shared" si="58"/>
        <v>#REF!</v>
      </c>
      <c r="J603" t="e">
        <f t="shared" si="58"/>
        <v>#REF!</v>
      </c>
      <c r="K603" t="e">
        <f t="shared" si="58"/>
        <v>#REF!</v>
      </c>
      <c r="L603" t="e">
        <f t="shared" si="56"/>
        <v>#REF!</v>
      </c>
      <c r="N603" t="e">
        <f t="shared" si="57"/>
        <v>#REF!</v>
      </c>
    </row>
    <row r="604" spans="2:14" x14ac:dyDescent="0.25">
      <c r="B604" t="e">
        <f>IF('01.07.2016'!#REF!="НД",1,0)</f>
        <v>#REF!</v>
      </c>
      <c r="C604" t="e">
        <f>IF('01.07.2016'!#REF!="СНІДцентр",1,0)</f>
        <v>#REF!</v>
      </c>
      <c r="D604" t="e">
        <f>IF('01.07.2016'!#REF!="ПТБ",1,0)</f>
        <v>#REF!</v>
      </c>
      <c r="E604" t="e">
        <f>OR('01.07.2016'!#REF!="ПМСД",'01.07.2016'!#REF!="поліклініка")</f>
        <v>#REF!</v>
      </c>
      <c r="F604" t="e">
        <f>IF('01.07.2016'!#REF!="Психоневрол.",1,0)</f>
        <v>#REF!</v>
      </c>
      <c r="G604" t="e">
        <f>OR('01.07.2016'!#REF!="Інше",'01.07.2016'!#REF!="ЦРЛ",'01.07.2016'!#REF!="МЛ",'01.07.2016'!#REF!="Інфекційна")</f>
        <v>#REF!</v>
      </c>
      <c r="I604" t="e">
        <f t="shared" si="58"/>
        <v>#REF!</v>
      </c>
      <c r="J604" t="e">
        <f t="shared" si="58"/>
        <v>#REF!</v>
      </c>
      <c r="K604" t="e">
        <f t="shared" si="58"/>
        <v>#REF!</v>
      </c>
      <c r="L604" t="e">
        <f t="shared" si="56"/>
        <v>#REF!</v>
      </c>
      <c r="N604" t="e">
        <f t="shared" si="57"/>
        <v>#REF!</v>
      </c>
    </row>
    <row r="605" spans="2:14" x14ac:dyDescent="0.25">
      <c r="B605" t="e">
        <f>IF('01.07.2016'!#REF!="НД",1,0)</f>
        <v>#REF!</v>
      </c>
      <c r="C605" t="e">
        <f>IF('01.07.2016'!#REF!="СНІДцентр",1,0)</f>
        <v>#REF!</v>
      </c>
      <c r="D605" t="e">
        <f>IF('01.07.2016'!#REF!="ПТБ",1,0)</f>
        <v>#REF!</v>
      </c>
      <c r="E605" t="e">
        <f>OR('01.07.2016'!#REF!="ПМСД",'01.07.2016'!#REF!="поліклініка")</f>
        <v>#REF!</v>
      </c>
      <c r="F605" t="e">
        <f>IF('01.07.2016'!#REF!="Психоневрол.",1,0)</f>
        <v>#REF!</v>
      </c>
      <c r="G605" t="e">
        <f>OR('01.07.2016'!#REF!="Інше",'01.07.2016'!#REF!="ЦРЛ",'01.07.2016'!#REF!="МЛ",'01.07.2016'!#REF!="Інфекційна")</f>
        <v>#REF!</v>
      </c>
      <c r="I605" t="e">
        <f t="shared" si="58"/>
        <v>#REF!</v>
      </c>
      <c r="J605" t="e">
        <f t="shared" si="58"/>
        <v>#REF!</v>
      </c>
      <c r="K605" t="e">
        <f t="shared" si="58"/>
        <v>#REF!</v>
      </c>
      <c r="L605" t="e">
        <f t="shared" si="56"/>
        <v>#REF!</v>
      </c>
      <c r="N605" t="e">
        <f t="shared" si="57"/>
        <v>#REF!</v>
      </c>
    </row>
    <row r="606" spans="2:14" x14ac:dyDescent="0.25">
      <c r="B606" t="e">
        <f>IF('01.07.2016'!#REF!="НД",1,0)</f>
        <v>#REF!</v>
      </c>
      <c r="C606" t="e">
        <f>IF('01.07.2016'!#REF!="СНІДцентр",1,0)</f>
        <v>#REF!</v>
      </c>
      <c r="D606" t="e">
        <f>IF('01.07.2016'!#REF!="ПТБ",1,0)</f>
        <v>#REF!</v>
      </c>
      <c r="E606" t="e">
        <f>OR('01.07.2016'!#REF!="ПМСД",'01.07.2016'!#REF!="поліклініка")</f>
        <v>#REF!</v>
      </c>
      <c r="F606" t="e">
        <f>IF('01.07.2016'!#REF!="Психоневрол.",1,0)</f>
        <v>#REF!</v>
      </c>
      <c r="G606" t="e">
        <f>OR('01.07.2016'!#REF!="Інше",'01.07.2016'!#REF!="ЦРЛ",'01.07.2016'!#REF!="МЛ",'01.07.2016'!#REF!="Інфекційна")</f>
        <v>#REF!</v>
      </c>
      <c r="I606" t="e">
        <f t="shared" si="58"/>
        <v>#REF!</v>
      </c>
      <c r="J606" t="e">
        <f t="shared" si="58"/>
        <v>#REF!</v>
      </c>
      <c r="K606" t="e">
        <f t="shared" si="58"/>
        <v>#REF!</v>
      </c>
      <c r="L606" t="e">
        <f t="shared" si="56"/>
        <v>#REF!</v>
      </c>
      <c r="N606" t="e">
        <f t="shared" si="57"/>
        <v>#REF!</v>
      </c>
    </row>
    <row r="607" spans="2:14" x14ac:dyDescent="0.25">
      <c r="B607" t="e">
        <f>IF('01.07.2016'!#REF!="НД",1,0)</f>
        <v>#REF!</v>
      </c>
      <c r="C607" t="e">
        <f>IF('01.07.2016'!#REF!="СНІДцентр",1,0)</f>
        <v>#REF!</v>
      </c>
      <c r="D607" t="e">
        <f>IF('01.07.2016'!#REF!="ПТБ",1,0)</f>
        <v>#REF!</v>
      </c>
      <c r="E607" t="e">
        <f>OR('01.07.2016'!#REF!="ПМСД",'01.07.2016'!#REF!="поліклініка")</f>
        <v>#REF!</v>
      </c>
      <c r="F607" t="e">
        <f>IF('01.07.2016'!#REF!="Психоневрол.",1,0)</f>
        <v>#REF!</v>
      </c>
      <c r="G607" t="e">
        <f>OR('01.07.2016'!#REF!="Інше",'01.07.2016'!#REF!="ЦРЛ",'01.07.2016'!#REF!="МЛ",'01.07.2016'!#REF!="Інфекційна")</f>
        <v>#REF!</v>
      </c>
      <c r="I607" t="e">
        <f t="shared" si="58"/>
        <v>#REF!</v>
      </c>
      <c r="J607" t="e">
        <f t="shared" si="58"/>
        <v>#REF!</v>
      </c>
      <c r="K607" t="e">
        <f t="shared" si="58"/>
        <v>#REF!</v>
      </c>
      <c r="L607" t="e">
        <f t="shared" si="56"/>
        <v>#REF!</v>
      </c>
      <c r="N607" t="e">
        <f t="shared" si="57"/>
        <v>#REF!</v>
      </c>
    </row>
    <row r="608" spans="2:14" x14ac:dyDescent="0.25">
      <c r="B608" t="e">
        <f>IF('01.07.2016'!#REF!="НД",1,0)</f>
        <v>#REF!</v>
      </c>
      <c r="C608" t="e">
        <f>IF('01.07.2016'!#REF!="СНІДцентр",1,0)</f>
        <v>#REF!</v>
      </c>
      <c r="D608" t="e">
        <f>IF('01.07.2016'!#REF!="ПТБ",1,0)</f>
        <v>#REF!</v>
      </c>
      <c r="E608" t="e">
        <f>OR('01.07.2016'!#REF!="ПМСД",'01.07.2016'!#REF!="поліклініка")</f>
        <v>#REF!</v>
      </c>
      <c r="F608" t="e">
        <f>IF('01.07.2016'!#REF!="Психоневрол.",1,0)</f>
        <v>#REF!</v>
      </c>
      <c r="G608" t="e">
        <f>OR('01.07.2016'!#REF!="Інше",'01.07.2016'!#REF!="ЦРЛ",'01.07.2016'!#REF!="МЛ",'01.07.2016'!#REF!="Інфекційна")</f>
        <v>#REF!</v>
      </c>
      <c r="I608" t="e">
        <f t="shared" si="58"/>
        <v>#REF!</v>
      </c>
      <c r="J608" t="e">
        <f t="shared" si="58"/>
        <v>#REF!</v>
      </c>
      <c r="K608" t="e">
        <f t="shared" si="58"/>
        <v>#REF!</v>
      </c>
      <c r="L608" t="e">
        <f t="shared" si="56"/>
        <v>#REF!</v>
      </c>
      <c r="N608" t="e">
        <f t="shared" si="57"/>
        <v>#REF!</v>
      </c>
    </row>
    <row r="609" spans="2:14" x14ac:dyDescent="0.25">
      <c r="B609" t="e">
        <f>IF('01.07.2016'!#REF!="НД",1,0)</f>
        <v>#REF!</v>
      </c>
      <c r="C609" t="e">
        <f>IF('01.07.2016'!#REF!="СНІДцентр",1,0)</f>
        <v>#REF!</v>
      </c>
      <c r="D609" t="e">
        <f>IF('01.07.2016'!#REF!="ПТБ",1,0)</f>
        <v>#REF!</v>
      </c>
      <c r="E609" t="e">
        <f>OR('01.07.2016'!#REF!="ПМСД",'01.07.2016'!#REF!="поліклініка")</f>
        <v>#REF!</v>
      </c>
      <c r="F609" t="e">
        <f>IF('01.07.2016'!#REF!="Психоневрол.",1,0)</f>
        <v>#REF!</v>
      </c>
      <c r="G609" t="e">
        <f>OR('01.07.2016'!#REF!="Інше",'01.07.2016'!#REF!="ЦРЛ",'01.07.2016'!#REF!="МЛ",'01.07.2016'!#REF!="Інфекційна")</f>
        <v>#REF!</v>
      </c>
      <c r="I609" t="e">
        <f t="shared" si="58"/>
        <v>#REF!</v>
      </c>
      <c r="J609" t="e">
        <f t="shared" si="58"/>
        <v>#REF!</v>
      </c>
      <c r="K609" t="e">
        <f t="shared" si="58"/>
        <v>#REF!</v>
      </c>
      <c r="L609" t="e">
        <f t="shared" si="56"/>
        <v>#REF!</v>
      </c>
      <c r="N609" t="e">
        <f t="shared" si="57"/>
        <v>#REF!</v>
      </c>
    </row>
    <row r="610" spans="2:14" x14ac:dyDescent="0.25">
      <c r="B610" t="e">
        <f>IF('01.07.2016'!#REF!="НД",1,0)</f>
        <v>#REF!</v>
      </c>
      <c r="C610" t="e">
        <f>IF('01.07.2016'!#REF!="СНІДцентр",1,0)</f>
        <v>#REF!</v>
      </c>
      <c r="D610" t="e">
        <f>IF('01.07.2016'!#REF!="ПТБ",1,0)</f>
        <v>#REF!</v>
      </c>
      <c r="E610" t="e">
        <f>OR('01.07.2016'!#REF!="ПМСД",'01.07.2016'!#REF!="поліклініка")</f>
        <v>#REF!</v>
      </c>
      <c r="F610" t="e">
        <f>IF('01.07.2016'!#REF!="Психоневрол.",1,0)</f>
        <v>#REF!</v>
      </c>
      <c r="G610" t="e">
        <f>OR('01.07.2016'!#REF!="Інше",'01.07.2016'!#REF!="ЦРЛ",'01.07.2016'!#REF!="МЛ",'01.07.2016'!#REF!="Інфекційна")</f>
        <v>#REF!</v>
      </c>
      <c r="I610" t="e">
        <f t="shared" si="58"/>
        <v>#REF!</v>
      </c>
      <c r="J610" t="e">
        <f t="shared" si="58"/>
        <v>#REF!</v>
      </c>
      <c r="K610" t="e">
        <f t="shared" si="58"/>
        <v>#REF!</v>
      </c>
      <c r="L610" t="e">
        <f t="shared" si="56"/>
        <v>#REF!</v>
      </c>
      <c r="N610" t="e">
        <f t="shared" si="57"/>
        <v>#REF!</v>
      </c>
    </row>
    <row r="611" spans="2:14" x14ac:dyDescent="0.25">
      <c r="B611" t="e">
        <f>IF('01.07.2016'!#REF!="НД",1,0)</f>
        <v>#REF!</v>
      </c>
      <c r="C611" t="e">
        <f>IF('01.07.2016'!#REF!="СНІДцентр",1,0)</f>
        <v>#REF!</v>
      </c>
      <c r="D611" t="e">
        <f>IF('01.07.2016'!#REF!="ПТБ",1,0)</f>
        <v>#REF!</v>
      </c>
      <c r="E611" t="e">
        <f>OR('01.07.2016'!#REF!="ПМСД",'01.07.2016'!#REF!="поліклініка")</f>
        <v>#REF!</v>
      </c>
      <c r="F611" t="e">
        <f>IF('01.07.2016'!#REF!="Психоневрол.",1,0)</f>
        <v>#REF!</v>
      </c>
      <c r="G611" t="e">
        <f>OR('01.07.2016'!#REF!="Інше",'01.07.2016'!#REF!="ЦРЛ",'01.07.2016'!#REF!="МЛ",'01.07.2016'!#REF!="Інфекційна")</f>
        <v>#REF!</v>
      </c>
      <c r="I611" t="e">
        <f t="shared" si="58"/>
        <v>#REF!</v>
      </c>
      <c r="J611" t="e">
        <f t="shared" si="58"/>
        <v>#REF!</v>
      </c>
      <c r="K611" t="e">
        <f t="shared" si="58"/>
        <v>#REF!</v>
      </c>
      <c r="L611" t="e">
        <f t="shared" si="56"/>
        <v>#REF!</v>
      </c>
      <c r="N611" t="e">
        <f t="shared" si="57"/>
        <v>#REF!</v>
      </c>
    </row>
    <row r="612" spans="2:14" x14ac:dyDescent="0.25">
      <c r="B612" t="e">
        <f>IF('01.07.2016'!#REF!="НД",1,0)</f>
        <v>#REF!</v>
      </c>
      <c r="C612" t="e">
        <f>IF('01.07.2016'!#REF!="СНІДцентр",1,0)</f>
        <v>#REF!</v>
      </c>
      <c r="D612" t="e">
        <f>IF('01.07.2016'!#REF!="ПТБ",1,0)</f>
        <v>#REF!</v>
      </c>
      <c r="E612" t="e">
        <f>OR('01.07.2016'!#REF!="ПМСД",'01.07.2016'!#REF!="поліклініка")</f>
        <v>#REF!</v>
      </c>
      <c r="F612" t="e">
        <f>IF('01.07.2016'!#REF!="Психоневрол.",1,0)</f>
        <v>#REF!</v>
      </c>
      <c r="G612" t="e">
        <f>OR('01.07.2016'!#REF!="Інше",'01.07.2016'!#REF!="ЦРЛ",'01.07.2016'!#REF!="МЛ",'01.07.2016'!#REF!="Інфекційна")</f>
        <v>#REF!</v>
      </c>
      <c r="I612" t="e">
        <f t="shared" si="58"/>
        <v>#REF!</v>
      </c>
      <c r="J612" t="e">
        <f t="shared" si="58"/>
        <v>#REF!</v>
      </c>
      <c r="K612" t="e">
        <f t="shared" si="58"/>
        <v>#REF!</v>
      </c>
      <c r="L612" t="e">
        <f t="shared" si="56"/>
        <v>#REF!</v>
      </c>
      <c r="N612" t="e">
        <f t="shared" si="57"/>
        <v>#REF!</v>
      </c>
    </row>
    <row r="613" spans="2:14" x14ac:dyDescent="0.25">
      <c r="B613" t="e">
        <f>IF('01.07.2016'!#REF!="НД",1,0)</f>
        <v>#REF!</v>
      </c>
      <c r="C613" t="e">
        <f>IF('01.07.2016'!#REF!="СНІДцентр",1,0)</f>
        <v>#REF!</v>
      </c>
      <c r="D613" t="e">
        <f>IF('01.07.2016'!#REF!="ПТБ",1,0)</f>
        <v>#REF!</v>
      </c>
      <c r="E613" t="e">
        <f>OR('01.07.2016'!#REF!="ПМСД",'01.07.2016'!#REF!="поліклініка")</f>
        <v>#REF!</v>
      </c>
      <c r="F613" t="e">
        <f>IF('01.07.2016'!#REF!="Психоневрол.",1,0)</f>
        <v>#REF!</v>
      </c>
      <c r="G613" t="e">
        <f>OR('01.07.2016'!#REF!="Інше",'01.07.2016'!#REF!="ЦРЛ",'01.07.2016'!#REF!="МЛ",'01.07.2016'!#REF!="Інфекційна")</f>
        <v>#REF!</v>
      </c>
      <c r="I613" t="e">
        <f t="shared" si="58"/>
        <v>#REF!</v>
      </c>
      <c r="J613" t="e">
        <f t="shared" si="58"/>
        <v>#REF!</v>
      </c>
      <c r="K613" t="e">
        <f t="shared" si="58"/>
        <v>#REF!</v>
      </c>
      <c r="L613" t="e">
        <f t="shared" si="56"/>
        <v>#REF!</v>
      </c>
      <c r="N613" t="e">
        <f t="shared" si="57"/>
        <v>#REF!</v>
      </c>
    </row>
    <row r="614" spans="2:14" x14ac:dyDescent="0.25">
      <c r="B614" t="e">
        <f>IF('01.07.2016'!#REF!="НД",1,0)</f>
        <v>#REF!</v>
      </c>
      <c r="C614" t="e">
        <f>IF('01.07.2016'!#REF!="СНІДцентр",1,0)</f>
        <v>#REF!</v>
      </c>
      <c r="D614" t="e">
        <f>IF('01.07.2016'!#REF!="ПТБ",1,0)</f>
        <v>#REF!</v>
      </c>
      <c r="E614" t="e">
        <f>OR('01.07.2016'!#REF!="ПМСД",'01.07.2016'!#REF!="поліклініка")</f>
        <v>#REF!</v>
      </c>
      <c r="F614" t="e">
        <f>IF('01.07.2016'!#REF!="Психоневрол.",1,0)</f>
        <v>#REF!</v>
      </c>
      <c r="G614" t="e">
        <f>OR('01.07.2016'!#REF!="Інше",'01.07.2016'!#REF!="ЦРЛ",'01.07.2016'!#REF!="МЛ",'01.07.2016'!#REF!="Інфекційна")</f>
        <v>#REF!</v>
      </c>
      <c r="I614" t="e">
        <f t="shared" si="58"/>
        <v>#REF!</v>
      </c>
      <c r="J614" t="e">
        <f t="shared" si="58"/>
        <v>#REF!</v>
      </c>
      <c r="K614" t="e">
        <f t="shared" si="58"/>
        <v>#REF!</v>
      </c>
      <c r="L614" t="e">
        <f t="shared" si="56"/>
        <v>#REF!</v>
      </c>
      <c r="N614" t="e">
        <f t="shared" si="57"/>
        <v>#REF!</v>
      </c>
    </row>
    <row r="615" spans="2:14" x14ac:dyDescent="0.25">
      <c r="B615" t="e">
        <f>IF('01.07.2016'!#REF!="НД",1,0)</f>
        <v>#REF!</v>
      </c>
      <c r="C615" t="e">
        <f>IF('01.07.2016'!#REF!="СНІДцентр",1,0)</f>
        <v>#REF!</v>
      </c>
      <c r="D615" t="e">
        <f>IF('01.07.2016'!#REF!="ПТБ",1,0)</f>
        <v>#REF!</v>
      </c>
      <c r="E615" t="e">
        <f>OR('01.07.2016'!#REF!="ПМСД",'01.07.2016'!#REF!="поліклініка")</f>
        <v>#REF!</v>
      </c>
      <c r="F615" t="e">
        <f>IF('01.07.2016'!#REF!="Психоневрол.",1,0)</f>
        <v>#REF!</v>
      </c>
      <c r="G615" t="e">
        <f>OR('01.07.2016'!#REF!="Інше",'01.07.2016'!#REF!="ЦРЛ",'01.07.2016'!#REF!="МЛ",'01.07.2016'!#REF!="Інфекційна")</f>
        <v>#REF!</v>
      </c>
      <c r="I615" t="e">
        <f t="shared" ref="I615:K630" si="59">SUM(B615:B3926)</f>
        <v>#REF!</v>
      </c>
      <c r="J615" t="e">
        <f t="shared" si="59"/>
        <v>#REF!</v>
      </c>
      <c r="K615" t="e">
        <f t="shared" si="59"/>
        <v>#REF!</v>
      </c>
      <c r="L615" t="e">
        <f t="shared" si="56"/>
        <v>#REF!</v>
      </c>
      <c r="N615" t="e">
        <f t="shared" si="57"/>
        <v>#REF!</v>
      </c>
    </row>
    <row r="616" spans="2:14" x14ac:dyDescent="0.25">
      <c r="B616" t="e">
        <f>IF('01.07.2016'!#REF!="НД",1,0)</f>
        <v>#REF!</v>
      </c>
      <c r="C616" t="e">
        <f>IF('01.07.2016'!#REF!="СНІДцентр",1,0)</f>
        <v>#REF!</v>
      </c>
      <c r="D616" t="e">
        <f>IF('01.07.2016'!#REF!="ПТБ",1,0)</f>
        <v>#REF!</v>
      </c>
      <c r="E616" t="e">
        <f>OR('01.07.2016'!#REF!="ПМСД",'01.07.2016'!#REF!="поліклініка")</f>
        <v>#REF!</v>
      </c>
      <c r="F616" t="e">
        <f>IF('01.07.2016'!#REF!="Психоневрол.",1,0)</f>
        <v>#REF!</v>
      </c>
      <c r="G616" t="e">
        <f>OR('01.07.2016'!#REF!="Інше",'01.07.2016'!#REF!="ЦРЛ",'01.07.2016'!#REF!="МЛ",'01.07.2016'!#REF!="Інфекційна")</f>
        <v>#REF!</v>
      </c>
      <c r="I616" t="e">
        <f t="shared" si="59"/>
        <v>#REF!</v>
      </c>
      <c r="J616" t="e">
        <f t="shared" si="59"/>
        <v>#REF!</v>
      </c>
      <c r="K616" t="e">
        <f t="shared" si="59"/>
        <v>#REF!</v>
      </c>
      <c r="L616" t="e">
        <f t="shared" si="56"/>
        <v>#REF!</v>
      </c>
      <c r="N616" t="e">
        <f t="shared" si="57"/>
        <v>#REF!</v>
      </c>
    </row>
    <row r="617" spans="2:14" x14ac:dyDescent="0.25">
      <c r="B617" t="e">
        <f>IF('01.07.2016'!#REF!="НД",1,0)</f>
        <v>#REF!</v>
      </c>
      <c r="C617" t="e">
        <f>IF('01.07.2016'!#REF!="СНІДцентр",1,0)</f>
        <v>#REF!</v>
      </c>
      <c r="D617" t="e">
        <f>IF('01.07.2016'!#REF!="ПТБ",1,0)</f>
        <v>#REF!</v>
      </c>
      <c r="E617" t="e">
        <f>OR('01.07.2016'!#REF!="ПМСД",'01.07.2016'!#REF!="поліклініка")</f>
        <v>#REF!</v>
      </c>
      <c r="F617" t="e">
        <f>IF('01.07.2016'!#REF!="Психоневрол.",1,0)</f>
        <v>#REF!</v>
      </c>
      <c r="G617" t="e">
        <f>OR('01.07.2016'!#REF!="Інше",'01.07.2016'!#REF!="ЦРЛ",'01.07.2016'!#REF!="МЛ",'01.07.2016'!#REF!="Інфекційна")</f>
        <v>#REF!</v>
      </c>
      <c r="I617" t="e">
        <f t="shared" si="59"/>
        <v>#REF!</v>
      </c>
      <c r="J617" t="e">
        <f t="shared" si="59"/>
        <v>#REF!</v>
      </c>
      <c r="K617" t="e">
        <f t="shared" si="59"/>
        <v>#REF!</v>
      </c>
      <c r="L617" t="e">
        <f t="shared" si="56"/>
        <v>#REF!</v>
      </c>
      <c r="N617" t="e">
        <f t="shared" si="57"/>
        <v>#REF!</v>
      </c>
    </row>
    <row r="618" spans="2:14" x14ac:dyDescent="0.25">
      <c r="B618" t="e">
        <f>IF('01.07.2016'!#REF!="НД",1,0)</f>
        <v>#REF!</v>
      </c>
      <c r="C618" t="e">
        <f>IF('01.07.2016'!#REF!="СНІДцентр",1,0)</f>
        <v>#REF!</v>
      </c>
      <c r="D618" t="e">
        <f>IF('01.07.2016'!#REF!="ПТБ",1,0)</f>
        <v>#REF!</v>
      </c>
      <c r="E618" t="e">
        <f>OR('01.07.2016'!#REF!="ПМСД",'01.07.2016'!#REF!="поліклініка")</f>
        <v>#REF!</v>
      </c>
      <c r="F618" t="e">
        <f>IF('01.07.2016'!#REF!="Психоневрол.",1,0)</f>
        <v>#REF!</v>
      </c>
      <c r="G618" t="e">
        <f>OR('01.07.2016'!#REF!="Інше",'01.07.2016'!#REF!="ЦРЛ",'01.07.2016'!#REF!="МЛ",'01.07.2016'!#REF!="Інфекційна")</f>
        <v>#REF!</v>
      </c>
      <c r="I618" t="e">
        <f t="shared" si="59"/>
        <v>#REF!</v>
      </c>
      <c r="J618" t="e">
        <f t="shared" si="59"/>
        <v>#REF!</v>
      </c>
      <c r="K618" t="e">
        <f t="shared" si="59"/>
        <v>#REF!</v>
      </c>
      <c r="L618" t="e">
        <f t="shared" si="56"/>
        <v>#REF!</v>
      </c>
      <c r="N618" t="e">
        <f t="shared" si="57"/>
        <v>#REF!</v>
      </c>
    </row>
    <row r="619" spans="2:14" x14ac:dyDescent="0.25">
      <c r="B619" t="e">
        <f>IF('01.07.2016'!#REF!="НД",1,0)</f>
        <v>#REF!</v>
      </c>
      <c r="C619" t="e">
        <f>IF('01.07.2016'!#REF!="СНІДцентр",1,0)</f>
        <v>#REF!</v>
      </c>
      <c r="D619" t="e">
        <f>IF('01.07.2016'!#REF!="ПТБ",1,0)</f>
        <v>#REF!</v>
      </c>
      <c r="E619" t="e">
        <f>OR('01.07.2016'!#REF!="ПМСД",'01.07.2016'!#REF!="поліклініка")</f>
        <v>#REF!</v>
      </c>
      <c r="F619" t="e">
        <f>IF('01.07.2016'!#REF!="Психоневрол.",1,0)</f>
        <v>#REF!</v>
      </c>
      <c r="G619" t="e">
        <f>OR('01.07.2016'!#REF!="Інше",'01.07.2016'!#REF!="ЦРЛ",'01.07.2016'!#REF!="МЛ",'01.07.2016'!#REF!="Інфекційна")</f>
        <v>#REF!</v>
      </c>
      <c r="I619" t="e">
        <f t="shared" si="59"/>
        <v>#REF!</v>
      </c>
      <c r="J619" t="e">
        <f t="shared" si="59"/>
        <v>#REF!</v>
      </c>
      <c r="K619" t="e">
        <f t="shared" si="59"/>
        <v>#REF!</v>
      </c>
      <c r="L619" t="e">
        <f t="shared" si="56"/>
        <v>#REF!</v>
      </c>
      <c r="N619" t="e">
        <f t="shared" si="57"/>
        <v>#REF!</v>
      </c>
    </row>
    <row r="620" spans="2:14" x14ac:dyDescent="0.25">
      <c r="B620" t="e">
        <f>IF('01.07.2016'!#REF!="НД",1,0)</f>
        <v>#REF!</v>
      </c>
      <c r="C620" t="e">
        <f>IF('01.07.2016'!#REF!="СНІДцентр",1,0)</f>
        <v>#REF!</v>
      </c>
      <c r="D620" t="e">
        <f>IF('01.07.2016'!#REF!="ПТБ",1,0)</f>
        <v>#REF!</v>
      </c>
      <c r="E620" t="e">
        <f>OR('01.07.2016'!#REF!="ПМСД",'01.07.2016'!#REF!="поліклініка")</f>
        <v>#REF!</v>
      </c>
      <c r="F620" t="e">
        <f>IF('01.07.2016'!#REF!="Психоневрол.",1,0)</f>
        <v>#REF!</v>
      </c>
      <c r="G620" t="e">
        <f>OR('01.07.2016'!#REF!="Інше",'01.07.2016'!#REF!="ЦРЛ",'01.07.2016'!#REF!="МЛ",'01.07.2016'!#REF!="Інфекційна")</f>
        <v>#REF!</v>
      </c>
      <c r="I620" t="e">
        <f t="shared" si="59"/>
        <v>#REF!</v>
      </c>
      <c r="J620" t="e">
        <f t="shared" si="59"/>
        <v>#REF!</v>
      </c>
      <c r="K620" t="e">
        <f t="shared" si="59"/>
        <v>#REF!</v>
      </c>
      <c r="L620" t="e">
        <f t="shared" si="56"/>
        <v>#REF!</v>
      </c>
      <c r="N620" t="e">
        <f t="shared" si="57"/>
        <v>#REF!</v>
      </c>
    </row>
    <row r="621" spans="2:14" x14ac:dyDescent="0.25">
      <c r="B621" t="e">
        <f>IF('01.07.2016'!#REF!="НД",1,0)</f>
        <v>#REF!</v>
      </c>
      <c r="C621" t="e">
        <f>IF('01.07.2016'!#REF!="СНІДцентр",1,0)</f>
        <v>#REF!</v>
      </c>
      <c r="D621" t="e">
        <f>IF('01.07.2016'!#REF!="ПТБ",1,0)</f>
        <v>#REF!</v>
      </c>
      <c r="E621" t="e">
        <f>OR('01.07.2016'!#REF!="ПМСД",'01.07.2016'!#REF!="поліклініка")</f>
        <v>#REF!</v>
      </c>
      <c r="F621" t="e">
        <f>IF('01.07.2016'!#REF!="Психоневрол.",1,0)</f>
        <v>#REF!</v>
      </c>
      <c r="G621" t="e">
        <f>OR('01.07.2016'!#REF!="Інше",'01.07.2016'!#REF!="ЦРЛ",'01.07.2016'!#REF!="МЛ",'01.07.2016'!#REF!="Інфекційна")</f>
        <v>#REF!</v>
      </c>
      <c r="I621" t="e">
        <f t="shared" si="59"/>
        <v>#REF!</v>
      </c>
      <c r="J621" t="e">
        <f t="shared" si="59"/>
        <v>#REF!</v>
      </c>
      <c r="K621" t="e">
        <f t="shared" si="59"/>
        <v>#REF!</v>
      </c>
      <c r="L621" t="e">
        <f t="shared" si="56"/>
        <v>#REF!</v>
      </c>
      <c r="N621" t="e">
        <f t="shared" si="57"/>
        <v>#REF!</v>
      </c>
    </row>
    <row r="622" spans="2:14" x14ac:dyDescent="0.25">
      <c r="B622" t="e">
        <f>IF('01.07.2016'!#REF!="НД",1,0)</f>
        <v>#REF!</v>
      </c>
      <c r="C622" t="e">
        <f>IF('01.07.2016'!#REF!="СНІДцентр",1,0)</f>
        <v>#REF!</v>
      </c>
      <c r="D622" t="e">
        <f>IF('01.07.2016'!#REF!="ПТБ",1,0)</f>
        <v>#REF!</v>
      </c>
      <c r="E622" t="e">
        <f>OR('01.07.2016'!#REF!="ПМСД",'01.07.2016'!#REF!="поліклініка")</f>
        <v>#REF!</v>
      </c>
      <c r="F622" t="e">
        <f>IF('01.07.2016'!#REF!="Психоневрол.",1,0)</f>
        <v>#REF!</v>
      </c>
      <c r="G622" t="e">
        <f>OR('01.07.2016'!#REF!="Інше",'01.07.2016'!#REF!="ЦРЛ",'01.07.2016'!#REF!="МЛ",'01.07.2016'!#REF!="Інфекційна")</f>
        <v>#REF!</v>
      </c>
      <c r="I622" t="e">
        <f t="shared" si="59"/>
        <v>#REF!</v>
      </c>
      <c r="J622" t="e">
        <f t="shared" si="59"/>
        <v>#REF!</v>
      </c>
      <c r="K622" t="e">
        <f t="shared" si="59"/>
        <v>#REF!</v>
      </c>
      <c r="L622" t="e">
        <f t="shared" si="56"/>
        <v>#REF!</v>
      </c>
      <c r="N622" t="e">
        <f t="shared" si="57"/>
        <v>#REF!</v>
      </c>
    </row>
    <row r="623" spans="2:14" x14ac:dyDescent="0.25">
      <c r="B623" t="e">
        <f>IF('01.07.2016'!#REF!="НД",1,0)</f>
        <v>#REF!</v>
      </c>
      <c r="C623" t="e">
        <f>IF('01.07.2016'!#REF!="СНІДцентр",1,0)</f>
        <v>#REF!</v>
      </c>
      <c r="D623" t="e">
        <f>IF('01.07.2016'!#REF!="ПТБ",1,0)</f>
        <v>#REF!</v>
      </c>
      <c r="E623" t="e">
        <f>OR('01.07.2016'!#REF!="ПМСД",'01.07.2016'!#REF!="поліклініка")</f>
        <v>#REF!</v>
      </c>
      <c r="F623" t="e">
        <f>IF('01.07.2016'!#REF!="Психоневрол.",1,0)</f>
        <v>#REF!</v>
      </c>
      <c r="G623" t="e">
        <f>OR('01.07.2016'!#REF!="Інше",'01.07.2016'!#REF!="ЦРЛ",'01.07.2016'!#REF!="МЛ",'01.07.2016'!#REF!="Інфекційна")</f>
        <v>#REF!</v>
      </c>
      <c r="I623" t="e">
        <f t="shared" si="59"/>
        <v>#REF!</v>
      </c>
      <c r="J623" t="e">
        <f t="shared" si="59"/>
        <v>#REF!</v>
      </c>
      <c r="K623" t="e">
        <f t="shared" si="59"/>
        <v>#REF!</v>
      </c>
      <c r="L623" t="e">
        <f t="shared" si="56"/>
        <v>#REF!</v>
      </c>
      <c r="N623" t="e">
        <f t="shared" si="57"/>
        <v>#REF!</v>
      </c>
    </row>
    <row r="624" spans="2:14" x14ac:dyDescent="0.25">
      <c r="B624" t="e">
        <f>IF('01.07.2016'!#REF!="НД",1,0)</f>
        <v>#REF!</v>
      </c>
      <c r="C624" t="e">
        <f>IF('01.07.2016'!#REF!="СНІДцентр",1,0)</f>
        <v>#REF!</v>
      </c>
      <c r="D624" t="e">
        <f>IF('01.07.2016'!#REF!="ПТБ",1,0)</f>
        <v>#REF!</v>
      </c>
      <c r="E624" t="e">
        <f>OR('01.07.2016'!#REF!="ПМСД",'01.07.2016'!#REF!="поліклініка")</f>
        <v>#REF!</v>
      </c>
      <c r="F624" t="e">
        <f>IF('01.07.2016'!#REF!="Психоневрол.",1,0)</f>
        <v>#REF!</v>
      </c>
      <c r="G624" t="e">
        <f>OR('01.07.2016'!#REF!="Інше",'01.07.2016'!#REF!="ЦРЛ",'01.07.2016'!#REF!="МЛ",'01.07.2016'!#REF!="Інфекційна")</f>
        <v>#REF!</v>
      </c>
      <c r="I624" t="e">
        <f t="shared" si="59"/>
        <v>#REF!</v>
      </c>
      <c r="J624" t="e">
        <f t="shared" si="59"/>
        <v>#REF!</v>
      </c>
      <c r="K624" t="e">
        <f t="shared" si="59"/>
        <v>#REF!</v>
      </c>
      <c r="L624" t="e">
        <f t="shared" si="56"/>
        <v>#REF!</v>
      </c>
      <c r="N624" t="e">
        <f t="shared" si="57"/>
        <v>#REF!</v>
      </c>
    </row>
    <row r="625" spans="2:14" x14ac:dyDescent="0.25">
      <c r="B625" t="e">
        <f>IF('01.07.2016'!#REF!="НД",1,0)</f>
        <v>#REF!</v>
      </c>
      <c r="C625" t="e">
        <f>IF('01.07.2016'!#REF!="СНІДцентр",1,0)</f>
        <v>#REF!</v>
      </c>
      <c r="D625" t="e">
        <f>IF('01.07.2016'!#REF!="ПТБ",1,0)</f>
        <v>#REF!</v>
      </c>
      <c r="E625" t="e">
        <f>OR('01.07.2016'!#REF!="ПМСД",'01.07.2016'!#REF!="поліклініка")</f>
        <v>#REF!</v>
      </c>
      <c r="F625" t="e">
        <f>IF('01.07.2016'!#REF!="Психоневрол.",1,0)</f>
        <v>#REF!</v>
      </c>
      <c r="G625" t="e">
        <f>OR('01.07.2016'!#REF!="Інше",'01.07.2016'!#REF!="ЦРЛ",'01.07.2016'!#REF!="МЛ",'01.07.2016'!#REF!="Інфекційна")</f>
        <v>#REF!</v>
      </c>
      <c r="I625" t="e">
        <f t="shared" si="59"/>
        <v>#REF!</v>
      </c>
      <c r="J625" t="e">
        <f t="shared" si="59"/>
        <v>#REF!</v>
      </c>
      <c r="K625" t="e">
        <f t="shared" si="59"/>
        <v>#REF!</v>
      </c>
      <c r="L625" t="e">
        <f t="shared" si="56"/>
        <v>#REF!</v>
      </c>
      <c r="N625" t="e">
        <f t="shared" si="57"/>
        <v>#REF!</v>
      </c>
    </row>
    <row r="626" spans="2:14" x14ac:dyDescent="0.25">
      <c r="B626" t="e">
        <f>IF('01.07.2016'!#REF!="НД",1,0)</f>
        <v>#REF!</v>
      </c>
      <c r="C626" t="e">
        <f>IF('01.07.2016'!#REF!="СНІДцентр",1,0)</f>
        <v>#REF!</v>
      </c>
      <c r="D626" t="e">
        <f>IF('01.07.2016'!#REF!="ПТБ",1,0)</f>
        <v>#REF!</v>
      </c>
      <c r="E626" t="e">
        <f>OR('01.07.2016'!#REF!="ПМСД",'01.07.2016'!#REF!="поліклініка")</f>
        <v>#REF!</v>
      </c>
      <c r="F626" t="e">
        <f>IF('01.07.2016'!#REF!="Психоневрол.",1,0)</f>
        <v>#REF!</v>
      </c>
      <c r="G626" t="e">
        <f>OR('01.07.2016'!#REF!="Інше",'01.07.2016'!#REF!="ЦРЛ",'01.07.2016'!#REF!="МЛ",'01.07.2016'!#REF!="Інфекційна")</f>
        <v>#REF!</v>
      </c>
      <c r="I626" t="e">
        <f t="shared" si="59"/>
        <v>#REF!</v>
      </c>
      <c r="J626" t="e">
        <f t="shared" si="59"/>
        <v>#REF!</v>
      </c>
      <c r="K626" t="e">
        <f t="shared" si="59"/>
        <v>#REF!</v>
      </c>
      <c r="L626" t="e">
        <f t="shared" si="56"/>
        <v>#REF!</v>
      </c>
      <c r="N626" t="e">
        <f t="shared" si="57"/>
        <v>#REF!</v>
      </c>
    </row>
    <row r="627" spans="2:14" x14ac:dyDescent="0.25">
      <c r="B627" t="e">
        <f>IF('01.07.2016'!#REF!="НД",1,0)</f>
        <v>#REF!</v>
      </c>
      <c r="C627" t="e">
        <f>IF('01.07.2016'!#REF!="СНІДцентр",1,0)</f>
        <v>#REF!</v>
      </c>
      <c r="D627" t="e">
        <f>IF('01.07.2016'!#REF!="ПТБ",1,0)</f>
        <v>#REF!</v>
      </c>
      <c r="E627" t="e">
        <f>OR('01.07.2016'!#REF!="ПМСД",'01.07.2016'!#REF!="поліклініка")</f>
        <v>#REF!</v>
      </c>
      <c r="F627" t="e">
        <f>IF('01.07.2016'!#REF!="Психоневрол.",1,0)</f>
        <v>#REF!</v>
      </c>
      <c r="G627" t="e">
        <f>OR('01.07.2016'!#REF!="Інше",'01.07.2016'!#REF!="ЦРЛ",'01.07.2016'!#REF!="МЛ",'01.07.2016'!#REF!="Інфекційна")</f>
        <v>#REF!</v>
      </c>
      <c r="I627" t="e">
        <f t="shared" si="59"/>
        <v>#REF!</v>
      </c>
      <c r="J627" t="e">
        <f t="shared" si="59"/>
        <v>#REF!</v>
      </c>
      <c r="K627" t="e">
        <f t="shared" si="59"/>
        <v>#REF!</v>
      </c>
      <c r="L627" t="e">
        <f t="shared" si="56"/>
        <v>#REF!</v>
      </c>
      <c r="N627" t="e">
        <f t="shared" si="57"/>
        <v>#REF!</v>
      </c>
    </row>
    <row r="628" spans="2:14" x14ac:dyDescent="0.25">
      <c r="B628" t="e">
        <f>IF('01.07.2016'!#REF!="НД",1,0)</f>
        <v>#REF!</v>
      </c>
      <c r="C628" t="e">
        <f>IF('01.07.2016'!#REF!="СНІДцентр",1,0)</f>
        <v>#REF!</v>
      </c>
      <c r="D628" t="e">
        <f>IF('01.07.2016'!#REF!="ПТБ",1,0)</f>
        <v>#REF!</v>
      </c>
      <c r="E628" t="e">
        <f>OR('01.07.2016'!#REF!="ПМСД",'01.07.2016'!#REF!="поліклініка")</f>
        <v>#REF!</v>
      </c>
      <c r="F628" t="e">
        <f>IF('01.07.2016'!#REF!="Психоневрол.",1,0)</f>
        <v>#REF!</v>
      </c>
      <c r="G628" t="e">
        <f>OR('01.07.2016'!#REF!="Інше",'01.07.2016'!#REF!="ЦРЛ",'01.07.2016'!#REF!="МЛ",'01.07.2016'!#REF!="Інфекційна")</f>
        <v>#REF!</v>
      </c>
      <c r="I628" t="e">
        <f t="shared" si="59"/>
        <v>#REF!</v>
      </c>
      <c r="J628" t="e">
        <f t="shared" si="59"/>
        <v>#REF!</v>
      </c>
      <c r="K628" t="e">
        <f t="shared" si="59"/>
        <v>#REF!</v>
      </c>
      <c r="L628" t="e">
        <f t="shared" si="56"/>
        <v>#REF!</v>
      </c>
      <c r="N628" t="e">
        <f t="shared" si="57"/>
        <v>#REF!</v>
      </c>
    </row>
    <row r="629" spans="2:14" x14ac:dyDescent="0.25">
      <c r="B629" t="e">
        <f>IF('01.07.2016'!#REF!="НД",1,0)</f>
        <v>#REF!</v>
      </c>
      <c r="C629" t="e">
        <f>IF('01.07.2016'!#REF!="СНІДцентр",1,0)</f>
        <v>#REF!</v>
      </c>
      <c r="D629" t="e">
        <f>IF('01.07.2016'!#REF!="ПТБ",1,0)</f>
        <v>#REF!</v>
      </c>
      <c r="E629" t="e">
        <f>OR('01.07.2016'!#REF!="ПМСД",'01.07.2016'!#REF!="поліклініка")</f>
        <v>#REF!</v>
      </c>
      <c r="F629" t="e">
        <f>IF('01.07.2016'!#REF!="Психоневрол.",1,0)</f>
        <v>#REF!</v>
      </c>
      <c r="G629" t="e">
        <f>OR('01.07.2016'!#REF!="Інше",'01.07.2016'!#REF!="ЦРЛ",'01.07.2016'!#REF!="МЛ",'01.07.2016'!#REF!="Інфекційна")</f>
        <v>#REF!</v>
      </c>
      <c r="I629" t="e">
        <f t="shared" si="59"/>
        <v>#REF!</v>
      </c>
      <c r="J629" t="e">
        <f t="shared" si="59"/>
        <v>#REF!</v>
      </c>
      <c r="K629" t="e">
        <f t="shared" si="59"/>
        <v>#REF!</v>
      </c>
      <c r="L629" t="e">
        <f t="shared" si="56"/>
        <v>#REF!</v>
      </c>
      <c r="N629" t="e">
        <f t="shared" si="57"/>
        <v>#REF!</v>
      </c>
    </row>
    <row r="630" spans="2:14" x14ac:dyDescent="0.25">
      <c r="B630" t="e">
        <f>IF('01.07.2016'!#REF!="НД",1,0)</f>
        <v>#REF!</v>
      </c>
      <c r="C630" t="e">
        <f>IF('01.07.2016'!#REF!="СНІДцентр",1,0)</f>
        <v>#REF!</v>
      </c>
      <c r="D630" t="e">
        <f>IF('01.07.2016'!#REF!="ПТБ",1,0)</f>
        <v>#REF!</v>
      </c>
      <c r="E630" t="e">
        <f>OR('01.07.2016'!#REF!="ПМСД",'01.07.2016'!#REF!="поліклініка")</f>
        <v>#REF!</v>
      </c>
      <c r="F630" t="e">
        <f>IF('01.07.2016'!#REF!="Психоневрол.",1,0)</f>
        <v>#REF!</v>
      </c>
      <c r="G630" t="e">
        <f>OR('01.07.2016'!#REF!="Інше",'01.07.2016'!#REF!="ЦРЛ",'01.07.2016'!#REF!="МЛ",'01.07.2016'!#REF!="Інфекційна")</f>
        <v>#REF!</v>
      </c>
      <c r="I630" t="e">
        <f t="shared" si="59"/>
        <v>#REF!</v>
      </c>
      <c r="J630" t="e">
        <f t="shared" si="59"/>
        <v>#REF!</v>
      </c>
      <c r="K630" t="e">
        <f t="shared" si="59"/>
        <v>#REF!</v>
      </c>
      <c r="L630" t="e">
        <f t="shared" si="56"/>
        <v>#REF!</v>
      </c>
      <c r="N630" t="e">
        <f t="shared" si="57"/>
        <v>#REF!</v>
      </c>
    </row>
    <row r="631" spans="2:14" x14ac:dyDescent="0.25">
      <c r="B631" t="e">
        <f>IF('01.07.2016'!#REF!="НД",1,0)</f>
        <v>#REF!</v>
      </c>
      <c r="C631" t="e">
        <f>IF('01.07.2016'!#REF!="СНІДцентр",1,0)</f>
        <v>#REF!</v>
      </c>
      <c r="D631" t="e">
        <f>IF('01.07.2016'!#REF!="ПТБ",1,0)</f>
        <v>#REF!</v>
      </c>
      <c r="E631" t="e">
        <f>OR('01.07.2016'!#REF!="ПМСД",'01.07.2016'!#REF!="поліклініка")</f>
        <v>#REF!</v>
      </c>
      <c r="F631" t="e">
        <f>IF('01.07.2016'!#REF!="Психоневрол.",1,0)</f>
        <v>#REF!</v>
      </c>
      <c r="G631" t="e">
        <f>OR('01.07.2016'!#REF!="Інше",'01.07.2016'!#REF!="ЦРЛ",'01.07.2016'!#REF!="МЛ",'01.07.2016'!#REF!="Інфекційна")</f>
        <v>#REF!</v>
      </c>
      <c r="I631" t="e">
        <f t="shared" ref="I631:K646" si="60">SUM(B631:B3942)</f>
        <v>#REF!</v>
      </c>
      <c r="J631" t="e">
        <f t="shared" si="60"/>
        <v>#REF!</v>
      </c>
      <c r="K631" t="e">
        <f t="shared" si="60"/>
        <v>#REF!</v>
      </c>
      <c r="L631" t="e">
        <f t="shared" si="56"/>
        <v>#REF!</v>
      </c>
      <c r="N631" t="e">
        <f t="shared" si="57"/>
        <v>#REF!</v>
      </c>
    </row>
    <row r="632" spans="2:14" x14ac:dyDescent="0.25">
      <c r="B632" t="e">
        <f>IF('01.07.2016'!#REF!="НД",1,0)</f>
        <v>#REF!</v>
      </c>
      <c r="C632" t="e">
        <f>IF('01.07.2016'!#REF!="СНІДцентр",1,0)</f>
        <v>#REF!</v>
      </c>
      <c r="D632" t="e">
        <f>IF('01.07.2016'!#REF!="ПТБ",1,0)</f>
        <v>#REF!</v>
      </c>
      <c r="E632" t="e">
        <f>OR('01.07.2016'!#REF!="ПМСД",'01.07.2016'!#REF!="поліклініка")</f>
        <v>#REF!</v>
      </c>
      <c r="F632" t="e">
        <f>IF('01.07.2016'!#REF!="Психоневрол.",1,0)</f>
        <v>#REF!</v>
      </c>
      <c r="G632" t="e">
        <f>OR('01.07.2016'!#REF!="Інше",'01.07.2016'!#REF!="ЦРЛ",'01.07.2016'!#REF!="МЛ",'01.07.2016'!#REF!="Інфекційна")</f>
        <v>#REF!</v>
      </c>
      <c r="I632" t="e">
        <f t="shared" si="60"/>
        <v>#REF!</v>
      </c>
      <c r="J632" t="e">
        <f t="shared" si="60"/>
        <v>#REF!</v>
      </c>
      <c r="K632" t="e">
        <f t="shared" si="60"/>
        <v>#REF!</v>
      </c>
      <c r="L632" t="e">
        <f t="shared" si="56"/>
        <v>#REF!</v>
      </c>
      <c r="N632" t="e">
        <f t="shared" si="57"/>
        <v>#REF!</v>
      </c>
    </row>
    <row r="633" spans="2:14" x14ac:dyDescent="0.25">
      <c r="B633" t="e">
        <f>IF('01.07.2016'!#REF!="НД",1,0)</f>
        <v>#REF!</v>
      </c>
      <c r="C633" t="e">
        <f>IF('01.07.2016'!#REF!="СНІДцентр",1,0)</f>
        <v>#REF!</v>
      </c>
      <c r="D633" t="e">
        <f>IF('01.07.2016'!#REF!="ПТБ",1,0)</f>
        <v>#REF!</v>
      </c>
      <c r="E633" t="e">
        <f>OR('01.07.2016'!#REF!="ПМСД",'01.07.2016'!#REF!="поліклініка")</f>
        <v>#REF!</v>
      </c>
      <c r="F633" t="e">
        <f>IF('01.07.2016'!#REF!="Психоневрол.",1,0)</f>
        <v>#REF!</v>
      </c>
      <c r="G633" t="e">
        <f>OR('01.07.2016'!#REF!="Інше",'01.07.2016'!#REF!="ЦРЛ",'01.07.2016'!#REF!="МЛ",'01.07.2016'!#REF!="Інфекційна")</f>
        <v>#REF!</v>
      </c>
      <c r="I633" t="e">
        <f t="shared" si="60"/>
        <v>#REF!</v>
      </c>
      <c r="J633" t="e">
        <f t="shared" si="60"/>
        <v>#REF!</v>
      </c>
      <c r="K633" t="e">
        <f t="shared" si="60"/>
        <v>#REF!</v>
      </c>
      <c r="L633" t="e">
        <f t="shared" si="56"/>
        <v>#REF!</v>
      </c>
      <c r="N633" t="e">
        <f t="shared" si="57"/>
        <v>#REF!</v>
      </c>
    </row>
    <row r="634" spans="2:14" x14ac:dyDescent="0.25">
      <c r="B634" t="e">
        <f>IF('01.07.2016'!#REF!="НД",1,0)</f>
        <v>#REF!</v>
      </c>
      <c r="C634" t="e">
        <f>IF('01.07.2016'!#REF!="СНІДцентр",1,0)</f>
        <v>#REF!</v>
      </c>
      <c r="D634" t="e">
        <f>IF('01.07.2016'!#REF!="ПТБ",1,0)</f>
        <v>#REF!</v>
      </c>
      <c r="E634" t="e">
        <f>OR('01.07.2016'!#REF!="ПМСД",'01.07.2016'!#REF!="поліклініка")</f>
        <v>#REF!</v>
      </c>
      <c r="F634" t="e">
        <f>IF('01.07.2016'!#REF!="Психоневрол.",1,0)</f>
        <v>#REF!</v>
      </c>
      <c r="G634" t="e">
        <f>OR('01.07.2016'!#REF!="Інше",'01.07.2016'!#REF!="ЦРЛ",'01.07.2016'!#REF!="МЛ",'01.07.2016'!#REF!="Інфекційна")</f>
        <v>#REF!</v>
      </c>
      <c r="I634" t="e">
        <f t="shared" si="60"/>
        <v>#REF!</v>
      </c>
      <c r="J634" t="e">
        <f t="shared" si="60"/>
        <v>#REF!</v>
      </c>
      <c r="K634" t="e">
        <f t="shared" si="60"/>
        <v>#REF!</v>
      </c>
      <c r="L634" t="e">
        <f t="shared" si="56"/>
        <v>#REF!</v>
      </c>
      <c r="N634" t="e">
        <f t="shared" si="57"/>
        <v>#REF!</v>
      </c>
    </row>
    <row r="635" spans="2:14" x14ac:dyDescent="0.25">
      <c r="B635" t="e">
        <f>IF('01.07.2016'!#REF!="НД",1,0)</f>
        <v>#REF!</v>
      </c>
      <c r="C635" t="e">
        <f>IF('01.07.2016'!#REF!="СНІДцентр",1,0)</f>
        <v>#REF!</v>
      </c>
      <c r="D635" t="e">
        <f>IF('01.07.2016'!#REF!="ПТБ",1,0)</f>
        <v>#REF!</v>
      </c>
      <c r="E635" t="e">
        <f>OR('01.07.2016'!#REF!="ПМСД",'01.07.2016'!#REF!="поліклініка")</f>
        <v>#REF!</v>
      </c>
      <c r="F635" t="e">
        <f>IF('01.07.2016'!#REF!="Психоневрол.",1,0)</f>
        <v>#REF!</v>
      </c>
      <c r="G635" t="e">
        <f>OR('01.07.2016'!#REF!="Інше",'01.07.2016'!#REF!="ЦРЛ",'01.07.2016'!#REF!="МЛ",'01.07.2016'!#REF!="Інфекційна")</f>
        <v>#REF!</v>
      </c>
      <c r="I635" t="e">
        <f t="shared" si="60"/>
        <v>#REF!</v>
      </c>
      <c r="J635" t="e">
        <f t="shared" si="60"/>
        <v>#REF!</v>
      </c>
      <c r="K635" t="e">
        <f t="shared" si="60"/>
        <v>#REF!</v>
      </c>
      <c r="L635" t="e">
        <f t="shared" si="56"/>
        <v>#REF!</v>
      </c>
      <c r="N635" t="e">
        <f t="shared" si="57"/>
        <v>#REF!</v>
      </c>
    </row>
    <row r="636" spans="2:14" x14ac:dyDescent="0.25">
      <c r="B636" t="e">
        <f>IF('01.07.2016'!#REF!="НД",1,0)</f>
        <v>#REF!</v>
      </c>
      <c r="C636" t="e">
        <f>IF('01.07.2016'!#REF!="СНІДцентр",1,0)</f>
        <v>#REF!</v>
      </c>
      <c r="D636" t="e">
        <f>IF('01.07.2016'!#REF!="ПТБ",1,0)</f>
        <v>#REF!</v>
      </c>
      <c r="E636" t="e">
        <f>OR('01.07.2016'!#REF!="ПМСД",'01.07.2016'!#REF!="поліклініка")</f>
        <v>#REF!</v>
      </c>
      <c r="F636" t="e">
        <f>IF('01.07.2016'!#REF!="Психоневрол.",1,0)</f>
        <v>#REF!</v>
      </c>
      <c r="G636" t="e">
        <f>OR('01.07.2016'!#REF!="Інше",'01.07.2016'!#REF!="ЦРЛ",'01.07.2016'!#REF!="МЛ",'01.07.2016'!#REF!="Інфекційна")</f>
        <v>#REF!</v>
      </c>
      <c r="I636" t="e">
        <f t="shared" si="60"/>
        <v>#REF!</v>
      </c>
      <c r="J636" t="e">
        <f t="shared" si="60"/>
        <v>#REF!</v>
      </c>
      <c r="K636" t="e">
        <f t="shared" si="60"/>
        <v>#REF!</v>
      </c>
      <c r="L636" t="e">
        <f t="shared" si="56"/>
        <v>#REF!</v>
      </c>
      <c r="N636" t="e">
        <f t="shared" si="57"/>
        <v>#REF!</v>
      </c>
    </row>
    <row r="637" spans="2:14" x14ac:dyDescent="0.25">
      <c r="B637" t="e">
        <f>IF('01.07.2016'!#REF!="НД",1,0)</f>
        <v>#REF!</v>
      </c>
      <c r="C637" t="e">
        <f>IF('01.07.2016'!#REF!="СНІДцентр",1,0)</f>
        <v>#REF!</v>
      </c>
      <c r="D637" t="e">
        <f>IF('01.07.2016'!#REF!="ПТБ",1,0)</f>
        <v>#REF!</v>
      </c>
      <c r="E637" t="e">
        <f>OR('01.07.2016'!#REF!="ПМСД",'01.07.2016'!#REF!="поліклініка")</f>
        <v>#REF!</v>
      </c>
      <c r="F637" t="e">
        <f>IF('01.07.2016'!#REF!="Психоневрол.",1,0)</f>
        <v>#REF!</v>
      </c>
      <c r="G637" t="e">
        <f>OR('01.07.2016'!#REF!="Інше",'01.07.2016'!#REF!="ЦРЛ",'01.07.2016'!#REF!="МЛ",'01.07.2016'!#REF!="Інфекційна")</f>
        <v>#REF!</v>
      </c>
      <c r="I637" t="e">
        <f t="shared" si="60"/>
        <v>#REF!</v>
      </c>
      <c r="J637" t="e">
        <f t="shared" si="60"/>
        <v>#REF!</v>
      </c>
      <c r="K637" t="e">
        <f t="shared" si="60"/>
        <v>#REF!</v>
      </c>
      <c r="L637" t="e">
        <f t="shared" si="56"/>
        <v>#REF!</v>
      </c>
      <c r="N637" t="e">
        <f t="shared" si="57"/>
        <v>#REF!</v>
      </c>
    </row>
    <row r="638" spans="2:14" x14ac:dyDescent="0.25">
      <c r="B638" t="e">
        <f>IF('01.07.2016'!#REF!="НД",1,0)</f>
        <v>#REF!</v>
      </c>
      <c r="C638" t="e">
        <f>IF('01.07.2016'!#REF!="СНІДцентр",1,0)</f>
        <v>#REF!</v>
      </c>
      <c r="D638" t="e">
        <f>IF('01.07.2016'!#REF!="ПТБ",1,0)</f>
        <v>#REF!</v>
      </c>
      <c r="E638" t="e">
        <f>OR('01.07.2016'!#REF!="ПМСД",'01.07.2016'!#REF!="поліклініка")</f>
        <v>#REF!</v>
      </c>
      <c r="F638" t="e">
        <f>IF('01.07.2016'!#REF!="Психоневрол.",1,0)</f>
        <v>#REF!</v>
      </c>
      <c r="G638" t="e">
        <f>OR('01.07.2016'!#REF!="Інше",'01.07.2016'!#REF!="ЦРЛ",'01.07.2016'!#REF!="МЛ",'01.07.2016'!#REF!="Інфекційна")</f>
        <v>#REF!</v>
      </c>
      <c r="I638" t="e">
        <f t="shared" si="60"/>
        <v>#REF!</v>
      </c>
      <c r="J638" t="e">
        <f t="shared" si="60"/>
        <v>#REF!</v>
      </c>
      <c r="K638" t="e">
        <f t="shared" si="60"/>
        <v>#REF!</v>
      </c>
      <c r="L638" t="e">
        <f t="shared" si="56"/>
        <v>#REF!</v>
      </c>
      <c r="N638" t="e">
        <f t="shared" si="57"/>
        <v>#REF!</v>
      </c>
    </row>
    <row r="639" spans="2:14" x14ac:dyDescent="0.25">
      <c r="B639" t="e">
        <f>IF('01.07.2016'!#REF!="НД",1,0)</f>
        <v>#REF!</v>
      </c>
      <c r="C639" t="e">
        <f>IF('01.07.2016'!#REF!="СНІДцентр",1,0)</f>
        <v>#REF!</v>
      </c>
      <c r="D639" t="e">
        <f>IF('01.07.2016'!#REF!="ПТБ",1,0)</f>
        <v>#REF!</v>
      </c>
      <c r="E639" t="e">
        <f>OR('01.07.2016'!#REF!="ПМСД",'01.07.2016'!#REF!="поліклініка")</f>
        <v>#REF!</v>
      </c>
      <c r="F639" t="e">
        <f>IF('01.07.2016'!#REF!="Психоневрол.",1,0)</f>
        <v>#REF!</v>
      </c>
      <c r="G639" t="e">
        <f>OR('01.07.2016'!#REF!="Інше",'01.07.2016'!#REF!="ЦРЛ",'01.07.2016'!#REF!="МЛ",'01.07.2016'!#REF!="Інфекційна")</f>
        <v>#REF!</v>
      </c>
      <c r="I639" t="e">
        <f t="shared" si="60"/>
        <v>#REF!</v>
      </c>
      <c r="J639" t="e">
        <f t="shared" si="60"/>
        <v>#REF!</v>
      </c>
      <c r="K639" t="e">
        <f t="shared" si="60"/>
        <v>#REF!</v>
      </c>
      <c r="L639" t="e">
        <f t="shared" si="56"/>
        <v>#REF!</v>
      </c>
      <c r="N639" t="e">
        <f t="shared" si="57"/>
        <v>#REF!</v>
      </c>
    </row>
    <row r="640" spans="2:14" x14ac:dyDescent="0.25">
      <c r="B640" t="e">
        <f>IF('01.07.2016'!#REF!="НД",1,0)</f>
        <v>#REF!</v>
      </c>
      <c r="C640" t="e">
        <f>IF('01.07.2016'!#REF!="СНІДцентр",1,0)</f>
        <v>#REF!</v>
      </c>
      <c r="D640" t="e">
        <f>IF('01.07.2016'!#REF!="ПТБ",1,0)</f>
        <v>#REF!</v>
      </c>
      <c r="E640" t="e">
        <f>OR('01.07.2016'!#REF!="ПМСД",'01.07.2016'!#REF!="поліклініка")</f>
        <v>#REF!</v>
      </c>
      <c r="F640" t="e">
        <f>IF('01.07.2016'!#REF!="Психоневрол.",1,0)</f>
        <v>#REF!</v>
      </c>
      <c r="G640" t="e">
        <f>OR('01.07.2016'!#REF!="Інше",'01.07.2016'!#REF!="ЦРЛ",'01.07.2016'!#REF!="МЛ",'01.07.2016'!#REF!="Інфекційна")</f>
        <v>#REF!</v>
      </c>
      <c r="I640" t="e">
        <f t="shared" si="60"/>
        <v>#REF!</v>
      </c>
      <c r="J640" t="e">
        <f t="shared" si="60"/>
        <v>#REF!</v>
      </c>
      <c r="K640" t="e">
        <f t="shared" si="60"/>
        <v>#REF!</v>
      </c>
      <c r="L640" t="e">
        <f t="shared" si="56"/>
        <v>#REF!</v>
      </c>
      <c r="N640" t="e">
        <f t="shared" si="57"/>
        <v>#REF!</v>
      </c>
    </row>
    <row r="641" spans="2:14" x14ac:dyDescent="0.25">
      <c r="B641" t="e">
        <f>IF('01.07.2016'!#REF!="НД",1,0)</f>
        <v>#REF!</v>
      </c>
      <c r="C641" t="e">
        <f>IF('01.07.2016'!#REF!="СНІДцентр",1,0)</f>
        <v>#REF!</v>
      </c>
      <c r="D641" t="e">
        <f>IF('01.07.2016'!#REF!="ПТБ",1,0)</f>
        <v>#REF!</v>
      </c>
      <c r="E641" t="e">
        <f>OR('01.07.2016'!#REF!="ПМСД",'01.07.2016'!#REF!="поліклініка")</f>
        <v>#REF!</v>
      </c>
      <c r="F641" t="e">
        <f>IF('01.07.2016'!#REF!="Психоневрол.",1,0)</f>
        <v>#REF!</v>
      </c>
      <c r="G641" t="e">
        <f>OR('01.07.2016'!#REF!="Інше",'01.07.2016'!#REF!="ЦРЛ",'01.07.2016'!#REF!="МЛ",'01.07.2016'!#REF!="Інфекційна")</f>
        <v>#REF!</v>
      </c>
      <c r="I641" t="e">
        <f t="shared" si="60"/>
        <v>#REF!</v>
      </c>
      <c r="J641" t="e">
        <f t="shared" si="60"/>
        <v>#REF!</v>
      </c>
      <c r="K641" t="e">
        <f t="shared" si="60"/>
        <v>#REF!</v>
      </c>
      <c r="L641" t="e">
        <f t="shared" si="56"/>
        <v>#REF!</v>
      </c>
      <c r="N641" t="e">
        <f t="shared" si="57"/>
        <v>#REF!</v>
      </c>
    </row>
    <row r="642" spans="2:14" x14ac:dyDescent="0.25">
      <c r="B642" t="e">
        <f>IF('01.07.2016'!#REF!="НД",1,0)</f>
        <v>#REF!</v>
      </c>
      <c r="C642" t="e">
        <f>IF('01.07.2016'!#REF!="СНІДцентр",1,0)</f>
        <v>#REF!</v>
      </c>
      <c r="D642" t="e">
        <f>IF('01.07.2016'!#REF!="ПТБ",1,0)</f>
        <v>#REF!</v>
      </c>
      <c r="E642" t="e">
        <f>OR('01.07.2016'!#REF!="ПМСД",'01.07.2016'!#REF!="поліклініка")</f>
        <v>#REF!</v>
      </c>
      <c r="F642" t="e">
        <f>IF('01.07.2016'!#REF!="Психоневрол.",1,0)</f>
        <v>#REF!</v>
      </c>
      <c r="G642" t="e">
        <f>OR('01.07.2016'!#REF!="Інше",'01.07.2016'!#REF!="ЦРЛ",'01.07.2016'!#REF!="МЛ",'01.07.2016'!#REF!="Інфекційна")</f>
        <v>#REF!</v>
      </c>
      <c r="I642" t="e">
        <f t="shared" si="60"/>
        <v>#REF!</v>
      </c>
      <c r="J642" t="e">
        <f t="shared" si="60"/>
        <v>#REF!</v>
      </c>
      <c r="K642" t="e">
        <f t="shared" si="60"/>
        <v>#REF!</v>
      </c>
      <c r="L642" t="e">
        <f t="shared" si="56"/>
        <v>#REF!</v>
      </c>
      <c r="N642" t="e">
        <f t="shared" si="57"/>
        <v>#REF!</v>
      </c>
    </row>
    <row r="643" spans="2:14" x14ac:dyDescent="0.25">
      <c r="B643" t="e">
        <f>IF('01.07.2016'!#REF!="НД",1,0)</f>
        <v>#REF!</v>
      </c>
      <c r="C643" t="e">
        <f>IF('01.07.2016'!#REF!="СНІДцентр",1,0)</f>
        <v>#REF!</v>
      </c>
      <c r="D643" t="e">
        <f>IF('01.07.2016'!#REF!="ПТБ",1,0)</f>
        <v>#REF!</v>
      </c>
      <c r="E643" t="e">
        <f>OR('01.07.2016'!#REF!="ПМСД",'01.07.2016'!#REF!="поліклініка")</f>
        <v>#REF!</v>
      </c>
      <c r="F643" t="e">
        <f>IF('01.07.2016'!#REF!="Психоневрол.",1,0)</f>
        <v>#REF!</v>
      </c>
      <c r="G643" t="e">
        <f>OR('01.07.2016'!#REF!="Інше",'01.07.2016'!#REF!="ЦРЛ",'01.07.2016'!#REF!="МЛ",'01.07.2016'!#REF!="Інфекційна")</f>
        <v>#REF!</v>
      </c>
      <c r="I643" t="e">
        <f t="shared" si="60"/>
        <v>#REF!</v>
      </c>
      <c r="J643" t="e">
        <f t="shared" si="60"/>
        <v>#REF!</v>
      </c>
      <c r="K643" t="e">
        <f t="shared" si="60"/>
        <v>#REF!</v>
      </c>
      <c r="L643" t="e">
        <f t="shared" si="56"/>
        <v>#REF!</v>
      </c>
      <c r="N643" t="e">
        <f t="shared" si="57"/>
        <v>#REF!</v>
      </c>
    </row>
    <row r="644" spans="2:14" x14ac:dyDescent="0.25">
      <c r="B644" t="e">
        <f>IF('01.07.2016'!#REF!="НД",1,0)</f>
        <v>#REF!</v>
      </c>
      <c r="C644" t="e">
        <f>IF('01.07.2016'!#REF!="СНІДцентр",1,0)</f>
        <v>#REF!</v>
      </c>
      <c r="D644" t="e">
        <f>IF('01.07.2016'!#REF!="ПТБ",1,0)</f>
        <v>#REF!</v>
      </c>
      <c r="E644" t="e">
        <f>OR('01.07.2016'!#REF!="ПМСД",'01.07.2016'!#REF!="поліклініка")</f>
        <v>#REF!</v>
      </c>
      <c r="F644" t="e">
        <f>IF('01.07.2016'!#REF!="Психоневрол.",1,0)</f>
        <v>#REF!</v>
      </c>
      <c r="G644" t="e">
        <f>OR('01.07.2016'!#REF!="Інше",'01.07.2016'!#REF!="ЦРЛ",'01.07.2016'!#REF!="МЛ",'01.07.2016'!#REF!="Інфекційна")</f>
        <v>#REF!</v>
      </c>
      <c r="I644" t="e">
        <f t="shared" si="60"/>
        <v>#REF!</v>
      </c>
      <c r="J644" t="e">
        <f t="shared" si="60"/>
        <v>#REF!</v>
      </c>
      <c r="K644" t="e">
        <f t="shared" si="60"/>
        <v>#REF!</v>
      </c>
      <c r="L644" t="e">
        <f t="shared" si="56"/>
        <v>#REF!</v>
      </c>
      <c r="N644" t="e">
        <f t="shared" si="57"/>
        <v>#REF!</v>
      </c>
    </row>
    <row r="645" spans="2:14" x14ac:dyDescent="0.25">
      <c r="B645" t="e">
        <f>IF('01.07.2016'!#REF!="НД",1,0)</f>
        <v>#REF!</v>
      </c>
      <c r="C645" t="e">
        <f>IF('01.07.2016'!#REF!="СНІДцентр",1,0)</f>
        <v>#REF!</v>
      </c>
      <c r="D645" t="e">
        <f>IF('01.07.2016'!#REF!="ПТБ",1,0)</f>
        <v>#REF!</v>
      </c>
      <c r="E645" t="e">
        <f>OR('01.07.2016'!#REF!="ПМСД",'01.07.2016'!#REF!="поліклініка")</f>
        <v>#REF!</v>
      </c>
      <c r="F645" t="e">
        <f>IF('01.07.2016'!#REF!="Психоневрол.",1,0)</f>
        <v>#REF!</v>
      </c>
      <c r="G645" t="e">
        <f>OR('01.07.2016'!#REF!="Інше",'01.07.2016'!#REF!="ЦРЛ",'01.07.2016'!#REF!="МЛ",'01.07.2016'!#REF!="Інфекційна")</f>
        <v>#REF!</v>
      </c>
      <c r="I645" t="e">
        <f t="shared" si="60"/>
        <v>#REF!</v>
      </c>
      <c r="J645" t="e">
        <f t="shared" si="60"/>
        <v>#REF!</v>
      </c>
      <c r="K645" t="e">
        <f t="shared" si="60"/>
        <v>#REF!</v>
      </c>
      <c r="L645" t="e">
        <f t="shared" si="56"/>
        <v>#REF!</v>
      </c>
      <c r="N645" t="e">
        <f t="shared" si="57"/>
        <v>#REF!</v>
      </c>
    </row>
    <row r="646" spans="2:14" x14ac:dyDescent="0.25">
      <c r="B646" t="e">
        <f>IF('01.07.2016'!#REF!="НД",1,0)</f>
        <v>#REF!</v>
      </c>
      <c r="C646" t="e">
        <f>IF('01.07.2016'!#REF!="СНІДцентр",1,0)</f>
        <v>#REF!</v>
      </c>
      <c r="D646" t="e">
        <f>IF('01.07.2016'!#REF!="ПТБ",1,0)</f>
        <v>#REF!</v>
      </c>
      <c r="E646" t="e">
        <f>OR('01.07.2016'!#REF!="ПМСД",'01.07.2016'!#REF!="поліклініка")</f>
        <v>#REF!</v>
      </c>
      <c r="F646" t="e">
        <f>IF('01.07.2016'!#REF!="Психоневрол.",1,0)</f>
        <v>#REF!</v>
      </c>
      <c r="G646" t="e">
        <f>OR('01.07.2016'!#REF!="Інше",'01.07.2016'!#REF!="ЦРЛ",'01.07.2016'!#REF!="МЛ",'01.07.2016'!#REF!="Інфекційна")</f>
        <v>#REF!</v>
      </c>
      <c r="I646" t="e">
        <f t="shared" si="60"/>
        <v>#REF!</v>
      </c>
      <c r="J646" t="e">
        <f t="shared" si="60"/>
        <v>#REF!</v>
      </c>
      <c r="K646" t="e">
        <f t="shared" si="60"/>
        <v>#REF!</v>
      </c>
      <c r="L646" t="e">
        <f t="shared" si="56"/>
        <v>#REF!</v>
      </c>
      <c r="N646" t="e">
        <f t="shared" si="57"/>
        <v>#REF!</v>
      </c>
    </row>
    <row r="647" spans="2:14" x14ac:dyDescent="0.25">
      <c r="B647" t="e">
        <f>IF('01.07.2016'!#REF!="НД",1,0)</f>
        <v>#REF!</v>
      </c>
      <c r="C647" t="e">
        <f>IF('01.07.2016'!#REF!="СНІДцентр",1,0)</f>
        <v>#REF!</v>
      </c>
      <c r="D647" t="e">
        <f>IF('01.07.2016'!#REF!="ПТБ",1,0)</f>
        <v>#REF!</v>
      </c>
      <c r="E647" t="e">
        <f>OR('01.07.2016'!#REF!="ПМСД",'01.07.2016'!#REF!="поліклініка")</f>
        <v>#REF!</v>
      </c>
      <c r="F647" t="e">
        <f>IF('01.07.2016'!#REF!="Психоневрол.",1,0)</f>
        <v>#REF!</v>
      </c>
      <c r="G647" t="e">
        <f>OR('01.07.2016'!#REF!="Інше",'01.07.2016'!#REF!="ЦРЛ",'01.07.2016'!#REF!="МЛ",'01.07.2016'!#REF!="Інфекційна")</f>
        <v>#REF!</v>
      </c>
      <c r="I647" t="e">
        <f t="shared" ref="I647:K662" si="61">SUM(B647:B3958)</f>
        <v>#REF!</v>
      </c>
      <c r="J647" t="e">
        <f t="shared" si="61"/>
        <v>#REF!</v>
      </c>
      <c r="K647" t="e">
        <f t="shared" si="61"/>
        <v>#REF!</v>
      </c>
      <c r="L647" t="e">
        <f t="shared" ref="L647:L710" si="62">N(E647)</f>
        <v>#REF!</v>
      </c>
      <c r="N647" t="e">
        <f t="shared" ref="N647:N710" si="63">N(G647)</f>
        <v>#REF!</v>
      </c>
    </row>
    <row r="648" spans="2:14" x14ac:dyDescent="0.25">
      <c r="B648" t="e">
        <f>IF('01.07.2016'!#REF!="НД",1,0)</f>
        <v>#REF!</v>
      </c>
      <c r="C648" t="e">
        <f>IF('01.07.2016'!#REF!="СНІДцентр",1,0)</f>
        <v>#REF!</v>
      </c>
      <c r="D648" t="e">
        <f>IF('01.07.2016'!#REF!="ПТБ",1,0)</f>
        <v>#REF!</v>
      </c>
      <c r="E648" t="e">
        <f>OR('01.07.2016'!#REF!="ПМСД",'01.07.2016'!#REF!="поліклініка")</f>
        <v>#REF!</v>
      </c>
      <c r="F648" t="e">
        <f>IF('01.07.2016'!#REF!="Психоневрол.",1,0)</f>
        <v>#REF!</v>
      </c>
      <c r="G648" t="e">
        <f>OR('01.07.2016'!#REF!="Інше",'01.07.2016'!#REF!="ЦРЛ",'01.07.2016'!#REF!="МЛ",'01.07.2016'!#REF!="Інфекційна")</f>
        <v>#REF!</v>
      </c>
      <c r="I648" t="e">
        <f t="shared" si="61"/>
        <v>#REF!</v>
      </c>
      <c r="J648" t="e">
        <f t="shared" si="61"/>
        <v>#REF!</v>
      </c>
      <c r="K648" t="e">
        <f t="shared" si="61"/>
        <v>#REF!</v>
      </c>
      <c r="L648" t="e">
        <f t="shared" si="62"/>
        <v>#REF!</v>
      </c>
      <c r="N648" t="e">
        <f t="shared" si="63"/>
        <v>#REF!</v>
      </c>
    </row>
    <row r="649" spans="2:14" x14ac:dyDescent="0.25">
      <c r="B649" t="e">
        <f>IF('01.07.2016'!#REF!="НД",1,0)</f>
        <v>#REF!</v>
      </c>
      <c r="C649" t="e">
        <f>IF('01.07.2016'!#REF!="СНІДцентр",1,0)</f>
        <v>#REF!</v>
      </c>
      <c r="D649" t="e">
        <f>IF('01.07.2016'!#REF!="ПТБ",1,0)</f>
        <v>#REF!</v>
      </c>
      <c r="E649" t="e">
        <f>OR('01.07.2016'!#REF!="ПМСД",'01.07.2016'!#REF!="поліклініка")</f>
        <v>#REF!</v>
      </c>
      <c r="F649" t="e">
        <f>IF('01.07.2016'!#REF!="Психоневрол.",1,0)</f>
        <v>#REF!</v>
      </c>
      <c r="G649" t="e">
        <f>OR('01.07.2016'!#REF!="Інше",'01.07.2016'!#REF!="ЦРЛ",'01.07.2016'!#REF!="МЛ",'01.07.2016'!#REF!="Інфекційна")</f>
        <v>#REF!</v>
      </c>
      <c r="I649" t="e">
        <f t="shared" si="61"/>
        <v>#REF!</v>
      </c>
      <c r="J649" t="e">
        <f t="shared" si="61"/>
        <v>#REF!</v>
      </c>
      <c r="K649" t="e">
        <f t="shared" si="61"/>
        <v>#REF!</v>
      </c>
      <c r="L649" t="e">
        <f t="shared" si="62"/>
        <v>#REF!</v>
      </c>
      <c r="N649" t="e">
        <f t="shared" si="63"/>
        <v>#REF!</v>
      </c>
    </row>
    <row r="650" spans="2:14" x14ac:dyDescent="0.25">
      <c r="B650" t="e">
        <f>IF('01.07.2016'!#REF!="НД",1,0)</f>
        <v>#REF!</v>
      </c>
      <c r="C650" t="e">
        <f>IF('01.07.2016'!#REF!="СНІДцентр",1,0)</f>
        <v>#REF!</v>
      </c>
      <c r="D650" t="e">
        <f>IF('01.07.2016'!#REF!="ПТБ",1,0)</f>
        <v>#REF!</v>
      </c>
      <c r="E650" t="e">
        <f>OR('01.07.2016'!#REF!="ПМСД",'01.07.2016'!#REF!="поліклініка")</f>
        <v>#REF!</v>
      </c>
      <c r="F650" t="e">
        <f>IF('01.07.2016'!#REF!="Психоневрол.",1,0)</f>
        <v>#REF!</v>
      </c>
      <c r="G650" t="e">
        <f>OR('01.07.2016'!#REF!="Інше",'01.07.2016'!#REF!="ЦРЛ",'01.07.2016'!#REF!="МЛ",'01.07.2016'!#REF!="Інфекційна")</f>
        <v>#REF!</v>
      </c>
      <c r="I650" t="e">
        <f t="shared" si="61"/>
        <v>#REF!</v>
      </c>
      <c r="J650" t="e">
        <f t="shared" si="61"/>
        <v>#REF!</v>
      </c>
      <c r="K650" t="e">
        <f t="shared" si="61"/>
        <v>#REF!</v>
      </c>
      <c r="L650" t="e">
        <f t="shared" si="62"/>
        <v>#REF!</v>
      </c>
      <c r="N650" t="e">
        <f t="shared" si="63"/>
        <v>#REF!</v>
      </c>
    </row>
    <row r="651" spans="2:14" x14ac:dyDescent="0.25">
      <c r="B651" t="e">
        <f>IF('01.07.2016'!#REF!="НД",1,0)</f>
        <v>#REF!</v>
      </c>
      <c r="C651" t="e">
        <f>IF('01.07.2016'!#REF!="СНІДцентр",1,0)</f>
        <v>#REF!</v>
      </c>
      <c r="D651" t="e">
        <f>IF('01.07.2016'!#REF!="ПТБ",1,0)</f>
        <v>#REF!</v>
      </c>
      <c r="E651" t="e">
        <f>OR('01.07.2016'!#REF!="ПМСД",'01.07.2016'!#REF!="поліклініка")</f>
        <v>#REF!</v>
      </c>
      <c r="F651" t="e">
        <f>IF('01.07.2016'!#REF!="Психоневрол.",1,0)</f>
        <v>#REF!</v>
      </c>
      <c r="G651" t="e">
        <f>OR('01.07.2016'!#REF!="Інше",'01.07.2016'!#REF!="ЦРЛ",'01.07.2016'!#REF!="МЛ",'01.07.2016'!#REF!="Інфекційна")</f>
        <v>#REF!</v>
      </c>
      <c r="I651" t="e">
        <f t="shared" si="61"/>
        <v>#REF!</v>
      </c>
      <c r="J651" t="e">
        <f t="shared" si="61"/>
        <v>#REF!</v>
      </c>
      <c r="K651" t="e">
        <f t="shared" si="61"/>
        <v>#REF!</v>
      </c>
      <c r="L651" t="e">
        <f t="shared" si="62"/>
        <v>#REF!</v>
      </c>
      <c r="N651" t="e">
        <f t="shared" si="63"/>
        <v>#REF!</v>
      </c>
    </row>
    <row r="652" spans="2:14" x14ac:dyDescent="0.25">
      <c r="B652" t="e">
        <f>IF('01.07.2016'!#REF!="НД",1,0)</f>
        <v>#REF!</v>
      </c>
      <c r="C652" t="e">
        <f>IF('01.07.2016'!#REF!="СНІДцентр",1,0)</f>
        <v>#REF!</v>
      </c>
      <c r="D652" t="e">
        <f>IF('01.07.2016'!#REF!="ПТБ",1,0)</f>
        <v>#REF!</v>
      </c>
      <c r="E652" t="e">
        <f>OR('01.07.2016'!#REF!="ПМСД",'01.07.2016'!#REF!="поліклініка")</f>
        <v>#REF!</v>
      </c>
      <c r="F652" t="e">
        <f>IF('01.07.2016'!#REF!="Психоневрол.",1,0)</f>
        <v>#REF!</v>
      </c>
      <c r="G652" t="e">
        <f>OR('01.07.2016'!#REF!="Інше",'01.07.2016'!#REF!="ЦРЛ",'01.07.2016'!#REF!="МЛ",'01.07.2016'!#REF!="Інфекційна")</f>
        <v>#REF!</v>
      </c>
      <c r="I652" t="e">
        <f t="shared" si="61"/>
        <v>#REF!</v>
      </c>
      <c r="J652" t="e">
        <f t="shared" si="61"/>
        <v>#REF!</v>
      </c>
      <c r="K652" t="e">
        <f t="shared" si="61"/>
        <v>#REF!</v>
      </c>
      <c r="L652" t="e">
        <f t="shared" si="62"/>
        <v>#REF!</v>
      </c>
      <c r="N652" t="e">
        <f t="shared" si="63"/>
        <v>#REF!</v>
      </c>
    </row>
    <row r="653" spans="2:14" x14ac:dyDescent="0.25">
      <c r="B653" t="e">
        <f>IF('01.07.2016'!#REF!="НД",1,0)</f>
        <v>#REF!</v>
      </c>
      <c r="C653" t="e">
        <f>IF('01.07.2016'!#REF!="СНІДцентр",1,0)</f>
        <v>#REF!</v>
      </c>
      <c r="D653" t="e">
        <f>IF('01.07.2016'!#REF!="ПТБ",1,0)</f>
        <v>#REF!</v>
      </c>
      <c r="E653" t="e">
        <f>OR('01.07.2016'!#REF!="ПМСД",'01.07.2016'!#REF!="поліклініка")</f>
        <v>#REF!</v>
      </c>
      <c r="F653" t="e">
        <f>IF('01.07.2016'!#REF!="Психоневрол.",1,0)</f>
        <v>#REF!</v>
      </c>
      <c r="G653" t="e">
        <f>OR('01.07.2016'!#REF!="Інше",'01.07.2016'!#REF!="ЦРЛ",'01.07.2016'!#REF!="МЛ",'01.07.2016'!#REF!="Інфекційна")</f>
        <v>#REF!</v>
      </c>
      <c r="I653" t="e">
        <f t="shared" si="61"/>
        <v>#REF!</v>
      </c>
      <c r="J653" t="e">
        <f t="shared" si="61"/>
        <v>#REF!</v>
      </c>
      <c r="K653" t="e">
        <f t="shared" si="61"/>
        <v>#REF!</v>
      </c>
      <c r="L653" t="e">
        <f t="shared" si="62"/>
        <v>#REF!</v>
      </c>
      <c r="N653" t="e">
        <f t="shared" si="63"/>
        <v>#REF!</v>
      </c>
    </row>
    <row r="654" spans="2:14" x14ac:dyDescent="0.25">
      <c r="B654" t="e">
        <f>IF('01.07.2016'!#REF!="НД",1,0)</f>
        <v>#REF!</v>
      </c>
      <c r="C654" t="e">
        <f>IF('01.07.2016'!#REF!="СНІДцентр",1,0)</f>
        <v>#REF!</v>
      </c>
      <c r="D654" t="e">
        <f>IF('01.07.2016'!#REF!="ПТБ",1,0)</f>
        <v>#REF!</v>
      </c>
      <c r="E654" t="e">
        <f>OR('01.07.2016'!#REF!="ПМСД",'01.07.2016'!#REF!="поліклініка")</f>
        <v>#REF!</v>
      </c>
      <c r="F654" t="e">
        <f>IF('01.07.2016'!#REF!="Психоневрол.",1,0)</f>
        <v>#REF!</v>
      </c>
      <c r="G654" t="e">
        <f>OR('01.07.2016'!#REF!="Інше",'01.07.2016'!#REF!="ЦРЛ",'01.07.2016'!#REF!="МЛ",'01.07.2016'!#REF!="Інфекційна")</f>
        <v>#REF!</v>
      </c>
      <c r="I654" t="e">
        <f t="shared" si="61"/>
        <v>#REF!</v>
      </c>
      <c r="J654" t="e">
        <f t="shared" si="61"/>
        <v>#REF!</v>
      </c>
      <c r="K654" t="e">
        <f t="shared" si="61"/>
        <v>#REF!</v>
      </c>
      <c r="L654" t="e">
        <f t="shared" si="62"/>
        <v>#REF!</v>
      </c>
      <c r="N654" t="e">
        <f t="shared" si="63"/>
        <v>#REF!</v>
      </c>
    </row>
    <row r="655" spans="2:14" x14ac:dyDescent="0.25">
      <c r="B655" t="e">
        <f>IF('01.07.2016'!#REF!="НД",1,0)</f>
        <v>#REF!</v>
      </c>
      <c r="C655" t="e">
        <f>IF('01.07.2016'!#REF!="СНІДцентр",1,0)</f>
        <v>#REF!</v>
      </c>
      <c r="D655" t="e">
        <f>IF('01.07.2016'!#REF!="ПТБ",1,0)</f>
        <v>#REF!</v>
      </c>
      <c r="E655" t="e">
        <f>OR('01.07.2016'!#REF!="ПМСД",'01.07.2016'!#REF!="поліклініка")</f>
        <v>#REF!</v>
      </c>
      <c r="F655" t="e">
        <f>IF('01.07.2016'!#REF!="Психоневрол.",1,0)</f>
        <v>#REF!</v>
      </c>
      <c r="G655" t="e">
        <f>OR('01.07.2016'!#REF!="Інше",'01.07.2016'!#REF!="ЦРЛ",'01.07.2016'!#REF!="МЛ",'01.07.2016'!#REF!="Інфекційна")</f>
        <v>#REF!</v>
      </c>
      <c r="I655" t="e">
        <f t="shared" si="61"/>
        <v>#REF!</v>
      </c>
      <c r="J655" t="e">
        <f t="shared" si="61"/>
        <v>#REF!</v>
      </c>
      <c r="K655" t="e">
        <f t="shared" si="61"/>
        <v>#REF!</v>
      </c>
      <c r="L655" t="e">
        <f t="shared" si="62"/>
        <v>#REF!</v>
      </c>
      <c r="N655" t="e">
        <f t="shared" si="63"/>
        <v>#REF!</v>
      </c>
    </row>
    <row r="656" spans="2:14" x14ac:dyDescent="0.25">
      <c r="B656" t="e">
        <f>IF('01.07.2016'!#REF!="НД",1,0)</f>
        <v>#REF!</v>
      </c>
      <c r="C656" t="e">
        <f>IF('01.07.2016'!#REF!="СНІДцентр",1,0)</f>
        <v>#REF!</v>
      </c>
      <c r="D656" t="e">
        <f>IF('01.07.2016'!#REF!="ПТБ",1,0)</f>
        <v>#REF!</v>
      </c>
      <c r="E656" t="e">
        <f>OR('01.07.2016'!#REF!="ПМСД",'01.07.2016'!#REF!="поліклініка")</f>
        <v>#REF!</v>
      </c>
      <c r="F656" t="e">
        <f>IF('01.07.2016'!#REF!="Психоневрол.",1,0)</f>
        <v>#REF!</v>
      </c>
      <c r="G656" t="e">
        <f>OR('01.07.2016'!#REF!="Інше",'01.07.2016'!#REF!="ЦРЛ",'01.07.2016'!#REF!="МЛ",'01.07.2016'!#REF!="Інфекційна")</f>
        <v>#REF!</v>
      </c>
      <c r="I656" t="e">
        <f t="shared" si="61"/>
        <v>#REF!</v>
      </c>
      <c r="J656" t="e">
        <f t="shared" si="61"/>
        <v>#REF!</v>
      </c>
      <c r="K656" t="e">
        <f t="shared" si="61"/>
        <v>#REF!</v>
      </c>
      <c r="L656" t="e">
        <f t="shared" si="62"/>
        <v>#REF!</v>
      </c>
      <c r="N656" t="e">
        <f t="shared" si="63"/>
        <v>#REF!</v>
      </c>
    </row>
    <row r="657" spans="2:14" x14ac:dyDescent="0.25">
      <c r="B657" t="e">
        <f>IF('01.07.2016'!#REF!="НД",1,0)</f>
        <v>#REF!</v>
      </c>
      <c r="C657" t="e">
        <f>IF('01.07.2016'!#REF!="СНІДцентр",1,0)</f>
        <v>#REF!</v>
      </c>
      <c r="D657" t="e">
        <f>IF('01.07.2016'!#REF!="ПТБ",1,0)</f>
        <v>#REF!</v>
      </c>
      <c r="E657" t="e">
        <f>OR('01.07.2016'!#REF!="ПМСД",'01.07.2016'!#REF!="поліклініка")</f>
        <v>#REF!</v>
      </c>
      <c r="F657" t="e">
        <f>IF('01.07.2016'!#REF!="Психоневрол.",1,0)</f>
        <v>#REF!</v>
      </c>
      <c r="G657" t="e">
        <f>OR('01.07.2016'!#REF!="Інше",'01.07.2016'!#REF!="ЦРЛ",'01.07.2016'!#REF!="МЛ",'01.07.2016'!#REF!="Інфекційна")</f>
        <v>#REF!</v>
      </c>
      <c r="I657" t="e">
        <f t="shared" si="61"/>
        <v>#REF!</v>
      </c>
      <c r="J657" t="e">
        <f t="shared" si="61"/>
        <v>#REF!</v>
      </c>
      <c r="K657" t="e">
        <f t="shared" si="61"/>
        <v>#REF!</v>
      </c>
      <c r="L657" t="e">
        <f t="shared" si="62"/>
        <v>#REF!</v>
      </c>
      <c r="N657" t="e">
        <f t="shared" si="63"/>
        <v>#REF!</v>
      </c>
    </row>
    <row r="658" spans="2:14" x14ac:dyDescent="0.25">
      <c r="B658" t="e">
        <f>IF('01.07.2016'!#REF!="НД",1,0)</f>
        <v>#REF!</v>
      </c>
      <c r="C658" t="e">
        <f>IF('01.07.2016'!#REF!="СНІДцентр",1,0)</f>
        <v>#REF!</v>
      </c>
      <c r="D658" t="e">
        <f>IF('01.07.2016'!#REF!="ПТБ",1,0)</f>
        <v>#REF!</v>
      </c>
      <c r="E658" t="e">
        <f>OR('01.07.2016'!#REF!="ПМСД",'01.07.2016'!#REF!="поліклініка")</f>
        <v>#REF!</v>
      </c>
      <c r="F658" t="e">
        <f>IF('01.07.2016'!#REF!="Психоневрол.",1,0)</f>
        <v>#REF!</v>
      </c>
      <c r="G658" t="e">
        <f>OR('01.07.2016'!#REF!="Інше",'01.07.2016'!#REF!="ЦРЛ",'01.07.2016'!#REF!="МЛ",'01.07.2016'!#REF!="Інфекційна")</f>
        <v>#REF!</v>
      </c>
      <c r="I658" t="e">
        <f t="shared" si="61"/>
        <v>#REF!</v>
      </c>
      <c r="J658" t="e">
        <f t="shared" si="61"/>
        <v>#REF!</v>
      </c>
      <c r="K658" t="e">
        <f t="shared" si="61"/>
        <v>#REF!</v>
      </c>
      <c r="L658" t="e">
        <f t="shared" si="62"/>
        <v>#REF!</v>
      </c>
      <c r="N658" t="e">
        <f t="shared" si="63"/>
        <v>#REF!</v>
      </c>
    </row>
    <row r="659" spans="2:14" x14ac:dyDescent="0.25">
      <c r="B659" t="e">
        <f>IF('01.07.2016'!#REF!="НД",1,0)</f>
        <v>#REF!</v>
      </c>
      <c r="C659" t="e">
        <f>IF('01.07.2016'!#REF!="СНІДцентр",1,0)</f>
        <v>#REF!</v>
      </c>
      <c r="D659" t="e">
        <f>IF('01.07.2016'!#REF!="ПТБ",1,0)</f>
        <v>#REF!</v>
      </c>
      <c r="E659" t="e">
        <f>OR('01.07.2016'!#REF!="ПМСД",'01.07.2016'!#REF!="поліклініка")</f>
        <v>#REF!</v>
      </c>
      <c r="F659" t="e">
        <f>IF('01.07.2016'!#REF!="Психоневрол.",1,0)</f>
        <v>#REF!</v>
      </c>
      <c r="G659" t="e">
        <f>OR('01.07.2016'!#REF!="Інше",'01.07.2016'!#REF!="ЦРЛ",'01.07.2016'!#REF!="МЛ",'01.07.2016'!#REF!="Інфекційна")</f>
        <v>#REF!</v>
      </c>
      <c r="I659" t="e">
        <f t="shared" si="61"/>
        <v>#REF!</v>
      </c>
      <c r="J659" t="e">
        <f t="shared" si="61"/>
        <v>#REF!</v>
      </c>
      <c r="K659" t="e">
        <f t="shared" si="61"/>
        <v>#REF!</v>
      </c>
      <c r="L659" t="e">
        <f t="shared" si="62"/>
        <v>#REF!</v>
      </c>
      <c r="N659" t="e">
        <f t="shared" si="63"/>
        <v>#REF!</v>
      </c>
    </row>
    <row r="660" spans="2:14" x14ac:dyDescent="0.25">
      <c r="B660" t="e">
        <f>IF('01.07.2016'!#REF!="НД",1,0)</f>
        <v>#REF!</v>
      </c>
      <c r="C660" t="e">
        <f>IF('01.07.2016'!#REF!="СНІДцентр",1,0)</f>
        <v>#REF!</v>
      </c>
      <c r="D660" t="e">
        <f>IF('01.07.2016'!#REF!="ПТБ",1,0)</f>
        <v>#REF!</v>
      </c>
      <c r="E660" t="e">
        <f>OR('01.07.2016'!#REF!="ПМСД",'01.07.2016'!#REF!="поліклініка")</f>
        <v>#REF!</v>
      </c>
      <c r="F660" t="e">
        <f>IF('01.07.2016'!#REF!="Психоневрол.",1,0)</f>
        <v>#REF!</v>
      </c>
      <c r="G660" t="e">
        <f>OR('01.07.2016'!#REF!="Інше",'01.07.2016'!#REF!="ЦРЛ",'01.07.2016'!#REF!="МЛ",'01.07.2016'!#REF!="Інфекційна")</f>
        <v>#REF!</v>
      </c>
      <c r="I660" t="e">
        <f t="shared" si="61"/>
        <v>#REF!</v>
      </c>
      <c r="J660" t="e">
        <f t="shared" si="61"/>
        <v>#REF!</v>
      </c>
      <c r="K660" t="e">
        <f t="shared" si="61"/>
        <v>#REF!</v>
      </c>
      <c r="L660" t="e">
        <f t="shared" si="62"/>
        <v>#REF!</v>
      </c>
      <c r="N660" t="e">
        <f t="shared" si="63"/>
        <v>#REF!</v>
      </c>
    </row>
    <row r="661" spans="2:14" x14ac:dyDescent="0.25">
      <c r="B661" t="e">
        <f>IF('01.07.2016'!#REF!="НД",1,0)</f>
        <v>#REF!</v>
      </c>
      <c r="C661" t="e">
        <f>IF('01.07.2016'!#REF!="СНІДцентр",1,0)</f>
        <v>#REF!</v>
      </c>
      <c r="D661" t="e">
        <f>IF('01.07.2016'!#REF!="ПТБ",1,0)</f>
        <v>#REF!</v>
      </c>
      <c r="E661" t="e">
        <f>OR('01.07.2016'!#REF!="ПМСД",'01.07.2016'!#REF!="поліклініка")</f>
        <v>#REF!</v>
      </c>
      <c r="F661" t="e">
        <f>IF('01.07.2016'!#REF!="Психоневрол.",1,0)</f>
        <v>#REF!</v>
      </c>
      <c r="G661" t="e">
        <f>OR('01.07.2016'!#REF!="Інше",'01.07.2016'!#REF!="ЦРЛ",'01.07.2016'!#REF!="МЛ",'01.07.2016'!#REF!="Інфекційна")</f>
        <v>#REF!</v>
      </c>
      <c r="I661" t="e">
        <f t="shared" si="61"/>
        <v>#REF!</v>
      </c>
      <c r="J661" t="e">
        <f t="shared" si="61"/>
        <v>#REF!</v>
      </c>
      <c r="K661" t="e">
        <f t="shared" si="61"/>
        <v>#REF!</v>
      </c>
      <c r="L661" t="e">
        <f t="shared" si="62"/>
        <v>#REF!</v>
      </c>
      <c r="N661" t="e">
        <f t="shared" si="63"/>
        <v>#REF!</v>
      </c>
    </row>
    <row r="662" spans="2:14" x14ac:dyDescent="0.25">
      <c r="B662" t="e">
        <f>IF('01.07.2016'!#REF!="НД",1,0)</f>
        <v>#REF!</v>
      </c>
      <c r="C662" t="e">
        <f>IF('01.07.2016'!#REF!="СНІДцентр",1,0)</f>
        <v>#REF!</v>
      </c>
      <c r="D662" t="e">
        <f>IF('01.07.2016'!#REF!="ПТБ",1,0)</f>
        <v>#REF!</v>
      </c>
      <c r="E662" t="e">
        <f>OR('01.07.2016'!#REF!="ПМСД",'01.07.2016'!#REF!="поліклініка")</f>
        <v>#REF!</v>
      </c>
      <c r="F662" t="e">
        <f>IF('01.07.2016'!#REF!="Психоневрол.",1,0)</f>
        <v>#REF!</v>
      </c>
      <c r="G662" t="e">
        <f>OR('01.07.2016'!#REF!="Інше",'01.07.2016'!#REF!="ЦРЛ",'01.07.2016'!#REF!="МЛ",'01.07.2016'!#REF!="Інфекційна")</f>
        <v>#REF!</v>
      </c>
      <c r="I662" t="e">
        <f t="shared" si="61"/>
        <v>#REF!</v>
      </c>
      <c r="J662" t="e">
        <f t="shared" si="61"/>
        <v>#REF!</v>
      </c>
      <c r="K662" t="e">
        <f t="shared" si="61"/>
        <v>#REF!</v>
      </c>
      <c r="L662" t="e">
        <f t="shared" si="62"/>
        <v>#REF!</v>
      </c>
      <c r="N662" t="e">
        <f t="shared" si="63"/>
        <v>#REF!</v>
      </c>
    </row>
    <row r="663" spans="2:14" x14ac:dyDescent="0.25">
      <c r="B663" t="e">
        <f>IF('01.07.2016'!#REF!="НД",1,0)</f>
        <v>#REF!</v>
      </c>
      <c r="C663" t="e">
        <f>IF('01.07.2016'!#REF!="СНІДцентр",1,0)</f>
        <v>#REF!</v>
      </c>
      <c r="D663" t="e">
        <f>IF('01.07.2016'!#REF!="ПТБ",1,0)</f>
        <v>#REF!</v>
      </c>
      <c r="E663" t="e">
        <f>OR('01.07.2016'!#REF!="ПМСД",'01.07.2016'!#REF!="поліклініка")</f>
        <v>#REF!</v>
      </c>
      <c r="F663" t="e">
        <f>IF('01.07.2016'!#REF!="Психоневрол.",1,0)</f>
        <v>#REF!</v>
      </c>
      <c r="G663" t="e">
        <f>OR('01.07.2016'!#REF!="Інше",'01.07.2016'!#REF!="ЦРЛ",'01.07.2016'!#REF!="МЛ",'01.07.2016'!#REF!="Інфекційна")</f>
        <v>#REF!</v>
      </c>
      <c r="I663" t="e">
        <f t="shared" ref="I663:K678" si="64">SUM(B663:B3974)</f>
        <v>#REF!</v>
      </c>
      <c r="J663" t="e">
        <f t="shared" si="64"/>
        <v>#REF!</v>
      </c>
      <c r="K663" t="e">
        <f t="shared" si="64"/>
        <v>#REF!</v>
      </c>
      <c r="L663" t="e">
        <f t="shared" si="62"/>
        <v>#REF!</v>
      </c>
      <c r="N663" t="e">
        <f t="shared" si="63"/>
        <v>#REF!</v>
      </c>
    </row>
    <row r="664" spans="2:14" x14ac:dyDescent="0.25">
      <c r="B664" t="e">
        <f>IF('01.07.2016'!#REF!="НД",1,0)</f>
        <v>#REF!</v>
      </c>
      <c r="C664" t="e">
        <f>IF('01.07.2016'!#REF!="СНІДцентр",1,0)</f>
        <v>#REF!</v>
      </c>
      <c r="D664" t="e">
        <f>IF('01.07.2016'!#REF!="ПТБ",1,0)</f>
        <v>#REF!</v>
      </c>
      <c r="E664" t="e">
        <f>OR('01.07.2016'!#REF!="ПМСД",'01.07.2016'!#REF!="поліклініка")</f>
        <v>#REF!</v>
      </c>
      <c r="F664" t="e">
        <f>IF('01.07.2016'!#REF!="Психоневрол.",1,0)</f>
        <v>#REF!</v>
      </c>
      <c r="G664" t="e">
        <f>OR('01.07.2016'!#REF!="Інше",'01.07.2016'!#REF!="ЦРЛ",'01.07.2016'!#REF!="МЛ",'01.07.2016'!#REF!="Інфекційна")</f>
        <v>#REF!</v>
      </c>
      <c r="I664" t="e">
        <f t="shared" si="64"/>
        <v>#REF!</v>
      </c>
      <c r="J664" t="e">
        <f t="shared" si="64"/>
        <v>#REF!</v>
      </c>
      <c r="K664" t="e">
        <f t="shared" si="64"/>
        <v>#REF!</v>
      </c>
      <c r="L664" t="e">
        <f t="shared" si="62"/>
        <v>#REF!</v>
      </c>
      <c r="N664" t="e">
        <f t="shared" si="63"/>
        <v>#REF!</v>
      </c>
    </row>
    <row r="665" spans="2:14" x14ac:dyDescent="0.25">
      <c r="B665" t="e">
        <f>IF('01.07.2016'!#REF!="НД",1,0)</f>
        <v>#REF!</v>
      </c>
      <c r="C665" t="e">
        <f>IF('01.07.2016'!#REF!="СНІДцентр",1,0)</f>
        <v>#REF!</v>
      </c>
      <c r="D665" t="e">
        <f>IF('01.07.2016'!#REF!="ПТБ",1,0)</f>
        <v>#REF!</v>
      </c>
      <c r="E665" t="e">
        <f>OR('01.07.2016'!#REF!="ПМСД",'01.07.2016'!#REF!="поліклініка")</f>
        <v>#REF!</v>
      </c>
      <c r="F665" t="e">
        <f>IF('01.07.2016'!#REF!="Психоневрол.",1,0)</f>
        <v>#REF!</v>
      </c>
      <c r="G665" t="e">
        <f>OR('01.07.2016'!#REF!="Інше",'01.07.2016'!#REF!="ЦРЛ",'01.07.2016'!#REF!="МЛ",'01.07.2016'!#REF!="Інфекційна")</f>
        <v>#REF!</v>
      </c>
      <c r="I665" t="e">
        <f t="shared" si="64"/>
        <v>#REF!</v>
      </c>
      <c r="J665" t="e">
        <f t="shared" si="64"/>
        <v>#REF!</v>
      </c>
      <c r="K665" t="e">
        <f t="shared" si="64"/>
        <v>#REF!</v>
      </c>
      <c r="L665" t="e">
        <f t="shared" si="62"/>
        <v>#REF!</v>
      </c>
      <c r="N665" t="e">
        <f t="shared" si="63"/>
        <v>#REF!</v>
      </c>
    </row>
    <row r="666" spans="2:14" x14ac:dyDescent="0.25">
      <c r="B666" t="e">
        <f>IF('01.07.2016'!#REF!="НД",1,0)</f>
        <v>#REF!</v>
      </c>
      <c r="C666" t="e">
        <f>IF('01.07.2016'!#REF!="СНІДцентр",1,0)</f>
        <v>#REF!</v>
      </c>
      <c r="D666" t="e">
        <f>IF('01.07.2016'!#REF!="ПТБ",1,0)</f>
        <v>#REF!</v>
      </c>
      <c r="E666" t="e">
        <f>OR('01.07.2016'!#REF!="ПМСД",'01.07.2016'!#REF!="поліклініка")</f>
        <v>#REF!</v>
      </c>
      <c r="F666" t="e">
        <f>IF('01.07.2016'!#REF!="Психоневрол.",1,0)</f>
        <v>#REF!</v>
      </c>
      <c r="G666" t="e">
        <f>OR('01.07.2016'!#REF!="Інше",'01.07.2016'!#REF!="ЦРЛ",'01.07.2016'!#REF!="МЛ",'01.07.2016'!#REF!="Інфекційна")</f>
        <v>#REF!</v>
      </c>
      <c r="I666" t="e">
        <f t="shared" si="64"/>
        <v>#REF!</v>
      </c>
      <c r="J666" t="e">
        <f t="shared" si="64"/>
        <v>#REF!</v>
      </c>
      <c r="K666" t="e">
        <f t="shared" si="64"/>
        <v>#REF!</v>
      </c>
      <c r="L666" t="e">
        <f t="shared" si="62"/>
        <v>#REF!</v>
      </c>
      <c r="N666" t="e">
        <f t="shared" si="63"/>
        <v>#REF!</v>
      </c>
    </row>
    <row r="667" spans="2:14" x14ac:dyDescent="0.25">
      <c r="B667" t="e">
        <f>IF('01.07.2016'!#REF!="НД",1,0)</f>
        <v>#REF!</v>
      </c>
      <c r="C667" t="e">
        <f>IF('01.07.2016'!#REF!="СНІДцентр",1,0)</f>
        <v>#REF!</v>
      </c>
      <c r="D667" t="e">
        <f>IF('01.07.2016'!#REF!="ПТБ",1,0)</f>
        <v>#REF!</v>
      </c>
      <c r="E667" t="e">
        <f>OR('01.07.2016'!#REF!="ПМСД",'01.07.2016'!#REF!="поліклініка")</f>
        <v>#REF!</v>
      </c>
      <c r="F667" t="e">
        <f>IF('01.07.2016'!#REF!="Психоневрол.",1,0)</f>
        <v>#REF!</v>
      </c>
      <c r="G667" t="e">
        <f>OR('01.07.2016'!#REF!="Інше",'01.07.2016'!#REF!="ЦРЛ",'01.07.2016'!#REF!="МЛ",'01.07.2016'!#REF!="Інфекційна")</f>
        <v>#REF!</v>
      </c>
      <c r="I667" t="e">
        <f t="shared" si="64"/>
        <v>#REF!</v>
      </c>
      <c r="J667" t="e">
        <f t="shared" si="64"/>
        <v>#REF!</v>
      </c>
      <c r="K667" t="e">
        <f t="shared" si="64"/>
        <v>#REF!</v>
      </c>
      <c r="L667" t="e">
        <f t="shared" si="62"/>
        <v>#REF!</v>
      </c>
      <c r="N667" t="e">
        <f t="shared" si="63"/>
        <v>#REF!</v>
      </c>
    </row>
    <row r="668" spans="2:14" x14ac:dyDescent="0.25">
      <c r="B668" t="e">
        <f>IF('01.07.2016'!#REF!="НД",1,0)</f>
        <v>#REF!</v>
      </c>
      <c r="C668" t="e">
        <f>IF('01.07.2016'!#REF!="СНІДцентр",1,0)</f>
        <v>#REF!</v>
      </c>
      <c r="D668" t="e">
        <f>IF('01.07.2016'!#REF!="ПТБ",1,0)</f>
        <v>#REF!</v>
      </c>
      <c r="E668" t="e">
        <f>OR('01.07.2016'!#REF!="ПМСД",'01.07.2016'!#REF!="поліклініка")</f>
        <v>#REF!</v>
      </c>
      <c r="F668" t="e">
        <f>IF('01.07.2016'!#REF!="Психоневрол.",1,0)</f>
        <v>#REF!</v>
      </c>
      <c r="G668" t="e">
        <f>OR('01.07.2016'!#REF!="Інше",'01.07.2016'!#REF!="ЦРЛ",'01.07.2016'!#REF!="МЛ",'01.07.2016'!#REF!="Інфекційна")</f>
        <v>#REF!</v>
      </c>
      <c r="I668" t="e">
        <f t="shared" si="64"/>
        <v>#REF!</v>
      </c>
      <c r="J668" t="e">
        <f t="shared" si="64"/>
        <v>#REF!</v>
      </c>
      <c r="K668" t="e">
        <f t="shared" si="64"/>
        <v>#REF!</v>
      </c>
      <c r="L668" t="e">
        <f t="shared" si="62"/>
        <v>#REF!</v>
      </c>
      <c r="N668" t="e">
        <f t="shared" si="63"/>
        <v>#REF!</v>
      </c>
    </row>
    <row r="669" spans="2:14" x14ac:dyDescent="0.25">
      <c r="B669" t="e">
        <f>IF('01.07.2016'!#REF!="НД",1,0)</f>
        <v>#REF!</v>
      </c>
      <c r="C669" t="e">
        <f>IF('01.07.2016'!#REF!="СНІДцентр",1,0)</f>
        <v>#REF!</v>
      </c>
      <c r="D669" t="e">
        <f>IF('01.07.2016'!#REF!="ПТБ",1,0)</f>
        <v>#REF!</v>
      </c>
      <c r="E669" t="e">
        <f>OR('01.07.2016'!#REF!="ПМСД",'01.07.2016'!#REF!="поліклініка")</f>
        <v>#REF!</v>
      </c>
      <c r="F669" t="e">
        <f>IF('01.07.2016'!#REF!="Психоневрол.",1,0)</f>
        <v>#REF!</v>
      </c>
      <c r="G669" t="e">
        <f>OR('01.07.2016'!#REF!="Інше",'01.07.2016'!#REF!="ЦРЛ",'01.07.2016'!#REF!="МЛ",'01.07.2016'!#REF!="Інфекційна")</f>
        <v>#REF!</v>
      </c>
      <c r="I669" t="e">
        <f t="shared" si="64"/>
        <v>#REF!</v>
      </c>
      <c r="J669" t="e">
        <f t="shared" si="64"/>
        <v>#REF!</v>
      </c>
      <c r="K669" t="e">
        <f t="shared" si="64"/>
        <v>#REF!</v>
      </c>
      <c r="L669" t="e">
        <f t="shared" si="62"/>
        <v>#REF!</v>
      </c>
      <c r="N669" t="e">
        <f t="shared" si="63"/>
        <v>#REF!</v>
      </c>
    </row>
    <row r="670" spans="2:14" x14ac:dyDescent="0.25">
      <c r="B670" t="e">
        <f>IF('01.07.2016'!#REF!="НД",1,0)</f>
        <v>#REF!</v>
      </c>
      <c r="C670" t="e">
        <f>IF('01.07.2016'!#REF!="СНІДцентр",1,0)</f>
        <v>#REF!</v>
      </c>
      <c r="D670" t="e">
        <f>IF('01.07.2016'!#REF!="ПТБ",1,0)</f>
        <v>#REF!</v>
      </c>
      <c r="E670" t="e">
        <f>OR('01.07.2016'!#REF!="ПМСД",'01.07.2016'!#REF!="поліклініка")</f>
        <v>#REF!</v>
      </c>
      <c r="F670" t="e">
        <f>IF('01.07.2016'!#REF!="Психоневрол.",1,0)</f>
        <v>#REF!</v>
      </c>
      <c r="G670" t="e">
        <f>OR('01.07.2016'!#REF!="Інше",'01.07.2016'!#REF!="ЦРЛ",'01.07.2016'!#REF!="МЛ",'01.07.2016'!#REF!="Інфекційна")</f>
        <v>#REF!</v>
      </c>
      <c r="I670" t="e">
        <f t="shared" si="64"/>
        <v>#REF!</v>
      </c>
      <c r="J670" t="e">
        <f t="shared" si="64"/>
        <v>#REF!</v>
      </c>
      <c r="K670" t="e">
        <f t="shared" si="64"/>
        <v>#REF!</v>
      </c>
      <c r="L670" t="e">
        <f t="shared" si="62"/>
        <v>#REF!</v>
      </c>
      <c r="N670" t="e">
        <f t="shared" si="63"/>
        <v>#REF!</v>
      </c>
    </row>
    <row r="671" spans="2:14" x14ac:dyDescent="0.25">
      <c r="B671" t="e">
        <f>IF('01.07.2016'!#REF!="НД",1,0)</f>
        <v>#REF!</v>
      </c>
      <c r="C671" t="e">
        <f>IF('01.07.2016'!#REF!="СНІДцентр",1,0)</f>
        <v>#REF!</v>
      </c>
      <c r="D671" t="e">
        <f>IF('01.07.2016'!#REF!="ПТБ",1,0)</f>
        <v>#REF!</v>
      </c>
      <c r="E671" t="e">
        <f>OR('01.07.2016'!#REF!="ПМСД",'01.07.2016'!#REF!="поліклініка")</f>
        <v>#REF!</v>
      </c>
      <c r="F671" t="e">
        <f>IF('01.07.2016'!#REF!="Психоневрол.",1,0)</f>
        <v>#REF!</v>
      </c>
      <c r="G671" t="e">
        <f>OR('01.07.2016'!#REF!="Інше",'01.07.2016'!#REF!="ЦРЛ",'01.07.2016'!#REF!="МЛ",'01.07.2016'!#REF!="Інфекційна")</f>
        <v>#REF!</v>
      </c>
      <c r="I671" t="e">
        <f t="shared" si="64"/>
        <v>#REF!</v>
      </c>
      <c r="J671" t="e">
        <f t="shared" si="64"/>
        <v>#REF!</v>
      </c>
      <c r="K671" t="e">
        <f t="shared" si="64"/>
        <v>#REF!</v>
      </c>
      <c r="L671" t="e">
        <f t="shared" si="62"/>
        <v>#REF!</v>
      </c>
      <c r="N671" t="e">
        <f t="shared" si="63"/>
        <v>#REF!</v>
      </c>
    </row>
    <row r="672" spans="2:14" x14ac:dyDescent="0.25">
      <c r="B672" t="e">
        <f>IF('01.07.2016'!#REF!="НД",1,0)</f>
        <v>#REF!</v>
      </c>
      <c r="C672" t="e">
        <f>IF('01.07.2016'!#REF!="СНІДцентр",1,0)</f>
        <v>#REF!</v>
      </c>
      <c r="D672" t="e">
        <f>IF('01.07.2016'!#REF!="ПТБ",1,0)</f>
        <v>#REF!</v>
      </c>
      <c r="E672" t="e">
        <f>OR('01.07.2016'!#REF!="ПМСД",'01.07.2016'!#REF!="поліклініка")</f>
        <v>#REF!</v>
      </c>
      <c r="F672" t="e">
        <f>IF('01.07.2016'!#REF!="Психоневрол.",1,0)</f>
        <v>#REF!</v>
      </c>
      <c r="G672" t="e">
        <f>OR('01.07.2016'!#REF!="Інше",'01.07.2016'!#REF!="ЦРЛ",'01.07.2016'!#REF!="МЛ",'01.07.2016'!#REF!="Інфекційна")</f>
        <v>#REF!</v>
      </c>
      <c r="I672" t="e">
        <f t="shared" si="64"/>
        <v>#REF!</v>
      </c>
      <c r="J672" t="e">
        <f t="shared" si="64"/>
        <v>#REF!</v>
      </c>
      <c r="K672" t="e">
        <f t="shared" si="64"/>
        <v>#REF!</v>
      </c>
      <c r="L672" t="e">
        <f t="shared" si="62"/>
        <v>#REF!</v>
      </c>
      <c r="N672" t="e">
        <f t="shared" si="63"/>
        <v>#REF!</v>
      </c>
    </row>
    <row r="673" spans="2:14" x14ac:dyDescent="0.25">
      <c r="B673" t="e">
        <f>IF('01.07.2016'!#REF!="НД",1,0)</f>
        <v>#REF!</v>
      </c>
      <c r="C673" t="e">
        <f>IF('01.07.2016'!#REF!="СНІДцентр",1,0)</f>
        <v>#REF!</v>
      </c>
      <c r="D673" t="e">
        <f>IF('01.07.2016'!#REF!="ПТБ",1,0)</f>
        <v>#REF!</v>
      </c>
      <c r="E673" t="e">
        <f>OR('01.07.2016'!#REF!="ПМСД",'01.07.2016'!#REF!="поліклініка")</f>
        <v>#REF!</v>
      </c>
      <c r="F673" t="e">
        <f>IF('01.07.2016'!#REF!="Психоневрол.",1,0)</f>
        <v>#REF!</v>
      </c>
      <c r="G673" t="e">
        <f>OR('01.07.2016'!#REF!="Інше",'01.07.2016'!#REF!="ЦРЛ",'01.07.2016'!#REF!="МЛ",'01.07.2016'!#REF!="Інфекційна")</f>
        <v>#REF!</v>
      </c>
      <c r="I673" t="e">
        <f t="shared" si="64"/>
        <v>#REF!</v>
      </c>
      <c r="J673" t="e">
        <f t="shared" si="64"/>
        <v>#REF!</v>
      </c>
      <c r="K673" t="e">
        <f t="shared" si="64"/>
        <v>#REF!</v>
      </c>
      <c r="L673" t="e">
        <f t="shared" si="62"/>
        <v>#REF!</v>
      </c>
      <c r="N673" t="e">
        <f t="shared" si="63"/>
        <v>#REF!</v>
      </c>
    </row>
    <row r="674" spans="2:14" x14ac:dyDescent="0.25">
      <c r="B674" t="e">
        <f>IF('01.07.2016'!#REF!="НД",1,0)</f>
        <v>#REF!</v>
      </c>
      <c r="C674" t="e">
        <f>IF('01.07.2016'!#REF!="СНІДцентр",1,0)</f>
        <v>#REF!</v>
      </c>
      <c r="D674" t="e">
        <f>IF('01.07.2016'!#REF!="ПТБ",1,0)</f>
        <v>#REF!</v>
      </c>
      <c r="E674" t="e">
        <f>OR('01.07.2016'!#REF!="ПМСД",'01.07.2016'!#REF!="поліклініка")</f>
        <v>#REF!</v>
      </c>
      <c r="F674" t="e">
        <f>IF('01.07.2016'!#REF!="Психоневрол.",1,0)</f>
        <v>#REF!</v>
      </c>
      <c r="G674" t="e">
        <f>OR('01.07.2016'!#REF!="Інше",'01.07.2016'!#REF!="ЦРЛ",'01.07.2016'!#REF!="МЛ",'01.07.2016'!#REF!="Інфекційна")</f>
        <v>#REF!</v>
      </c>
      <c r="I674" t="e">
        <f t="shared" si="64"/>
        <v>#REF!</v>
      </c>
      <c r="J674" t="e">
        <f t="shared" si="64"/>
        <v>#REF!</v>
      </c>
      <c r="K674" t="e">
        <f t="shared" si="64"/>
        <v>#REF!</v>
      </c>
      <c r="L674" t="e">
        <f t="shared" si="62"/>
        <v>#REF!</v>
      </c>
      <c r="N674" t="e">
        <f t="shared" si="63"/>
        <v>#REF!</v>
      </c>
    </row>
    <row r="675" spans="2:14" x14ac:dyDescent="0.25">
      <c r="B675" t="e">
        <f>IF('01.07.2016'!#REF!="НД",1,0)</f>
        <v>#REF!</v>
      </c>
      <c r="C675" t="e">
        <f>IF('01.07.2016'!#REF!="СНІДцентр",1,0)</f>
        <v>#REF!</v>
      </c>
      <c r="D675" t="e">
        <f>IF('01.07.2016'!#REF!="ПТБ",1,0)</f>
        <v>#REF!</v>
      </c>
      <c r="E675" t="e">
        <f>OR('01.07.2016'!#REF!="ПМСД",'01.07.2016'!#REF!="поліклініка")</f>
        <v>#REF!</v>
      </c>
      <c r="F675" t="e">
        <f>IF('01.07.2016'!#REF!="Психоневрол.",1,0)</f>
        <v>#REF!</v>
      </c>
      <c r="G675" t="e">
        <f>OR('01.07.2016'!#REF!="Інше",'01.07.2016'!#REF!="ЦРЛ",'01.07.2016'!#REF!="МЛ",'01.07.2016'!#REF!="Інфекційна")</f>
        <v>#REF!</v>
      </c>
      <c r="I675" t="e">
        <f t="shared" si="64"/>
        <v>#REF!</v>
      </c>
      <c r="J675" t="e">
        <f t="shared" si="64"/>
        <v>#REF!</v>
      </c>
      <c r="K675" t="e">
        <f t="shared" si="64"/>
        <v>#REF!</v>
      </c>
      <c r="L675" t="e">
        <f t="shared" si="62"/>
        <v>#REF!</v>
      </c>
      <c r="N675" t="e">
        <f t="shared" si="63"/>
        <v>#REF!</v>
      </c>
    </row>
    <row r="676" spans="2:14" x14ac:dyDescent="0.25">
      <c r="B676" t="e">
        <f>IF('01.07.2016'!#REF!="НД",1,0)</f>
        <v>#REF!</v>
      </c>
      <c r="C676" t="e">
        <f>IF('01.07.2016'!#REF!="СНІДцентр",1,0)</f>
        <v>#REF!</v>
      </c>
      <c r="D676" t="e">
        <f>IF('01.07.2016'!#REF!="ПТБ",1,0)</f>
        <v>#REF!</v>
      </c>
      <c r="E676" t="e">
        <f>OR('01.07.2016'!#REF!="ПМСД",'01.07.2016'!#REF!="поліклініка")</f>
        <v>#REF!</v>
      </c>
      <c r="F676" t="e">
        <f>IF('01.07.2016'!#REF!="Психоневрол.",1,0)</f>
        <v>#REF!</v>
      </c>
      <c r="G676" t="e">
        <f>OR('01.07.2016'!#REF!="Інше",'01.07.2016'!#REF!="ЦРЛ",'01.07.2016'!#REF!="МЛ",'01.07.2016'!#REF!="Інфекційна")</f>
        <v>#REF!</v>
      </c>
      <c r="I676" t="e">
        <f t="shared" si="64"/>
        <v>#REF!</v>
      </c>
      <c r="J676" t="e">
        <f t="shared" si="64"/>
        <v>#REF!</v>
      </c>
      <c r="K676" t="e">
        <f t="shared" si="64"/>
        <v>#REF!</v>
      </c>
      <c r="L676" t="e">
        <f t="shared" si="62"/>
        <v>#REF!</v>
      </c>
      <c r="N676" t="e">
        <f t="shared" si="63"/>
        <v>#REF!</v>
      </c>
    </row>
    <row r="677" spans="2:14" x14ac:dyDescent="0.25">
      <c r="B677" t="e">
        <f>IF('01.07.2016'!#REF!="НД",1,0)</f>
        <v>#REF!</v>
      </c>
      <c r="C677" t="e">
        <f>IF('01.07.2016'!#REF!="СНІДцентр",1,0)</f>
        <v>#REF!</v>
      </c>
      <c r="D677" t="e">
        <f>IF('01.07.2016'!#REF!="ПТБ",1,0)</f>
        <v>#REF!</v>
      </c>
      <c r="E677" t="e">
        <f>OR('01.07.2016'!#REF!="ПМСД",'01.07.2016'!#REF!="поліклініка")</f>
        <v>#REF!</v>
      </c>
      <c r="F677" t="e">
        <f>IF('01.07.2016'!#REF!="Психоневрол.",1,0)</f>
        <v>#REF!</v>
      </c>
      <c r="G677" t="e">
        <f>OR('01.07.2016'!#REF!="Інше",'01.07.2016'!#REF!="ЦРЛ",'01.07.2016'!#REF!="МЛ",'01.07.2016'!#REF!="Інфекційна")</f>
        <v>#REF!</v>
      </c>
      <c r="I677" t="e">
        <f t="shared" si="64"/>
        <v>#REF!</v>
      </c>
      <c r="J677" t="e">
        <f t="shared" si="64"/>
        <v>#REF!</v>
      </c>
      <c r="K677" t="e">
        <f t="shared" si="64"/>
        <v>#REF!</v>
      </c>
      <c r="L677" t="e">
        <f t="shared" si="62"/>
        <v>#REF!</v>
      </c>
      <c r="N677" t="e">
        <f t="shared" si="63"/>
        <v>#REF!</v>
      </c>
    </row>
    <row r="678" spans="2:14" x14ac:dyDescent="0.25">
      <c r="B678" t="e">
        <f>IF('01.07.2016'!#REF!="НД",1,0)</f>
        <v>#REF!</v>
      </c>
      <c r="C678" t="e">
        <f>IF('01.07.2016'!#REF!="СНІДцентр",1,0)</f>
        <v>#REF!</v>
      </c>
      <c r="D678" t="e">
        <f>IF('01.07.2016'!#REF!="ПТБ",1,0)</f>
        <v>#REF!</v>
      </c>
      <c r="E678" t="e">
        <f>OR('01.07.2016'!#REF!="ПМСД",'01.07.2016'!#REF!="поліклініка")</f>
        <v>#REF!</v>
      </c>
      <c r="F678" t="e">
        <f>IF('01.07.2016'!#REF!="Психоневрол.",1,0)</f>
        <v>#REF!</v>
      </c>
      <c r="G678" t="e">
        <f>OR('01.07.2016'!#REF!="Інше",'01.07.2016'!#REF!="ЦРЛ",'01.07.2016'!#REF!="МЛ",'01.07.2016'!#REF!="Інфекційна")</f>
        <v>#REF!</v>
      </c>
      <c r="I678" t="e">
        <f t="shared" si="64"/>
        <v>#REF!</v>
      </c>
      <c r="J678" t="e">
        <f t="shared" si="64"/>
        <v>#REF!</v>
      </c>
      <c r="K678" t="e">
        <f t="shared" si="64"/>
        <v>#REF!</v>
      </c>
      <c r="L678" t="e">
        <f t="shared" si="62"/>
        <v>#REF!</v>
      </c>
      <c r="N678" t="e">
        <f t="shared" si="63"/>
        <v>#REF!</v>
      </c>
    </row>
    <row r="679" spans="2:14" x14ac:dyDescent="0.25">
      <c r="B679" t="e">
        <f>IF('01.07.2016'!#REF!="НД",1,0)</f>
        <v>#REF!</v>
      </c>
      <c r="C679" t="e">
        <f>IF('01.07.2016'!#REF!="СНІДцентр",1,0)</f>
        <v>#REF!</v>
      </c>
      <c r="D679" t="e">
        <f>IF('01.07.2016'!#REF!="ПТБ",1,0)</f>
        <v>#REF!</v>
      </c>
      <c r="E679" t="e">
        <f>OR('01.07.2016'!#REF!="ПМСД",'01.07.2016'!#REF!="поліклініка")</f>
        <v>#REF!</v>
      </c>
      <c r="F679" t="e">
        <f>IF('01.07.2016'!#REF!="Психоневрол.",1,0)</f>
        <v>#REF!</v>
      </c>
      <c r="G679" t="e">
        <f>OR('01.07.2016'!#REF!="Інше",'01.07.2016'!#REF!="ЦРЛ",'01.07.2016'!#REF!="МЛ",'01.07.2016'!#REF!="Інфекційна")</f>
        <v>#REF!</v>
      </c>
      <c r="I679" t="e">
        <f t="shared" ref="I679:K694" si="65">SUM(B679:B3990)</f>
        <v>#REF!</v>
      </c>
      <c r="J679" t="e">
        <f t="shared" si="65"/>
        <v>#REF!</v>
      </c>
      <c r="K679" t="e">
        <f t="shared" si="65"/>
        <v>#REF!</v>
      </c>
      <c r="L679" t="e">
        <f t="shared" si="62"/>
        <v>#REF!</v>
      </c>
      <c r="N679" t="e">
        <f t="shared" si="63"/>
        <v>#REF!</v>
      </c>
    </row>
    <row r="680" spans="2:14" x14ac:dyDescent="0.25">
      <c r="B680" t="e">
        <f>IF('01.07.2016'!#REF!="НД",1,0)</f>
        <v>#REF!</v>
      </c>
      <c r="C680" t="e">
        <f>IF('01.07.2016'!#REF!="СНІДцентр",1,0)</f>
        <v>#REF!</v>
      </c>
      <c r="D680" t="e">
        <f>IF('01.07.2016'!#REF!="ПТБ",1,0)</f>
        <v>#REF!</v>
      </c>
      <c r="E680" t="e">
        <f>OR('01.07.2016'!#REF!="ПМСД",'01.07.2016'!#REF!="поліклініка")</f>
        <v>#REF!</v>
      </c>
      <c r="F680" t="e">
        <f>IF('01.07.2016'!#REF!="Психоневрол.",1,0)</f>
        <v>#REF!</v>
      </c>
      <c r="G680" t="e">
        <f>OR('01.07.2016'!#REF!="Інше",'01.07.2016'!#REF!="ЦРЛ",'01.07.2016'!#REF!="МЛ",'01.07.2016'!#REF!="Інфекційна")</f>
        <v>#REF!</v>
      </c>
      <c r="I680" t="e">
        <f t="shared" si="65"/>
        <v>#REF!</v>
      </c>
      <c r="J680" t="e">
        <f t="shared" si="65"/>
        <v>#REF!</v>
      </c>
      <c r="K680" t="e">
        <f t="shared" si="65"/>
        <v>#REF!</v>
      </c>
      <c r="L680" t="e">
        <f t="shared" si="62"/>
        <v>#REF!</v>
      </c>
      <c r="N680" t="e">
        <f t="shared" si="63"/>
        <v>#REF!</v>
      </c>
    </row>
    <row r="681" spans="2:14" x14ac:dyDescent="0.25">
      <c r="B681" t="e">
        <f>IF('01.07.2016'!#REF!="НД",1,0)</f>
        <v>#REF!</v>
      </c>
      <c r="C681" t="e">
        <f>IF('01.07.2016'!#REF!="СНІДцентр",1,0)</f>
        <v>#REF!</v>
      </c>
      <c r="D681" t="e">
        <f>IF('01.07.2016'!#REF!="ПТБ",1,0)</f>
        <v>#REF!</v>
      </c>
      <c r="E681" t="e">
        <f>OR('01.07.2016'!#REF!="ПМСД",'01.07.2016'!#REF!="поліклініка")</f>
        <v>#REF!</v>
      </c>
      <c r="F681" t="e">
        <f>IF('01.07.2016'!#REF!="Психоневрол.",1,0)</f>
        <v>#REF!</v>
      </c>
      <c r="G681" t="e">
        <f>OR('01.07.2016'!#REF!="Інше",'01.07.2016'!#REF!="ЦРЛ",'01.07.2016'!#REF!="МЛ",'01.07.2016'!#REF!="Інфекційна")</f>
        <v>#REF!</v>
      </c>
      <c r="I681" t="e">
        <f t="shared" si="65"/>
        <v>#REF!</v>
      </c>
      <c r="J681" t="e">
        <f t="shared" si="65"/>
        <v>#REF!</v>
      </c>
      <c r="K681" t="e">
        <f t="shared" si="65"/>
        <v>#REF!</v>
      </c>
      <c r="L681" t="e">
        <f t="shared" si="62"/>
        <v>#REF!</v>
      </c>
      <c r="N681" t="e">
        <f t="shared" si="63"/>
        <v>#REF!</v>
      </c>
    </row>
    <row r="682" spans="2:14" x14ac:dyDescent="0.25">
      <c r="B682" t="e">
        <f>IF('01.07.2016'!#REF!="НД",1,0)</f>
        <v>#REF!</v>
      </c>
      <c r="C682" t="e">
        <f>IF('01.07.2016'!#REF!="СНІДцентр",1,0)</f>
        <v>#REF!</v>
      </c>
      <c r="D682" t="e">
        <f>IF('01.07.2016'!#REF!="ПТБ",1,0)</f>
        <v>#REF!</v>
      </c>
      <c r="E682" t="e">
        <f>OR('01.07.2016'!#REF!="ПМСД",'01.07.2016'!#REF!="поліклініка")</f>
        <v>#REF!</v>
      </c>
      <c r="F682" t="e">
        <f>IF('01.07.2016'!#REF!="Психоневрол.",1,0)</f>
        <v>#REF!</v>
      </c>
      <c r="G682" t="e">
        <f>OR('01.07.2016'!#REF!="Інше",'01.07.2016'!#REF!="ЦРЛ",'01.07.2016'!#REF!="МЛ",'01.07.2016'!#REF!="Інфекційна")</f>
        <v>#REF!</v>
      </c>
      <c r="I682" t="e">
        <f t="shared" si="65"/>
        <v>#REF!</v>
      </c>
      <c r="J682" t="e">
        <f t="shared" si="65"/>
        <v>#REF!</v>
      </c>
      <c r="K682" t="e">
        <f t="shared" si="65"/>
        <v>#REF!</v>
      </c>
      <c r="L682" t="e">
        <f t="shared" si="62"/>
        <v>#REF!</v>
      </c>
      <c r="N682" t="e">
        <f t="shared" si="63"/>
        <v>#REF!</v>
      </c>
    </row>
    <row r="683" spans="2:14" x14ac:dyDescent="0.25">
      <c r="B683" t="e">
        <f>IF('01.07.2016'!#REF!="НД",1,0)</f>
        <v>#REF!</v>
      </c>
      <c r="C683" t="e">
        <f>IF('01.07.2016'!#REF!="СНІДцентр",1,0)</f>
        <v>#REF!</v>
      </c>
      <c r="D683" t="e">
        <f>IF('01.07.2016'!#REF!="ПТБ",1,0)</f>
        <v>#REF!</v>
      </c>
      <c r="E683" t="e">
        <f>OR('01.07.2016'!#REF!="ПМСД",'01.07.2016'!#REF!="поліклініка")</f>
        <v>#REF!</v>
      </c>
      <c r="F683" t="e">
        <f>IF('01.07.2016'!#REF!="Психоневрол.",1,0)</f>
        <v>#REF!</v>
      </c>
      <c r="G683" t="e">
        <f>OR('01.07.2016'!#REF!="Інше",'01.07.2016'!#REF!="ЦРЛ",'01.07.2016'!#REF!="МЛ",'01.07.2016'!#REF!="Інфекційна")</f>
        <v>#REF!</v>
      </c>
      <c r="I683" t="e">
        <f t="shared" si="65"/>
        <v>#REF!</v>
      </c>
      <c r="J683" t="e">
        <f t="shared" si="65"/>
        <v>#REF!</v>
      </c>
      <c r="K683" t="e">
        <f t="shared" si="65"/>
        <v>#REF!</v>
      </c>
      <c r="L683" t="e">
        <f t="shared" si="62"/>
        <v>#REF!</v>
      </c>
      <c r="N683" t="e">
        <f t="shared" si="63"/>
        <v>#REF!</v>
      </c>
    </row>
    <row r="684" spans="2:14" x14ac:dyDescent="0.25">
      <c r="B684" t="e">
        <f>IF('01.07.2016'!#REF!="НД",1,0)</f>
        <v>#REF!</v>
      </c>
      <c r="C684" t="e">
        <f>IF('01.07.2016'!#REF!="СНІДцентр",1,0)</f>
        <v>#REF!</v>
      </c>
      <c r="D684" t="e">
        <f>IF('01.07.2016'!#REF!="ПТБ",1,0)</f>
        <v>#REF!</v>
      </c>
      <c r="E684" t="e">
        <f>OR('01.07.2016'!#REF!="ПМСД",'01.07.2016'!#REF!="поліклініка")</f>
        <v>#REF!</v>
      </c>
      <c r="F684" t="e">
        <f>IF('01.07.2016'!#REF!="Психоневрол.",1,0)</f>
        <v>#REF!</v>
      </c>
      <c r="G684" t="e">
        <f>OR('01.07.2016'!#REF!="Інше",'01.07.2016'!#REF!="ЦРЛ",'01.07.2016'!#REF!="МЛ",'01.07.2016'!#REF!="Інфекційна")</f>
        <v>#REF!</v>
      </c>
      <c r="I684" t="e">
        <f t="shared" si="65"/>
        <v>#REF!</v>
      </c>
      <c r="J684" t="e">
        <f t="shared" si="65"/>
        <v>#REF!</v>
      </c>
      <c r="K684" t="e">
        <f t="shared" si="65"/>
        <v>#REF!</v>
      </c>
      <c r="L684" t="e">
        <f t="shared" si="62"/>
        <v>#REF!</v>
      </c>
      <c r="N684" t="e">
        <f t="shared" si="63"/>
        <v>#REF!</v>
      </c>
    </row>
    <row r="685" spans="2:14" x14ac:dyDescent="0.25">
      <c r="B685" t="e">
        <f>IF('01.07.2016'!#REF!="НД",1,0)</f>
        <v>#REF!</v>
      </c>
      <c r="C685" t="e">
        <f>IF('01.07.2016'!#REF!="СНІДцентр",1,0)</f>
        <v>#REF!</v>
      </c>
      <c r="D685" t="e">
        <f>IF('01.07.2016'!#REF!="ПТБ",1,0)</f>
        <v>#REF!</v>
      </c>
      <c r="E685" t="e">
        <f>OR('01.07.2016'!#REF!="ПМСД",'01.07.2016'!#REF!="поліклініка")</f>
        <v>#REF!</v>
      </c>
      <c r="F685" t="e">
        <f>IF('01.07.2016'!#REF!="Психоневрол.",1,0)</f>
        <v>#REF!</v>
      </c>
      <c r="G685" t="e">
        <f>OR('01.07.2016'!#REF!="Інше",'01.07.2016'!#REF!="ЦРЛ",'01.07.2016'!#REF!="МЛ",'01.07.2016'!#REF!="Інфекційна")</f>
        <v>#REF!</v>
      </c>
      <c r="I685" t="e">
        <f t="shared" si="65"/>
        <v>#REF!</v>
      </c>
      <c r="J685" t="e">
        <f t="shared" si="65"/>
        <v>#REF!</v>
      </c>
      <c r="K685" t="e">
        <f t="shared" si="65"/>
        <v>#REF!</v>
      </c>
      <c r="L685" t="e">
        <f t="shared" si="62"/>
        <v>#REF!</v>
      </c>
      <c r="N685" t="e">
        <f t="shared" si="63"/>
        <v>#REF!</v>
      </c>
    </row>
    <row r="686" spans="2:14" x14ac:dyDescent="0.25">
      <c r="B686" t="e">
        <f>IF('01.07.2016'!#REF!="НД",1,0)</f>
        <v>#REF!</v>
      </c>
      <c r="C686" t="e">
        <f>IF('01.07.2016'!#REF!="СНІДцентр",1,0)</f>
        <v>#REF!</v>
      </c>
      <c r="D686" t="e">
        <f>IF('01.07.2016'!#REF!="ПТБ",1,0)</f>
        <v>#REF!</v>
      </c>
      <c r="E686" t="e">
        <f>OR('01.07.2016'!#REF!="ПМСД",'01.07.2016'!#REF!="поліклініка")</f>
        <v>#REF!</v>
      </c>
      <c r="F686" t="e">
        <f>IF('01.07.2016'!#REF!="Психоневрол.",1,0)</f>
        <v>#REF!</v>
      </c>
      <c r="G686" t="e">
        <f>OR('01.07.2016'!#REF!="Інше",'01.07.2016'!#REF!="ЦРЛ",'01.07.2016'!#REF!="МЛ",'01.07.2016'!#REF!="Інфекційна")</f>
        <v>#REF!</v>
      </c>
      <c r="I686" t="e">
        <f t="shared" si="65"/>
        <v>#REF!</v>
      </c>
      <c r="J686" t="e">
        <f t="shared" si="65"/>
        <v>#REF!</v>
      </c>
      <c r="K686" t="e">
        <f t="shared" si="65"/>
        <v>#REF!</v>
      </c>
      <c r="L686" t="e">
        <f t="shared" si="62"/>
        <v>#REF!</v>
      </c>
      <c r="N686" t="e">
        <f t="shared" si="63"/>
        <v>#REF!</v>
      </c>
    </row>
    <row r="687" spans="2:14" x14ac:dyDescent="0.25">
      <c r="B687" t="e">
        <f>IF('01.07.2016'!#REF!="НД",1,0)</f>
        <v>#REF!</v>
      </c>
      <c r="C687" t="e">
        <f>IF('01.07.2016'!#REF!="СНІДцентр",1,0)</f>
        <v>#REF!</v>
      </c>
      <c r="D687" t="e">
        <f>IF('01.07.2016'!#REF!="ПТБ",1,0)</f>
        <v>#REF!</v>
      </c>
      <c r="E687" t="e">
        <f>OR('01.07.2016'!#REF!="ПМСД",'01.07.2016'!#REF!="поліклініка")</f>
        <v>#REF!</v>
      </c>
      <c r="F687" t="e">
        <f>IF('01.07.2016'!#REF!="Психоневрол.",1,0)</f>
        <v>#REF!</v>
      </c>
      <c r="G687" t="e">
        <f>OR('01.07.2016'!#REF!="Інше",'01.07.2016'!#REF!="ЦРЛ",'01.07.2016'!#REF!="МЛ",'01.07.2016'!#REF!="Інфекційна")</f>
        <v>#REF!</v>
      </c>
      <c r="I687" t="e">
        <f t="shared" si="65"/>
        <v>#REF!</v>
      </c>
      <c r="J687" t="e">
        <f t="shared" si="65"/>
        <v>#REF!</v>
      </c>
      <c r="K687" t="e">
        <f t="shared" si="65"/>
        <v>#REF!</v>
      </c>
      <c r="L687" t="e">
        <f t="shared" si="62"/>
        <v>#REF!</v>
      </c>
      <c r="N687" t="e">
        <f t="shared" si="63"/>
        <v>#REF!</v>
      </c>
    </row>
    <row r="688" spans="2:14" x14ac:dyDescent="0.25">
      <c r="B688" t="e">
        <f>IF('01.07.2016'!#REF!="НД",1,0)</f>
        <v>#REF!</v>
      </c>
      <c r="C688" t="e">
        <f>IF('01.07.2016'!#REF!="СНІДцентр",1,0)</f>
        <v>#REF!</v>
      </c>
      <c r="D688" t="e">
        <f>IF('01.07.2016'!#REF!="ПТБ",1,0)</f>
        <v>#REF!</v>
      </c>
      <c r="E688" t="e">
        <f>OR('01.07.2016'!#REF!="ПМСД",'01.07.2016'!#REF!="поліклініка")</f>
        <v>#REF!</v>
      </c>
      <c r="F688" t="e">
        <f>IF('01.07.2016'!#REF!="Психоневрол.",1,0)</f>
        <v>#REF!</v>
      </c>
      <c r="G688" t="e">
        <f>OR('01.07.2016'!#REF!="Інше",'01.07.2016'!#REF!="ЦРЛ",'01.07.2016'!#REF!="МЛ",'01.07.2016'!#REF!="Інфекційна")</f>
        <v>#REF!</v>
      </c>
      <c r="I688" t="e">
        <f t="shared" si="65"/>
        <v>#REF!</v>
      </c>
      <c r="J688" t="e">
        <f t="shared" si="65"/>
        <v>#REF!</v>
      </c>
      <c r="K688" t="e">
        <f t="shared" si="65"/>
        <v>#REF!</v>
      </c>
      <c r="L688" t="e">
        <f t="shared" si="62"/>
        <v>#REF!</v>
      </c>
      <c r="N688" t="e">
        <f t="shared" si="63"/>
        <v>#REF!</v>
      </c>
    </row>
    <row r="689" spans="2:14" x14ac:dyDescent="0.25">
      <c r="B689" t="e">
        <f>IF('01.07.2016'!#REF!="НД",1,0)</f>
        <v>#REF!</v>
      </c>
      <c r="C689" t="e">
        <f>IF('01.07.2016'!#REF!="СНІДцентр",1,0)</f>
        <v>#REF!</v>
      </c>
      <c r="D689" t="e">
        <f>IF('01.07.2016'!#REF!="ПТБ",1,0)</f>
        <v>#REF!</v>
      </c>
      <c r="E689" t="e">
        <f>OR('01.07.2016'!#REF!="ПМСД",'01.07.2016'!#REF!="поліклініка")</f>
        <v>#REF!</v>
      </c>
      <c r="F689" t="e">
        <f>IF('01.07.2016'!#REF!="Психоневрол.",1,0)</f>
        <v>#REF!</v>
      </c>
      <c r="G689" t="e">
        <f>OR('01.07.2016'!#REF!="Інше",'01.07.2016'!#REF!="ЦРЛ",'01.07.2016'!#REF!="МЛ",'01.07.2016'!#REF!="Інфекційна")</f>
        <v>#REF!</v>
      </c>
      <c r="I689" t="e">
        <f t="shared" si="65"/>
        <v>#REF!</v>
      </c>
      <c r="J689" t="e">
        <f t="shared" si="65"/>
        <v>#REF!</v>
      </c>
      <c r="K689" t="e">
        <f t="shared" si="65"/>
        <v>#REF!</v>
      </c>
      <c r="L689" t="e">
        <f t="shared" si="62"/>
        <v>#REF!</v>
      </c>
      <c r="N689" t="e">
        <f t="shared" si="63"/>
        <v>#REF!</v>
      </c>
    </row>
    <row r="690" spans="2:14" x14ac:dyDescent="0.25">
      <c r="B690" t="e">
        <f>IF('01.07.2016'!#REF!="НД",1,0)</f>
        <v>#REF!</v>
      </c>
      <c r="C690" t="e">
        <f>IF('01.07.2016'!#REF!="СНІДцентр",1,0)</f>
        <v>#REF!</v>
      </c>
      <c r="D690" t="e">
        <f>IF('01.07.2016'!#REF!="ПТБ",1,0)</f>
        <v>#REF!</v>
      </c>
      <c r="E690" t="e">
        <f>OR('01.07.2016'!#REF!="ПМСД",'01.07.2016'!#REF!="поліклініка")</f>
        <v>#REF!</v>
      </c>
      <c r="F690" t="e">
        <f>IF('01.07.2016'!#REF!="Психоневрол.",1,0)</f>
        <v>#REF!</v>
      </c>
      <c r="G690" t="e">
        <f>OR('01.07.2016'!#REF!="Інше",'01.07.2016'!#REF!="ЦРЛ",'01.07.2016'!#REF!="МЛ",'01.07.2016'!#REF!="Інфекційна")</f>
        <v>#REF!</v>
      </c>
      <c r="I690" t="e">
        <f t="shared" si="65"/>
        <v>#REF!</v>
      </c>
      <c r="J690" t="e">
        <f t="shared" si="65"/>
        <v>#REF!</v>
      </c>
      <c r="K690" t="e">
        <f t="shared" si="65"/>
        <v>#REF!</v>
      </c>
      <c r="L690" t="e">
        <f t="shared" si="62"/>
        <v>#REF!</v>
      </c>
      <c r="N690" t="e">
        <f t="shared" si="63"/>
        <v>#REF!</v>
      </c>
    </row>
    <row r="691" spans="2:14" x14ac:dyDescent="0.25">
      <c r="B691" t="e">
        <f>IF('01.07.2016'!#REF!="НД",1,0)</f>
        <v>#REF!</v>
      </c>
      <c r="C691" t="e">
        <f>IF('01.07.2016'!#REF!="СНІДцентр",1,0)</f>
        <v>#REF!</v>
      </c>
      <c r="D691" t="e">
        <f>IF('01.07.2016'!#REF!="ПТБ",1,0)</f>
        <v>#REF!</v>
      </c>
      <c r="E691" t="e">
        <f>OR('01.07.2016'!#REF!="ПМСД",'01.07.2016'!#REF!="поліклініка")</f>
        <v>#REF!</v>
      </c>
      <c r="F691" t="e">
        <f>IF('01.07.2016'!#REF!="Психоневрол.",1,0)</f>
        <v>#REF!</v>
      </c>
      <c r="G691" t="e">
        <f>OR('01.07.2016'!#REF!="Інше",'01.07.2016'!#REF!="ЦРЛ",'01.07.2016'!#REF!="МЛ",'01.07.2016'!#REF!="Інфекційна")</f>
        <v>#REF!</v>
      </c>
      <c r="I691" t="e">
        <f t="shared" si="65"/>
        <v>#REF!</v>
      </c>
      <c r="J691" t="e">
        <f t="shared" si="65"/>
        <v>#REF!</v>
      </c>
      <c r="K691" t="e">
        <f t="shared" si="65"/>
        <v>#REF!</v>
      </c>
      <c r="L691" t="e">
        <f t="shared" si="62"/>
        <v>#REF!</v>
      </c>
      <c r="N691" t="e">
        <f t="shared" si="63"/>
        <v>#REF!</v>
      </c>
    </row>
    <row r="692" spans="2:14" x14ac:dyDescent="0.25">
      <c r="B692" t="e">
        <f>IF('01.07.2016'!#REF!="НД",1,0)</f>
        <v>#REF!</v>
      </c>
      <c r="C692" t="e">
        <f>IF('01.07.2016'!#REF!="СНІДцентр",1,0)</f>
        <v>#REF!</v>
      </c>
      <c r="D692" t="e">
        <f>IF('01.07.2016'!#REF!="ПТБ",1,0)</f>
        <v>#REF!</v>
      </c>
      <c r="E692" t="e">
        <f>OR('01.07.2016'!#REF!="ПМСД",'01.07.2016'!#REF!="поліклініка")</f>
        <v>#REF!</v>
      </c>
      <c r="F692" t="e">
        <f>IF('01.07.2016'!#REF!="Психоневрол.",1,0)</f>
        <v>#REF!</v>
      </c>
      <c r="G692" t="e">
        <f>OR('01.07.2016'!#REF!="Інше",'01.07.2016'!#REF!="ЦРЛ",'01.07.2016'!#REF!="МЛ",'01.07.2016'!#REF!="Інфекційна")</f>
        <v>#REF!</v>
      </c>
      <c r="I692" t="e">
        <f t="shared" si="65"/>
        <v>#REF!</v>
      </c>
      <c r="J692" t="e">
        <f t="shared" si="65"/>
        <v>#REF!</v>
      </c>
      <c r="K692" t="e">
        <f t="shared" si="65"/>
        <v>#REF!</v>
      </c>
      <c r="L692" t="e">
        <f t="shared" si="62"/>
        <v>#REF!</v>
      </c>
      <c r="N692" t="e">
        <f t="shared" si="63"/>
        <v>#REF!</v>
      </c>
    </row>
    <row r="693" spans="2:14" x14ac:dyDescent="0.25">
      <c r="B693" t="e">
        <f>IF('01.07.2016'!#REF!="НД",1,0)</f>
        <v>#REF!</v>
      </c>
      <c r="C693" t="e">
        <f>IF('01.07.2016'!#REF!="СНІДцентр",1,0)</f>
        <v>#REF!</v>
      </c>
      <c r="D693" t="e">
        <f>IF('01.07.2016'!#REF!="ПТБ",1,0)</f>
        <v>#REF!</v>
      </c>
      <c r="E693" t="e">
        <f>OR('01.07.2016'!#REF!="ПМСД",'01.07.2016'!#REF!="поліклініка")</f>
        <v>#REF!</v>
      </c>
      <c r="F693" t="e">
        <f>IF('01.07.2016'!#REF!="Психоневрол.",1,0)</f>
        <v>#REF!</v>
      </c>
      <c r="G693" t="e">
        <f>OR('01.07.2016'!#REF!="Інше",'01.07.2016'!#REF!="ЦРЛ",'01.07.2016'!#REF!="МЛ",'01.07.2016'!#REF!="Інфекційна")</f>
        <v>#REF!</v>
      </c>
      <c r="I693" t="e">
        <f t="shared" si="65"/>
        <v>#REF!</v>
      </c>
      <c r="J693" t="e">
        <f t="shared" si="65"/>
        <v>#REF!</v>
      </c>
      <c r="K693" t="e">
        <f t="shared" si="65"/>
        <v>#REF!</v>
      </c>
      <c r="L693" t="e">
        <f t="shared" si="62"/>
        <v>#REF!</v>
      </c>
      <c r="N693" t="e">
        <f t="shared" si="63"/>
        <v>#REF!</v>
      </c>
    </row>
    <row r="694" spans="2:14" x14ac:dyDescent="0.25">
      <c r="B694" t="e">
        <f>IF('01.07.2016'!#REF!="НД",1,0)</f>
        <v>#REF!</v>
      </c>
      <c r="C694" t="e">
        <f>IF('01.07.2016'!#REF!="СНІДцентр",1,0)</f>
        <v>#REF!</v>
      </c>
      <c r="D694" t="e">
        <f>IF('01.07.2016'!#REF!="ПТБ",1,0)</f>
        <v>#REF!</v>
      </c>
      <c r="E694" t="e">
        <f>OR('01.07.2016'!#REF!="ПМСД",'01.07.2016'!#REF!="поліклініка")</f>
        <v>#REF!</v>
      </c>
      <c r="F694" t="e">
        <f>IF('01.07.2016'!#REF!="Психоневрол.",1,0)</f>
        <v>#REF!</v>
      </c>
      <c r="G694" t="e">
        <f>OR('01.07.2016'!#REF!="Інше",'01.07.2016'!#REF!="ЦРЛ",'01.07.2016'!#REF!="МЛ",'01.07.2016'!#REF!="Інфекційна")</f>
        <v>#REF!</v>
      </c>
      <c r="I694" t="e">
        <f t="shared" si="65"/>
        <v>#REF!</v>
      </c>
      <c r="J694" t="e">
        <f t="shared" si="65"/>
        <v>#REF!</v>
      </c>
      <c r="K694" t="e">
        <f t="shared" si="65"/>
        <v>#REF!</v>
      </c>
      <c r="L694" t="e">
        <f t="shared" si="62"/>
        <v>#REF!</v>
      </c>
      <c r="N694" t="e">
        <f t="shared" si="63"/>
        <v>#REF!</v>
      </c>
    </row>
    <row r="695" spans="2:14" x14ac:dyDescent="0.25">
      <c r="B695" t="e">
        <f>IF('01.07.2016'!#REF!="НД",1,0)</f>
        <v>#REF!</v>
      </c>
      <c r="C695" t="e">
        <f>IF('01.07.2016'!#REF!="СНІДцентр",1,0)</f>
        <v>#REF!</v>
      </c>
      <c r="D695" t="e">
        <f>IF('01.07.2016'!#REF!="ПТБ",1,0)</f>
        <v>#REF!</v>
      </c>
      <c r="E695" t="e">
        <f>OR('01.07.2016'!#REF!="ПМСД",'01.07.2016'!#REF!="поліклініка")</f>
        <v>#REF!</v>
      </c>
      <c r="F695" t="e">
        <f>IF('01.07.2016'!#REF!="Психоневрол.",1,0)</f>
        <v>#REF!</v>
      </c>
      <c r="G695" t="e">
        <f>OR('01.07.2016'!#REF!="Інше",'01.07.2016'!#REF!="ЦРЛ",'01.07.2016'!#REF!="МЛ",'01.07.2016'!#REF!="Інфекційна")</f>
        <v>#REF!</v>
      </c>
      <c r="I695" t="e">
        <f t="shared" ref="I695:K710" si="66">SUM(B695:B4006)</f>
        <v>#REF!</v>
      </c>
      <c r="J695" t="e">
        <f t="shared" si="66"/>
        <v>#REF!</v>
      </c>
      <c r="K695" t="e">
        <f t="shared" si="66"/>
        <v>#REF!</v>
      </c>
      <c r="L695" t="e">
        <f t="shared" si="62"/>
        <v>#REF!</v>
      </c>
      <c r="N695" t="e">
        <f t="shared" si="63"/>
        <v>#REF!</v>
      </c>
    </row>
    <row r="696" spans="2:14" x14ac:dyDescent="0.25">
      <c r="B696" t="e">
        <f>IF('01.07.2016'!#REF!="НД",1,0)</f>
        <v>#REF!</v>
      </c>
      <c r="C696" t="e">
        <f>IF('01.07.2016'!#REF!="СНІДцентр",1,0)</f>
        <v>#REF!</v>
      </c>
      <c r="D696" t="e">
        <f>IF('01.07.2016'!#REF!="ПТБ",1,0)</f>
        <v>#REF!</v>
      </c>
      <c r="E696" t="e">
        <f>OR('01.07.2016'!#REF!="ПМСД",'01.07.2016'!#REF!="поліклініка")</f>
        <v>#REF!</v>
      </c>
      <c r="F696" t="e">
        <f>IF('01.07.2016'!#REF!="Психоневрол.",1,0)</f>
        <v>#REF!</v>
      </c>
      <c r="G696" t="e">
        <f>OR('01.07.2016'!#REF!="Інше",'01.07.2016'!#REF!="ЦРЛ",'01.07.2016'!#REF!="МЛ",'01.07.2016'!#REF!="Інфекційна")</f>
        <v>#REF!</v>
      </c>
      <c r="I696" t="e">
        <f t="shared" si="66"/>
        <v>#REF!</v>
      </c>
      <c r="J696" t="e">
        <f t="shared" si="66"/>
        <v>#REF!</v>
      </c>
      <c r="K696" t="e">
        <f t="shared" si="66"/>
        <v>#REF!</v>
      </c>
      <c r="L696" t="e">
        <f t="shared" si="62"/>
        <v>#REF!</v>
      </c>
      <c r="N696" t="e">
        <f t="shared" si="63"/>
        <v>#REF!</v>
      </c>
    </row>
    <row r="697" spans="2:14" x14ac:dyDescent="0.25">
      <c r="B697" t="e">
        <f>IF('01.07.2016'!#REF!="НД",1,0)</f>
        <v>#REF!</v>
      </c>
      <c r="C697" t="e">
        <f>IF('01.07.2016'!#REF!="СНІДцентр",1,0)</f>
        <v>#REF!</v>
      </c>
      <c r="D697" t="e">
        <f>IF('01.07.2016'!#REF!="ПТБ",1,0)</f>
        <v>#REF!</v>
      </c>
      <c r="E697" t="e">
        <f>OR('01.07.2016'!#REF!="ПМСД",'01.07.2016'!#REF!="поліклініка")</f>
        <v>#REF!</v>
      </c>
      <c r="F697" t="e">
        <f>IF('01.07.2016'!#REF!="Психоневрол.",1,0)</f>
        <v>#REF!</v>
      </c>
      <c r="G697" t="e">
        <f>OR('01.07.2016'!#REF!="Інше",'01.07.2016'!#REF!="ЦРЛ",'01.07.2016'!#REF!="МЛ",'01.07.2016'!#REF!="Інфекційна")</f>
        <v>#REF!</v>
      </c>
      <c r="I697" t="e">
        <f t="shared" si="66"/>
        <v>#REF!</v>
      </c>
      <c r="J697" t="e">
        <f t="shared" si="66"/>
        <v>#REF!</v>
      </c>
      <c r="K697" t="e">
        <f t="shared" si="66"/>
        <v>#REF!</v>
      </c>
      <c r="L697" t="e">
        <f t="shared" si="62"/>
        <v>#REF!</v>
      </c>
      <c r="N697" t="e">
        <f t="shared" si="63"/>
        <v>#REF!</v>
      </c>
    </row>
    <row r="698" spans="2:14" x14ac:dyDescent="0.25">
      <c r="B698" t="e">
        <f>IF('01.07.2016'!#REF!="НД",1,0)</f>
        <v>#REF!</v>
      </c>
      <c r="C698" t="e">
        <f>IF('01.07.2016'!#REF!="СНІДцентр",1,0)</f>
        <v>#REF!</v>
      </c>
      <c r="D698" t="e">
        <f>IF('01.07.2016'!#REF!="ПТБ",1,0)</f>
        <v>#REF!</v>
      </c>
      <c r="E698" t="e">
        <f>OR('01.07.2016'!#REF!="ПМСД",'01.07.2016'!#REF!="поліклініка")</f>
        <v>#REF!</v>
      </c>
      <c r="F698" t="e">
        <f>IF('01.07.2016'!#REF!="Психоневрол.",1,0)</f>
        <v>#REF!</v>
      </c>
      <c r="G698" t="e">
        <f>OR('01.07.2016'!#REF!="Інше",'01.07.2016'!#REF!="ЦРЛ",'01.07.2016'!#REF!="МЛ",'01.07.2016'!#REF!="Інфекційна")</f>
        <v>#REF!</v>
      </c>
      <c r="I698" t="e">
        <f t="shared" si="66"/>
        <v>#REF!</v>
      </c>
      <c r="J698" t="e">
        <f t="shared" si="66"/>
        <v>#REF!</v>
      </c>
      <c r="K698" t="e">
        <f t="shared" si="66"/>
        <v>#REF!</v>
      </c>
      <c r="L698" t="e">
        <f t="shared" si="62"/>
        <v>#REF!</v>
      </c>
      <c r="N698" t="e">
        <f t="shared" si="63"/>
        <v>#REF!</v>
      </c>
    </row>
    <row r="699" spans="2:14" x14ac:dyDescent="0.25">
      <c r="B699" t="e">
        <f>IF('01.07.2016'!#REF!="НД",1,0)</f>
        <v>#REF!</v>
      </c>
      <c r="C699" t="e">
        <f>IF('01.07.2016'!#REF!="СНІДцентр",1,0)</f>
        <v>#REF!</v>
      </c>
      <c r="D699" t="e">
        <f>IF('01.07.2016'!#REF!="ПТБ",1,0)</f>
        <v>#REF!</v>
      </c>
      <c r="E699" t="e">
        <f>OR('01.07.2016'!#REF!="ПМСД",'01.07.2016'!#REF!="поліклініка")</f>
        <v>#REF!</v>
      </c>
      <c r="F699" t="e">
        <f>IF('01.07.2016'!#REF!="Психоневрол.",1,0)</f>
        <v>#REF!</v>
      </c>
      <c r="G699" t="e">
        <f>OR('01.07.2016'!#REF!="Інше",'01.07.2016'!#REF!="ЦРЛ",'01.07.2016'!#REF!="МЛ",'01.07.2016'!#REF!="Інфекційна")</f>
        <v>#REF!</v>
      </c>
      <c r="I699" t="e">
        <f t="shared" si="66"/>
        <v>#REF!</v>
      </c>
      <c r="J699" t="e">
        <f t="shared" si="66"/>
        <v>#REF!</v>
      </c>
      <c r="K699" t="e">
        <f t="shared" si="66"/>
        <v>#REF!</v>
      </c>
      <c r="L699" t="e">
        <f t="shared" si="62"/>
        <v>#REF!</v>
      </c>
      <c r="N699" t="e">
        <f t="shared" si="63"/>
        <v>#REF!</v>
      </c>
    </row>
    <row r="700" spans="2:14" x14ac:dyDescent="0.25">
      <c r="B700" t="e">
        <f>IF('01.07.2016'!#REF!="НД",1,0)</f>
        <v>#REF!</v>
      </c>
      <c r="C700" t="e">
        <f>IF('01.07.2016'!#REF!="СНІДцентр",1,0)</f>
        <v>#REF!</v>
      </c>
      <c r="D700" t="e">
        <f>IF('01.07.2016'!#REF!="ПТБ",1,0)</f>
        <v>#REF!</v>
      </c>
      <c r="E700" t="e">
        <f>OR('01.07.2016'!#REF!="ПМСД",'01.07.2016'!#REF!="поліклініка")</f>
        <v>#REF!</v>
      </c>
      <c r="F700" t="e">
        <f>IF('01.07.2016'!#REF!="Психоневрол.",1,0)</f>
        <v>#REF!</v>
      </c>
      <c r="G700" t="e">
        <f>OR('01.07.2016'!#REF!="Інше",'01.07.2016'!#REF!="ЦРЛ",'01.07.2016'!#REF!="МЛ",'01.07.2016'!#REF!="Інфекційна")</f>
        <v>#REF!</v>
      </c>
      <c r="I700" t="e">
        <f t="shared" si="66"/>
        <v>#REF!</v>
      </c>
      <c r="J700" t="e">
        <f t="shared" si="66"/>
        <v>#REF!</v>
      </c>
      <c r="K700" t="e">
        <f t="shared" si="66"/>
        <v>#REF!</v>
      </c>
      <c r="L700" t="e">
        <f t="shared" si="62"/>
        <v>#REF!</v>
      </c>
      <c r="N700" t="e">
        <f t="shared" si="63"/>
        <v>#REF!</v>
      </c>
    </row>
    <row r="701" spans="2:14" x14ac:dyDescent="0.25">
      <c r="B701" t="e">
        <f>IF('01.07.2016'!#REF!="НД",1,0)</f>
        <v>#REF!</v>
      </c>
      <c r="C701" t="e">
        <f>IF('01.07.2016'!#REF!="СНІДцентр",1,0)</f>
        <v>#REF!</v>
      </c>
      <c r="D701" t="e">
        <f>IF('01.07.2016'!#REF!="ПТБ",1,0)</f>
        <v>#REF!</v>
      </c>
      <c r="E701" t="e">
        <f>OR('01.07.2016'!#REF!="ПМСД",'01.07.2016'!#REF!="поліклініка")</f>
        <v>#REF!</v>
      </c>
      <c r="F701" t="e">
        <f>IF('01.07.2016'!#REF!="Психоневрол.",1,0)</f>
        <v>#REF!</v>
      </c>
      <c r="G701" t="e">
        <f>OR('01.07.2016'!#REF!="Інше",'01.07.2016'!#REF!="ЦРЛ",'01.07.2016'!#REF!="МЛ",'01.07.2016'!#REF!="Інфекційна")</f>
        <v>#REF!</v>
      </c>
      <c r="I701" t="e">
        <f t="shared" si="66"/>
        <v>#REF!</v>
      </c>
      <c r="J701" t="e">
        <f t="shared" si="66"/>
        <v>#REF!</v>
      </c>
      <c r="K701" t="e">
        <f t="shared" si="66"/>
        <v>#REF!</v>
      </c>
      <c r="L701" t="e">
        <f t="shared" si="62"/>
        <v>#REF!</v>
      </c>
      <c r="N701" t="e">
        <f t="shared" si="63"/>
        <v>#REF!</v>
      </c>
    </row>
    <row r="702" spans="2:14" x14ac:dyDescent="0.25">
      <c r="B702" t="e">
        <f>IF('01.07.2016'!#REF!="НД",1,0)</f>
        <v>#REF!</v>
      </c>
      <c r="C702" t="e">
        <f>IF('01.07.2016'!#REF!="СНІДцентр",1,0)</f>
        <v>#REF!</v>
      </c>
      <c r="D702" t="e">
        <f>IF('01.07.2016'!#REF!="ПТБ",1,0)</f>
        <v>#REF!</v>
      </c>
      <c r="E702" t="e">
        <f>OR('01.07.2016'!#REF!="ПМСД",'01.07.2016'!#REF!="поліклініка")</f>
        <v>#REF!</v>
      </c>
      <c r="F702" t="e">
        <f>IF('01.07.2016'!#REF!="Психоневрол.",1,0)</f>
        <v>#REF!</v>
      </c>
      <c r="G702" t="e">
        <f>OR('01.07.2016'!#REF!="Інше",'01.07.2016'!#REF!="ЦРЛ",'01.07.2016'!#REF!="МЛ",'01.07.2016'!#REF!="Інфекційна")</f>
        <v>#REF!</v>
      </c>
      <c r="I702" t="e">
        <f t="shared" si="66"/>
        <v>#REF!</v>
      </c>
      <c r="J702" t="e">
        <f t="shared" si="66"/>
        <v>#REF!</v>
      </c>
      <c r="K702" t="e">
        <f t="shared" si="66"/>
        <v>#REF!</v>
      </c>
      <c r="L702" t="e">
        <f t="shared" si="62"/>
        <v>#REF!</v>
      </c>
      <c r="N702" t="e">
        <f t="shared" si="63"/>
        <v>#REF!</v>
      </c>
    </row>
    <row r="703" spans="2:14" x14ac:dyDescent="0.25">
      <c r="B703" t="e">
        <f>IF('01.07.2016'!#REF!="НД",1,0)</f>
        <v>#REF!</v>
      </c>
      <c r="C703" t="e">
        <f>IF('01.07.2016'!#REF!="СНІДцентр",1,0)</f>
        <v>#REF!</v>
      </c>
      <c r="D703" t="e">
        <f>IF('01.07.2016'!#REF!="ПТБ",1,0)</f>
        <v>#REF!</v>
      </c>
      <c r="E703" t="e">
        <f>OR('01.07.2016'!#REF!="ПМСД",'01.07.2016'!#REF!="поліклініка")</f>
        <v>#REF!</v>
      </c>
      <c r="F703" t="e">
        <f>IF('01.07.2016'!#REF!="Психоневрол.",1,0)</f>
        <v>#REF!</v>
      </c>
      <c r="G703" t="e">
        <f>OR('01.07.2016'!#REF!="Інше",'01.07.2016'!#REF!="ЦРЛ",'01.07.2016'!#REF!="МЛ",'01.07.2016'!#REF!="Інфекційна")</f>
        <v>#REF!</v>
      </c>
      <c r="I703" t="e">
        <f t="shared" si="66"/>
        <v>#REF!</v>
      </c>
      <c r="J703" t="e">
        <f t="shared" si="66"/>
        <v>#REF!</v>
      </c>
      <c r="K703" t="e">
        <f t="shared" si="66"/>
        <v>#REF!</v>
      </c>
      <c r="L703" t="e">
        <f t="shared" si="62"/>
        <v>#REF!</v>
      </c>
      <c r="N703" t="e">
        <f t="shared" si="63"/>
        <v>#REF!</v>
      </c>
    </row>
    <row r="704" spans="2:14" x14ac:dyDescent="0.25">
      <c r="B704" t="e">
        <f>IF('01.07.2016'!#REF!="НД",1,0)</f>
        <v>#REF!</v>
      </c>
      <c r="C704" t="e">
        <f>IF('01.07.2016'!#REF!="СНІДцентр",1,0)</f>
        <v>#REF!</v>
      </c>
      <c r="D704" t="e">
        <f>IF('01.07.2016'!#REF!="ПТБ",1,0)</f>
        <v>#REF!</v>
      </c>
      <c r="E704" t="e">
        <f>OR('01.07.2016'!#REF!="ПМСД",'01.07.2016'!#REF!="поліклініка")</f>
        <v>#REF!</v>
      </c>
      <c r="F704" t="e">
        <f>IF('01.07.2016'!#REF!="Психоневрол.",1,0)</f>
        <v>#REF!</v>
      </c>
      <c r="G704" t="e">
        <f>OR('01.07.2016'!#REF!="Інше",'01.07.2016'!#REF!="ЦРЛ",'01.07.2016'!#REF!="МЛ",'01.07.2016'!#REF!="Інфекційна")</f>
        <v>#REF!</v>
      </c>
      <c r="I704" t="e">
        <f t="shared" si="66"/>
        <v>#REF!</v>
      </c>
      <c r="J704" t="e">
        <f t="shared" si="66"/>
        <v>#REF!</v>
      </c>
      <c r="K704" t="e">
        <f t="shared" si="66"/>
        <v>#REF!</v>
      </c>
      <c r="L704" t="e">
        <f t="shared" si="62"/>
        <v>#REF!</v>
      </c>
      <c r="N704" t="e">
        <f t="shared" si="63"/>
        <v>#REF!</v>
      </c>
    </row>
    <row r="705" spans="2:14" x14ac:dyDescent="0.25">
      <c r="B705" t="e">
        <f>IF('01.07.2016'!#REF!="НД",1,0)</f>
        <v>#REF!</v>
      </c>
      <c r="C705" t="e">
        <f>IF('01.07.2016'!#REF!="СНІДцентр",1,0)</f>
        <v>#REF!</v>
      </c>
      <c r="D705" t="e">
        <f>IF('01.07.2016'!#REF!="ПТБ",1,0)</f>
        <v>#REF!</v>
      </c>
      <c r="E705" t="e">
        <f>OR('01.07.2016'!#REF!="ПМСД",'01.07.2016'!#REF!="поліклініка")</f>
        <v>#REF!</v>
      </c>
      <c r="F705" t="e">
        <f>IF('01.07.2016'!#REF!="Психоневрол.",1,0)</f>
        <v>#REF!</v>
      </c>
      <c r="G705" t="e">
        <f>OR('01.07.2016'!#REF!="Інше",'01.07.2016'!#REF!="ЦРЛ",'01.07.2016'!#REF!="МЛ",'01.07.2016'!#REF!="Інфекційна")</f>
        <v>#REF!</v>
      </c>
      <c r="I705" t="e">
        <f t="shared" si="66"/>
        <v>#REF!</v>
      </c>
      <c r="J705" t="e">
        <f t="shared" si="66"/>
        <v>#REF!</v>
      </c>
      <c r="K705" t="e">
        <f t="shared" si="66"/>
        <v>#REF!</v>
      </c>
      <c r="L705" t="e">
        <f t="shared" si="62"/>
        <v>#REF!</v>
      </c>
      <c r="N705" t="e">
        <f t="shared" si="63"/>
        <v>#REF!</v>
      </c>
    </row>
    <row r="706" spans="2:14" x14ac:dyDescent="0.25">
      <c r="B706" t="e">
        <f>IF('01.07.2016'!#REF!="НД",1,0)</f>
        <v>#REF!</v>
      </c>
      <c r="C706" t="e">
        <f>IF('01.07.2016'!#REF!="СНІДцентр",1,0)</f>
        <v>#REF!</v>
      </c>
      <c r="D706" t="e">
        <f>IF('01.07.2016'!#REF!="ПТБ",1,0)</f>
        <v>#REF!</v>
      </c>
      <c r="E706" t="e">
        <f>OR('01.07.2016'!#REF!="ПМСД",'01.07.2016'!#REF!="поліклініка")</f>
        <v>#REF!</v>
      </c>
      <c r="F706" t="e">
        <f>IF('01.07.2016'!#REF!="Психоневрол.",1,0)</f>
        <v>#REF!</v>
      </c>
      <c r="G706" t="e">
        <f>OR('01.07.2016'!#REF!="Інше",'01.07.2016'!#REF!="ЦРЛ",'01.07.2016'!#REF!="МЛ",'01.07.2016'!#REF!="Інфекційна")</f>
        <v>#REF!</v>
      </c>
      <c r="I706" t="e">
        <f t="shared" si="66"/>
        <v>#REF!</v>
      </c>
      <c r="J706" t="e">
        <f t="shared" si="66"/>
        <v>#REF!</v>
      </c>
      <c r="K706" t="e">
        <f t="shared" si="66"/>
        <v>#REF!</v>
      </c>
      <c r="L706" t="e">
        <f t="shared" si="62"/>
        <v>#REF!</v>
      </c>
      <c r="N706" t="e">
        <f t="shared" si="63"/>
        <v>#REF!</v>
      </c>
    </row>
    <row r="707" spans="2:14" x14ac:dyDescent="0.25">
      <c r="B707" t="e">
        <f>IF('01.07.2016'!#REF!="НД",1,0)</f>
        <v>#REF!</v>
      </c>
      <c r="C707" t="e">
        <f>IF('01.07.2016'!#REF!="СНІДцентр",1,0)</f>
        <v>#REF!</v>
      </c>
      <c r="D707" t="e">
        <f>IF('01.07.2016'!#REF!="ПТБ",1,0)</f>
        <v>#REF!</v>
      </c>
      <c r="E707" t="e">
        <f>OR('01.07.2016'!#REF!="ПМСД",'01.07.2016'!#REF!="поліклініка")</f>
        <v>#REF!</v>
      </c>
      <c r="F707" t="e">
        <f>IF('01.07.2016'!#REF!="Психоневрол.",1,0)</f>
        <v>#REF!</v>
      </c>
      <c r="G707" t="e">
        <f>OR('01.07.2016'!#REF!="Інше",'01.07.2016'!#REF!="ЦРЛ",'01.07.2016'!#REF!="МЛ",'01.07.2016'!#REF!="Інфекційна")</f>
        <v>#REF!</v>
      </c>
      <c r="I707" t="e">
        <f t="shared" si="66"/>
        <v>#REF!</v>
      </c>
      <c r="J707" t="e">
        <f t="shared" si="66"/>
        <v>#REF!</v>
      </c>
      <c r="K707" t="e">
        <f t="shared" si="66"/>
        <v>#REF!</v>
      </c>
      <c r="L707" t="e">
        <f t="shared" si="62"/>
        <v>#REF!</v>
      </c>
      <c r="N707" t="e">
        <f t="shared" si="63"/>
        <v>#REF!</v>
      </c>
    </row>
    <row r="708" spans="2:14" x14ac:dyDescent="0.25">
      <c r="B708" t="e">
        <f>IF('01.07.2016'!#REF!="НД",1,0)</f>
        <v>#REF!</v>
      </c>
      <c r="C708" t="e">
        <f>IF('01.07.2016'!#REF!="СНІДцентр",1,0)</f>
        <v>#REF!</v>
      </c>
      <c r="D708" t="e">
        <f>IF('01.07.2016'!#REF!="ПТБ",1,0)</f>
        <v>#REF!</v>
      </c>
      <c r="E708" t="e">
        <f>OR('01.07.2016'!#REF!="ПМСД",'01.07.2016'!#REF!="поліклініка")</f>
        <v>#REF!</v>
      </c>
      <c r="F708" t="e">
        <f>IF('01.07.2016'!#REF!="Психоневрол.",1,0)</f>
        <v>#REF!</v>
      </c>
      <c r="G708" t="e">
        <f>OR('01.07.2016'!#REF!="Інше",'01.07.2016'!#REF!="ЦРЛ",'01.07.2016'!#REF!="МЛ",'01.07.2016'!#REF!="Інфекційна")</f>
        <v>#REF!</v>
      </c>
      <c r="I708" t="e">
        <f t="shared" si="66"/>
        <v>#REF!</v>
      </c>
      <c r="J708" t="e">
        <f t="shared" si="66"/>
        <v>#REF!</v>
      </c>
      <c r="K708" t="e">
        <f t="shared" si="66"/>
        <v>#REF!</v>
      </c>
      <c r="L708" t="e">
        <f t="shared" si="62"/>
        <v>#REF!</v>
      </c>
      <c r="N708" t="e">
        <f t="shared" si="63"/>
        <v>#REF!</v>
      </c>
    </row>
    <row r="709" spans="2:14" x14ac:dyDescent="0.25">
      <c r="B709" t="e">
        <f>IF('01.07.2016'!#REF!="НД",1,0)</f>
        <v>#REF!</v>
      </c>
      <c r="C709" t="e">
        <f>IF('01.07.2016'!#REF!="СНІДцентр",1,0)</f>
        <v>#REF!</v>
      </c>
      <c r="D709" t="e">
        <f>IF('01.07.2016'!#REF!="ПТБ",1,0)</f>
        <v>#REF!</v>
      </c>
      <c r="E709" t="e">
        <f>OR('01.07.2016'!#REF!="ПМСД",'01.07.2016'!#REF!="поліклініка")</f>
        <v>#REF!</v>
      </c>
      <c r="F709" t="e">
        <f>IF('01.07.2016'!#REF!="Психоневрол.",1,0)</f>
        <v>#REF!</v>
      </c>
      <c r="G709" t="e">
        <f>OR('01.07.2016'!#REF!="Інше",'01.07.2016'!#REF!="ЦРЛ",'01.07.2016'!#REF!="МЛ",'01.07.2016'!#REF!="Інфекційна")</f>
        <v>#REF!</v>
      </c>
      <c r="I709" t="e">
        <f t="shared" si="66"/>
        <v>#REF!</v>
      </c>
      <c r="J709" t="e">
        <f t="shared" si="66"/>
        <v>#REF!</v>
      </c>
      <c r="K709" t="e">
        <f t="shared" si="66"/>
        <v>#REF!</v>
      </c>
      <c r="L709" t="e">
        <f t="shared" si="62"/>
        <v>#REF!</v>
      </c>
      <c r="N709" t="e">
        <f t="shared" si="63"/>
        <v>#REF!</v>
      </c>
    </row>
    <row r="710" spans="2:14" x14ac:dyDescent="0.25">
      <c r="B710" t="e">
        <f>IF('01.07.2016'!#REF!="НД",1,0)</f>
        <v>#REF!</v>
      </c>
      <c r="C710" t="e">
        <f>IF('01.07.2016'!#REF!="СНІДцентр",1,0)</f>
        <v>#REF!</v>
      </c>
      <c r="D710" t="e">
        <f>IF('01.07.2016'!#REF!="ПТБ",1,0)</f>
        <v>#REF!</v>
      </c>
      <c r="E710" t="e">
        <f>OR('01.07.2016'!#REF!="ПМСД",'01.07.2016'!#REF!="поліклініка")</f>
        <v>#REF!</v>
      </c>
      <c r="F710" t="e">
        <f>IF('01.07.2016'!#REF!="Психоневрол.",1,0)</f>
        <v>#REF!</v>
      </c>
      <c r="G710" t="e">
        <f>OR('01.07.2016'!#REF!="Інше",'01.07.2016'!#REF!="ЦРЛ",'01.07.2016'!#REF!="МЛ",'01.07.2016'!#REF!="Інфекційна")</f>
        <v>#REF!</v>
      </c>
      <c r="I710" t="e">
        <f t="shared" si="66"/>
        <v>#REF!</v>
      </c>
      <c r="J710" t="e">
        <f t="shared" si="66"/>
        <v>#REF!</v>
      </c>
      <c r="K710" t="e">
        <f t="shared" si="66"/>
        <v>#REF!</v>
      </c>
      <c r="L710" t="e">
        <f t="shared" si="62"/>
        <v>#REF!</v>
      </c>
      <c r="N710" t="e">
        <f t="shared" si="63"/>
        <v>#REF!</v>
      </c>
    </row>
    <row r="711" spans="2:14" x14ac:dyDescent="0.25">
      <c r="B711" t="e">
        <f>IF('01.07.2016'!#REF!="НД",1,0)</f>
        <v>#REF!</v>
      </c>
      <c r="C711" t="e">
        <f>IF('01.07.2016'!#REF!="СНІДцентр",1,0)</f>
        <v>#REF!</v>
      </c>
      <c r="D711" t="e">
        <f>IF('01.07.2016'!#REF!="ПТБ",1,0)</f>
        <v>#REF!</v>
      </c>
      <c r="E711" t="e">
        <f>OR('01.07.2016'!#REF!="ПМСД",'01.07.2016'!#REF!="поліклініка")</f>
        <v>#REF!</v>
      </c>
      <c r="F711" t="e">
        <f>IF('01.07.2016'!#REF!="Психоневрол.",1,0)</f>
        <v>#REF!</v>
      </c>
      <c r="G711" t="e">
        <f>OR('01.07.2016'!#REF!="Інше",'01.07.2016'!#REF!="ЦРЛ",'01.07.2016'!#REF!="МЛ",'01.07.2016'!#REF!="Інфекційна")</f>
        <v>#REF!</v>
      </c>
      <c r="I711" t="e">
        <f t="shared" ref="I711:K726" si="67">SUM(B711:B4022)</f>
        <v>#REF!</v>
      </c>
      <c r="J711" t="e">
        <f t="shared" si="67"/>
        <v>#REF!</v>
      </c>
      <c r="K711" t="e">
        <f t="shared" si="67"/>
        <v>#REF!</v>
      </c>
      <c r="L711" t="e">
        <f t="shared" ref="L711:L774" si="68">N(E711)</f>
        <v>#REF!</v>
      </c>
      <c r="N711" t="e">
        <f t="shared" ref="N711:N774" si="69">N(G711)</f>
        <v>#REF!</v>
      </c>
    </row>
    <row r="712" spans="2:14" x14ac:dyDescent="0.25">
      <c r="B712" t="e">
        <f>IF('01.07.2016'!#REF!="НД",1,0)</f>
        <v>#REF!</v>
      </c>
      <c r="C712" t="e">
        <f>IF('01.07.2016'!#REF!="СНІДцентр",1,0)</f>
        <v>#REF!</v>
      </c>
      <c r="D712" t="e">
        <f>IF('01.07.2016'!#REF!="ПТБ",1,0)</f>
        <v>#REF!</v>
      </c>
      <c r="E712" t="e">
        <f>OR('01.07.2016'!#REF!="ПМСД",'01.07.2016'!#REF!="поліклініка")</f>
        <v>#REF!</v>
      </c>
      <c r="F712" t="e">
        <f>IF('01.07.2016'!#REF!="Психоневрол.",1,0)</f>
        <v>#REF!</v>
      </c>
      <c r="G712" t="e">
        <f>OR('01.07.2016'!#REF!="Інше",'01.07.2016'!#REF!="ЦРЛ",'01.07.2016'!#REF!="МЛ",'01.07.2016'!#REF!="Інфекційна")</f>
        <v>#REF!</v>
      </c>
      <c r="I712" t="e">
        <f t="shared" si="67"/>
        <v>#REF!</v>
      </c>
      <c r="J712" t="e">
        <f t="shared" si="67"/>
        <v>#REF!</v>
      </c>
      <c r="K712" t="e">
        <f t="shared" si="67"/>
        <v>#REF!</v>
      </c>
      <c r="L712" t="e">
        <f t="shared" si="68"/>
        <v>#REF!</v>
      </c>
      <c r="N712" t="e">
        <f t="shared" si="69"/>
        <v>#REF!</v>
      </c>
    </row>
    <row r="713" spans="2:14" x14ac:dyDescent="0.25">
      <c r="B713" t="e">
        <f>IF('01.07.2016'!#REF!="НД",1,0)</f>
        <v>#REF!</v>
      </c>
      <c r="C713" t="e">
        <f>IF('01.07.2016'!#REF!="СНІДцентр",1,0)</f>
        <v>#REF!</v>
      </c>
      <c r="D713" t="e">
        <f>IF('01.07.2016'!#REF!="ПТБ",1,0)</f>
        <v>#REF!</v>
      </c>
      <c r="E713" t="e">
        <f>OR('01.07.2016'!#REF!="ПМСД",'01.07.2016'!#REF!="поліклініка")</f>
        <v>#REF!</v>
      </c>
      <c r="F713" t="e">
        <f>IF('01.07.2016'!#REF!="Психоневрол.",1,0)</f>
        <v>#REF!</v>
      </c>
      <c r="G713" t="e">
        <f>OR('01.07.2016'!#REF!="Інше",'01.07.2016'!#REF!="ЦРЛ",'01.07.2016'!#REF!="МЛ",'01.07.2016'!#REF!="Інфекційна")</f>
        <v>#REF!</v>
      </c>
      <c r="I713" t="e">
        <f t="shared" si="67"/>
        <v>#REF!</v>
      </c>
      <c r="J713" t="e">
        <f t="shared" si="67"/>
        <v>#REF!</v>
      </c>
      <c r="K713" t="e">
        <f t="shared" si="67"/>
        <v>#REF!</v>
      </c>
      <c r="L713" t="e">
        <f t="shared" si="68"/>
        <v>#REF!</v>
      </c>
      <c r="N713" t="e">
        <f t="shared" si="69"/>
        <v>#REF!</v>
      </c>
    </row>
    <row r="714" spans="2:14" x14ac:dyDescent="0.25">
      <c r="B714" t="e">
        <f>IF('01.07.2016'!#REF!="НД",1,0)</f>
        <v>#REF!</v>
      </c>
      <c r="C714" t="e">
        <f>IF('01.07.2016'!#REF!="СНІДцентр",1,0)</f>
        <v>#REF!</v>
      </c>
      <c r="D714" t="e">
        <f>IF('01.07.2016'!#REF!="ПТБ",1,0)</f>
        <v>#REF!</v>
      </c>
      <c r="E714" t="e">
        <f>OR('01.07.2016'!#REF!="ПМСД",'01.07.2016'!#REF!="поліклініка")</f>
        <v>#REF!</v>
      </c>
      <c r="F714" t="e">
        <f>IF('01.07.2016'!#REF!="Психоневрол.",1,0)</f>
        <v>#REF!</v>
      </c>
      <c r="G714" t="e">
        <f>OR('01.07.2016'!#REF!="Інше",'01.07.2016'!#REF!="ЦРЛ",'01.07.2016'!#REF!="МЛ",'01.07.2016'!#REF!="Інфекційна")</f>
        <v>#REF!</v>
      </c>
      <c r="I714" t="e">
        <f t="shared" si="67"/>
        <v>#REF!</v>
      </c>
      <c r="J714" t="e">
        <f t="shared" si="67"/>
        <v>#REF!</v>
      </c>
      <c r="K714" t="e">
        <f t="shared" si="67"/>
        <v>#REF!</v>
      </c>
      <c r="L714" t="e">
        <f t="shared" si="68"/>
        <v>#REF!</v>
      </c>
      <c r="N714" t="e">
        <f t="shared" si="69"/>
        <v>#REF!</v>
      </c>
    </row>
    <row r="715" spans="2:14" x14ac:dyDescent="0.25">
      <c r="B715" t="e">
        <f>IF('01.07.2016'!#REF!="НД",1,0)</f>
        <v>#REF!</v>
      </c>
      <c r="C715" t="e">
        <f>IF('01.07.2016'!#REF!="СНІДцентр",1,0)</f>
        <v>#REF!</v>
      </c>
      <c r="D715" t="e">
        <f>IF('01.07.2016'!#REF!="ПТБ",1,0)</f>
        <v>#REF!</v>
      </c>
      <c r="E715" t="e">
        <f>OR('01.07.2016'!#REF!="ПМСД",'01.07.2016'!#REF!="поліклініка")</f>
        <v>#REF!</v>
      </c>
      <c r="F715" t="e">
        <f>IF('01.07.2016'!#REF!="Психоневрол.",1,0)</f>
        <v>#REF!</v>
      </c>
      <c r="G715" t="e">
        <f>OR('01.07.2016'!#REF!="Інше",'01.07.2016'!#REF!="ЦРЛ",'01.07.2016'!#REF!="МЛ",'01.07.2016'!#REF!="Інфекційна")</f>
        <v>#REF!</v>
      </c>
      <c r="I715" t="e">
        <f t="shared" si="67"/>
        <v>#REF!</v>
      </c>
      <c r="J715" t="e">
        <f t="shared" si="67"/>
        <v>#REF!</v>
      </c>
      <c r="K715" t="e">
        <f t="shared" si="67"/>
        <v>#REF!</v>
      </c>
      <c r="L715" t="e">
        <f t="shared" si="68"/>
        <v>#REF!</v>
      </c>
      <c r="N715" t="e">
        <f t="shared" si="69"/>
        <v>#REF!</v>
      </c>
    </row>
    <row r="716" spans="2:14" x14ac:dyDescent="0.25">
      <c r="B716" t="e">
        <f>IF('01.07.2016'!#REF!="НД",1,0)</f>
        <v>#REF!</v>
      </c>
      <c r="C716" t="e">
        <f>IF('01.07.2016'!#REF!="СНІДцентр",1,0)</f>
        <v>#REF!</v>
      </c>
      <c r="D716" t="e">
        <f>IF('01.07.2016'!#REF!="ПТБ",1,0)</f>
        <v>#REF!</v>
      </c>
      <c r="E716" t="e">
        <f>OR('01.07.2016'!#REF!="ПМСД",'01.07.2016'!#REF!="поліклініка")</f>
        <v>#REF!</v>
      </c>
      <c r="F716" t="e">
        <f>IF('01.07.2016'!#REF!="Психоневрол.",1,0)</f>
        <v>#REF!</v>
      </c>
      <c r="G716" t="e">
        <f>OR('01.07.2016'!#REF!="Інше",'01.07.2016'!#REF!="ЦРЛ",'01.07.2016'!#REF!="МЛ",'01.07.2016'!#REF!="Інфекційна")</f>
        <v>#REF!</v>
      </c>
      <c r="I716" t="e">
        <f t="shared" si="67"/>
        <v>#REF!</v>
      </c>
      <c r="J716" t="e">
        <f t="shared" si="67"/>
        <v>#REF!</v>
      </c>
      <c r="K716" t="e">
        <f t="shared" si="67"/>
        <v>#REF!</v>
      </c>
      <c r="L716" t="e">
        <f t="shared" si="68"/>
        <v>#REF!</v>
      </c>
      <c r="N716" t="e">
        <f t="shared" si="69"/>
        <v>#REF!</v>
      </c>
    </row>
    <row r="717" spans="2:14" x14ac:dyDescent="0.25">
      <c r="B717" t="e">
        <f>IF('01.07.2016'!#REF!="НД",1,0)</f>
        <v>#REF!</v>
      </c>
      <c r="C717" t="e">
        <f>IF('01.07.2016'!#REF!="СНІДцентр",1,0)</f>
        <v>#REF!</v>
      </c>
      <c r="D717" t="e">
        <f>IF('01.07.2016'!#REF!="ПТБ",1,0)</f>
        <v>#REF!</v>
      </c>
      <c r="E717" t="e">
        <f>OR('01.07.2016'!#REF!="ПМСД",'01.07.2016'!#REF!="поліклініка")</f>
        <v>#REF!</v>
      </c>
      <c r="F717" t="e">
        <f>IF('01.07.2016'!#REF!="Психоневрол.",1,0)</f>
        <v>#REF!</v>
      </c>
      <c r="G717" t="e">
        <f>OR('01.07.2016'!#REF!="Інше",'01.07.2016'!#REF!="ЦРЛ",'01.07.2016'!#REF!="МЛ",'01.07.2016'!#REF!="Інфекційна")</f>
        <v>#REF!</v>
      </c>
      <c r="I717" t="e">
        <f t="shared" si="67"/>
        <v>#REF!</v>
      </c>
      <c r="J717" t="e">
        <f t="shared" si="67"/>
        <v>#REF!</v>
      </c>
      <c r="K717" t="e">
        <f t="shared" si="67"/>
        <v>#REF!</v>
      </c>
      <c r="L717" t="e">
        <f t="shared" si="68"/>
        <v>#REF!</v>
      </c>
      <c r="N717" t="e">
        <f t="shared" si="69"/>
        <v>#REF!</v>
      </c>
    </row>
    <row r="718" spans="2:14" x14ac:dyDescent="0.25">
      <c r="B718" t="e">
        <f>IF('01.07.2016'!#REF!="НД",1,0)</f>
        <v>#REF!</v>
      </c>
      <c r="C718" t="e">
        <f>IF('01.07.2016'!#REF!="СНІДцентр",1,0)</f>
        <v>#REF!</v>
      </c>
      <c r="D718" t="e">
        <f>IF('01.07.2016'!#REF!="ПТБ",1,0)</f>
        <v>#REF!</v>
      </c>
      <c r="E718" t="e">
        <f>OR('01.07.2016'!#REF!="ПМСД",'01.07.2016'!#REF!="поліклініка")</f>
        <v>#REF!</v>
      </c>
      <c r="F718" t="e">
        <f>IF('01.07.2016'!#REF!="Психоневрол.",1,0)</f>
        <v>#REF!</v>
      </c>
      <c r="G718" t="e">
        <f>OR('01.07.2016'!#REF!="Інше",'01.07.2016'!#REF!="ЦРЛ",'01.07.2016'!#REF!="МЛ",'01.07.2016'!#REF!="Інфекційна")</f>
        <v>#REF!</v>
      </c>
      <c r="I718" t="e">
        <f t="shared" si="67"/>
        <v>#REF!</v>
      </c>
      <c r="J718" t="e">
        <f t="shared" si="67"/>
        <v>#REF!</v>
      </c>
      <c r="K718" t="e">
        <f t="shared" si="67"/>
        <v>#REF!</v>
      </c>
      <c r="L718" t="e">
        <f t="shared" si="68"/>
        <v>#REF!</v>
      </c>
      <c r="N718" t="e">
        <f t="shared" si="69"/>
        <v>#REF!</v>
      </c>
    </row>
    <row r="719" spans="2:14" x14ac:dyDescent="0.25">
      <c r="B719" t="e">
        <f>IF('01.07.2016'!#REF!="НД",1,0)</f>
        <v>#REF!</v>
      </c>
      <c r="C719" t="e">
        <f>IF('01.07.2016'!#REF!="СНІДцентр",1,0)</f>
        <v>#REF!</v>
      </c>
      <c r="D719" t="e">
        <f>IF('01.07.2016'!#REF!="ПТБ",1,0)</f>
        <v>#REF!</v>
      </c>
      <c r="E719" t="e">
        <f>OR('01.07.2016'!#REF!="ПМСД",'01.07.2016'!#REF!="поліклініка")</f>
        <v>#REF!</v>
      </c>
      <c r="F719" t="e">
        <f>IF('01.07.2016'!#REF!="Психоневрол.",1,0)</f>
        <v>#REF!</v>
      </c>
      <c r="G719" t="e">
        <f>OR('01.07.2016'!#REF!="Інше",'01.07.2016'!#REF!="ЦРЛ",'01.07.2016'!#REF!="МЛ",'01.07.2016'!#REF!="Інфекційна")</f>
        <v>#REF!</v>
      </c>
      <c r="I719" t="e">
        <f t="shared" si="67"/>
        <v>#REF!</v>
      </c>
      <c r="J719" t="e">
        <f t="shared" si="67"/>
        <v>#REF!</v>
      </c>
      <c r="K719" t="e">
        <f t="shared" si="67"/>
        <v>#REF!</v>
      </c>
      <c r="L719" t="e">
        <f t="shared" si="68"/>
        <v>#REF!</v>
      </c>
      <c r="N719" t="e">
        <f t="shared" si="69"/>
        <v>#REF!</v>
      </c>
    </row>
    <row r="720" spans="2:14" x14ac:dyDescent="0.25">
      <c r="B720" t="e">
        <f>IF('01.07.2016'!#REF!="НД",1,0)</f>
        <v>#REF!</v>
      </c>
      <c r="C720" t="e">
        <f>IF('01.07.2016'!#REF!="СНІДцентр",1,0)</f>
        <v>#REF!</v>
      </c>
      <c r="D720" t="e">
        <f>IF('01.07.2016'!#REF!="ПТБ",1,0)</f>
        <v>#REF!</v>
      </c>
      <c r="E720" t="e">
        <f>OR('01.07.2016'!#REF!="ПМСД",'01.07.2016'!#REF!="поліклініка")</f>
        <v>#REF!</v>
      </c>
      <c r="F720" t="e">
        <f>IF('01.07.2016'!#REF!="Психоневрол.",1,0)</f>
        <v>#REF!</v>
      </c>
      <c r="G720" t="e">
        <f>OR('01.07.2016'!#REF!="Інше",'01.07.2016'!#REF!="ЦРЛ",'01.07.2016'!#REF!="МЛ",'01.07.2016'!#REF!="Інфекційна")</f>
        <v>#REF!</v>
      </c>
      <c r="I720" t="e">
        <f t="shared" si="67"/>
        <v>#REF!</v>
      </c>
      <c r="J720" t="e">
        <f t="shared" si="67"/>
        <v>#REF!</v>
      </c>
      <c r="K720" t="e">
        <f t="shared" si="67"/>
        <v>#REF!</v>
      </c>
      <c r="L720" t="e">
        <f t="shared" si="68"/>
        <v>#REF!</v>
      </c>
      <c r="N720" t="e">
        <f t="shared" si="69"/>
        <v>#REF!</v>
      </c>
    </row>
    <row r="721" spans="2:14" x14ac:dyDescent="0.25">
      <c r="B721" t="e">
        <f>IF('01.07.2016'!#REF!="НД",1,0)</f>
        <v>#REF!</v>
      </c>
      <c r="C721" t="e">
        <f>IF('01.07.2016'!#REF!="СНІДцентр",1,0)</f>
        <v>#REF!</v>
      </c>
      <c r="D721" t="e">
        <f>IF('01.07.2016'!#REF!="ПТБ",1,0)</f>
        <v>#REF!</v>
      </c>
      <c r="E721" t="e">
        <f>OR('01.07.2016'!#REF!="ПМСД",'01.07.2016'!#REF!="поліклініка")</f>
        <v>#REF!</v>
      </c>
      <c r="F721" t="e">
        <f>IF('01.07.2016'!#REF!="Психоневрол.",1,0)</f>
        <v>#REF!</v>
      </c>
      <c r="G721" t="e">
        <f>OR('01.07.2016'!#REF!="Інше",'01.07.2016'!#REF!="ЦРЛ",'01.07.2016'!#REF!="МЛ",'01.07.2016'!#REF!="Інфекційна")</f>
        <v>#REF!</v>
      </c>
      <c r="I721" t="e">
        <f t="shared" si="67"/>
        <v>#REF!</v>
      </c>
      <c r="J721" t="e">
        <f t="shared" si="67"/>
        <v>#REF!</v>
      </c>
      <c r="K721" t="e">
        <f t="shared" si="67"/>
        <v>#REF!</v>
      </c>
      <c r="L721" t="e">
        <f t="shared" si="68"/>
        <v>#REF!</v>
      </c>
      <c r="N721" t="e">
        <f t="shared" si="69"/>
        <v>#REF!</v>
      </c>
    </row>
    <row r="722" spans="2:14" x14ac:dyDescent="0.25">
      <c r="B722" t="e">
        <f>IF('01.07.2016'!#REF!="НД",1,0)</f>
        <v>#REF!</v>
      </c>
      <c r="C722" t="e">
        <f>IF('01.07.2016'!#REF!="СНІДцентр",1,0)</f>
        <v>#REF!</v>
      </c>
      <c r="D722" t="e">
        <f>IF('01.07.2016'!#REF!="ПТБ",1,0)</f>
        <v>#REF!</v>
      </c>
      <c r="E722" t="e">
        <f>OR('01.07.2016'!#REF!="ПМСД",'01.07.2016'!#REF!="поліклініка")</f>
        <v>#REF!</v>
      </c>
      <c r="F722" t="e">
        <f>IF('01.07.2016'!#REF!="Психоневрол.",1,0)</f>
        <v>#REF!</v>
      </c>
      <c r="G722" t="e">
        <f>OR('01.07.2016'!#REF!="Інше",'01.07.2016'!#REF!="ЦРЛ",'01.07.2016'!#REF!="МЛ",'01.07.2016'!#REF!="Інфекційна")</f>
        <v>#REF!</v>
      </c>
      <c r="I722" t="e">
        <f t="shared" si="67"/>
        <v>#REF!</v>
      </c>
      <c r="J722" t="e">
        <f t="shared" si="67"/>
        <v>#REF!</v>
      </c>
      <c r="K722" t="e">
        <f t="shared" si="67"/>
        <v>#REF!</v>
      </c>
      <c r="L722" t="e">
        <f t="shared" si="68"/>
        <v>#REF!</v>
      </c>
      <c r="N722" t="e">
        <f t="shared" si="69"/>
        <v>#REF!</v>
      </c>
    </row>
    <row r="723" spans="2:14" x14ac:dyDescent="0.25">
      <c r="B723" t="e">
        <f>IF('01.07.2016'!#REF!="НД",1,0)</f>
        <v>#REF!</v>
      </c>
      <c r="C723" t="e">
        <f>IF('01.07.2016'!#REF!="СНІДцентр",1,0)</f>
        <v>#REF!</v>
      </c>
      <c r="D723" t="e">
        <f>IF('01.07.2016'!#REF!="ПТБ",1,0)</f>
        <v>#REF!</v>
      </c>
      <c r="E723" t="e">
        <f>OR('01.07.2016'!#REF!="ПМСД",'01.07.2016'!#REF!="поліклініка")</f>
        <v>#REF!</v>
      </c>
      <c r="F723" t="e">
        <f>IF('01.07.2016'!#REF!="Психоневрол.",1,0)</f>
        <v>#REF!</v>
      </c>
      <c r="G723" t="e">
        <f>OR('01.07.2016'!#REF!="Інше",'01.07.2016'!#REF!="ЦРЛ",'01.07.2016'!#REF!="МЛ",'01.07.2016'!#REF!="Інфекційна")</f>
        <v>#REF!</v>
      </c>
      <c r="I723" t="e">
        <f t="shared" si="67"/>
        <v>#REF!</v>
      </c>
      <c r="J723" t="e">
        <f t="shared" si="67"/>
        <v>#REF!</v>
      </c>
      <c r="K723" t="e">
        <f t="shared" si="67"/>
        <v>#REF!</v>
      </c>
      <c r="L723" t="e">
        <f t="shared" si="68"/>
        <v>#REF!</v>
      </c>
      <c r="N723" t="e">
        <f t="shared" si="69"/>
        <v>#REF!</v>
      </c>
    </row>
    <row r="724" spans="2:14" x14ac:dyDescent="0.25">
      <c r="B724" t="e">
        <f>IF('01.07.2016'!#REF!="НД",1,0)</f>
        <v>#REF!</v>
      </c>
      <c r="C724" t="e">
        <f>IF('01.07.2016'!#REF!="СНІДцентр",1,0)</f>
        <v>#REF!</v>
      </c>
      <c r="D724" t="e">
        <f>IF('01.07.2016'!#REF!="ПТБ",1,0)</f>
        <v>#REF!</v>
      </c>
      <c r="E724" t="e">
        <f>OR('01.07.2016'!#REF!="ПМСД",'01.07.2016'!#REF!="поліклініка")</f>
        <v>#REF!</v>
      </c>
      <c r="F724" t="e">
        <f>IF('01.07.2016'!#REF!="Психоневрол.",1,0)</f>
        <v>#REF!</v>
      </c>
      <c r="G724" t="e">
        <f>OR('01.07.2016'!#REF!="Інше",'01.07.2016'!#REF!="ЦРЛ",'01.07.2016'!#REF!="МЛ",'01.07.2016'!#REF!="Інфекційна")</f>
        <v>#REF!</v>
      </c>
      <c r="I724" t="e">
        <f t="shared" si="67"/>
        <v>#REF!</v>
      </c>
      <c r="J724" t="e">
        <f t="shared" si="67"/>
        <v>#REF!</v>
      </c>
      <c r="K724" t="e">
        <f t="shared" si="67"/>
        <v>#REF!</v>
      </c>
      <c r="L724" t="e">
        <f t="shared" si="68"/>
        <v>#REF!</v>
      </c>
      <c r="N724" t="e">
        <f t="shared" si="69"/>
        <v>#REF!</v>
      </c>
    </row>
    <row r="725" spans="2:14" x14ac:dyDescent="0.25">
      <c r="B725" t="e">
        <f>IF('01.07.2016'!#REF!="НД",1,0)</f>
        <v>#REF!</v>
      </c>
      <c r="C725" t="e">
        <f>IF('01.07.2016'!#REF!="СНІДцентр",1,0)</f>
        <v>#REF!</v>
      </c>
      <c r="D725" t="e">
        <f>IF('01.07.2016'!#REF!="ПТБ",1,0)</f>
        <v>#REF!</v>
      </c>
      <c r="E725" t="e">
        <f>OR('01.07.2016'!#REF!="ПМСД",'01.07.2016'!#REF!="поліклініка")</f>
        <v>#REF!</v>
      </c>
      <c r="F725" t="e">
        <f>IF('01.07.2016'!#REF!="Психоневрол.",1,0)</f>
        <v>#REF!</v>
      </c>
      <c r="G725" t="e">
        <f>OR('01.07.2016'!#REF!="Інше",'01.07.2016'!#REF!="ЦРЛ",'01.07.2016'!#REF!="МЛ",'01.07.2016'!#REF!="Інфекційна")</f>
        <v>#REF!</v>
      </c>
      <c r="I725" t="e">
        <f t="shared" si="67"/>
        <v>#REF!</v>
      </c>
      <c r="J725" t="e">
        <f t="shared" si="67"/>
        <v>#REF!</v>
      </c>
      <c r="K725" t="e">
        <f t="shared" si="67"/>
        <v>#REF!</v>
      </c>
      <c r="L725" t="e">
        <f t="shared" si="68"/>
        <v>#REF!</v>
      </c>
      <c r="N725" t="e">
        <f t="shared" si="69"/>
        <v>#REF!</v>
      </c>
    </row>
    <row r="726" spans="2:14" x14ac:dyDescent="0.25">
      <c r="B726" t="e">
        <f>IF('01.07.2016'!#REF!="НД",1,0)</f>
        <v>#REF!</v>
      </c>
      <c r="C726" t="e">
        <f>IF('01.07.2016'!#REF!="СНІДцентр",1,0)</f>
        <v>#REF!</v>
      </c>
      <c r="D726" t="e">
        <f>IF('01.07.2016'!#REF!="ПТБ",1,0)</f>
        <v>#REF!</v>
      </c>
      <c r="E726" t="e">
        <f>OR('01.07.2016'!#REF!="ПМСД",'01.07.2016'!#REF!="поліклініка")</f>
        <v>#REF!</v>
      </c>
      <c r="F726" t="e">
        <f>IF('01.07.2016'!#REF!="Психоневрол.",1,0)</f>
        <v>#REF!</v>
      </c>
      <c r="G726" t="e">
        <f>OR('01.07.2016'!#REF!="Інше",'01.07.2016'!#REF!="ЦРЛ",'01.07.2016'!#REF!="МЛ",'01.07.2016'!#REF!="Інфекційна")</f>
        <v>#REF!</v>
      </c>
      <c r="I726" t="e">
        <f t="shared" si="67"/>
        <v>#REF!</v>
      </c>
      <c r="J726" t="e">
        <f t="shared" si="67"/>
        <v>#REF!</v>
      </c>
      <c r="K726" t="e">
        <f t="shared" si="67"/>
        <v>#REF!</v>
      </c>
      <c r="L726" t="e">
        <f t="shared" si="68"/>
        <v>#REF!</v>
      </c>
      <c r="N726" t="e">
        <f t="shared" si="69"/>
        <v>#REF!</v>
      </c>
    </row>
    <row r="727" spans="2:14" x14ac:dyDescent="0.25">
      <c r="B727" t="e">
        <f>IF('01.07.2016'!#REF!="НД",1,0)</f>
        <v>#REF!</v>
      </c>
      <c r="C727" t="e">
        <f>IF('01.07.2016'!#REF!="СНІДцентр",1,0)</f>
        <v>#REF!</v>
      </c>
      <c r="D727" t="e">
        <f>IF('01.07.2016'!#REF!="ПТБ",1,0)</f>
        <v>#REF!</v>
      </c>
      <c r="E727" t="e">
        <f>OR('01.07.2016'!#REF!="ПМСД",'01.07.2016'!#REF!="поліклініка")</f>
        <v>#REF!</v>
      </c>
      <c r="F727" t="e">
        <f>IF('01.07.2016'!#REF!="Психоневрол.",1,0)</f>
        <v>#REF!</v>
      </c>
      <c r="G727" t="e">
        <f>OR('01.07.2016'!#REF!="Інше",'01.07.2016'!#REF!="ЦРЛ",'01.07.2016'!#REF!="МЛ",'01.07.2016'!#REF!="Інфекційна")</f>
        <v>#REF!</v>
      </c>
      <c r="I727" t="e">
        <f t="shared" ref="I727:K742" si="70">SUM(B727:B4038)</f>
        <v>#REF!</v>
      </c>
      <c r="J727" t="e">
        <f t="shared" si="70"/>
        <v>#REF!</v>
      </c>
      <c r="K727" t="e">
        <f t="shared" si="70"/>
        <v>#REF!</v>
      </c>
      <c r="L727" t="e">
        <f t="shared" si="68"/>
        <v>#REF!</v>
      </c>
      <c r="N727" t="e">
        <f t="shared" si="69"/>
        <v>#REF!</v>
      </c>
    </row>
    <row r="728" spans="2:14" x14ac:dyDescent="0.25">
      <c r="B728" t="e">
        <f>IF('01.07.2016'!#REF!="НД",1,0)</f>
        <v>#REF!</v>
      </c>
      <c r="C728" t="e">
        <f>IF('01.07.2016'!#REF!="СНІДцентр",1,0)</f>
        <v>#REF!</v>
      </c>
      <c r="D728" t="e">
        <f>IF('01.07.2016'!#REF!="ПТБ",1,0)</f>
        <v>#REF!</v>
      </c>
      <c r="E728" t="e">
        <f>OR('01.07.2016'!#REF!="ПМСД",'01.07.2016'!#REF!="поліклініка")</f>
        <v>#REF!</v>
      </c>
      <c r="F728" t="e">
        <f>IF('01.07.2016'!#REF!="Психоневрол.",1,0)</f>
        <v>#REF!</v>
      </c>
      <c r="G728" t="e">
        <f>OR('01.07.2016'!#REF!="Інше",'01.07.2016'!#REF!="ЦРЛ",'01.07.2016'!#REF!="МЛ",'01.07.2016'!#REF!="Інфекційна")</f>
        <v>#REF!</v>
      </c>
      <c r="I728" t="e">
        <f t="shared" si="70"/>
        <v>#REF!</v>
      </c>
      <c r="J728" t="e">
        <f t="shared" si="70"/>
        <v>#REF!</v>
      </c>
      <c r="K728" t="e">
        <f t="shared" si="70"/>
        <v>#REF!</v>
      </c>
      <c r="L728" t="e">
        <f t="shared" si="68"/>
        <v>#REF!</v>
      </c>
      <c r="N728" t="e">
        <f t="shared" si="69"/>
        <v>#REF!</v>
      </c>
    </row>
    <row r="729" spans="2:14" x14ac:dyDescent="0.25">
      <c r="B729" t="e">
        <f>IF('01.07.2016'!#REF!="НД",1,0)</f>
        <v>#REF!</v>
      </c>
      <c r="C729" t="e">
        <f>IF('01.07.2016'!#REF!="СНІДцентр",1,0)</f>
        <v>#REF!</v>
      </c>
      <c r="D729" t="e">
        <f>IF('01.07.2016'!#REF!="ПТБ",1,0)</f>
        <v>#REF!</v>
      </c>
      <c r="E729" t="e">
        <f>OR('01.07.2016'!#REF!="ПМСД",'01.07.2016'!#REF!="поліклініка")</f>
        <v>#REF!</v>
      </c>
      <c r="F729" t="e">
        <f>IF('01.07.2016'!#REF!="Психоневрол.",1,0)</f>
        <v>#REF!</v>
      </c>
      <c r="G729" t="e">
        <f>OR('01.07.2016'!#REF!="Інше",'01.07.2016'!#REF!="ЦРЛ",'01.07.2016'!#REF!="МЛ",'01.07.2016'!#REF!="Інфекційна")</f>
        <v>#REF!</v>
      </c>
      <c r="I729" t="e">
        <f t="shared" si="70"/>
        <v>#REF!</v>
      </c>
      <c r="J729" t="e">
        <f t="shared" si="70"/>
        <v>#REF!</v>
      </c>
      <c r="K729" t="e">
        <f t="shared" si="70"/>
        <v>#REF!</v>
      </c>
      <c r="L729" t="e">
        <f t="shared" si="68"/>
        <v>#REF!</v>
      </c>
      <c r="N729" t="e">
        <f t="shared" si="69"/>
        <v>#REF!</v>
      </c>
    </row>
    <row r="730" spans="2:14" x14ac:dyDescent="0.25">
      <c r="B730" t="e">
        <f>IF('01.07.2016'!#REF!="НД",1,0)</f>
        <v>#REF!</v>
      </c>
      <c r="C730" t="e">
        <f>IF('01.07.2016'!#REF!="СНІДцентр",1,0)</f>
        <v>#REF!</v>
      </c>
      <c r="D730" t="e">
        <f>IF('01.07.2016'!#REF!="ПТБ",1,0)</f>
        <v>#REF!</v>
      </c>
      <c r="E730" t="e">
        <f>OR('01.07.2016'!#REF!="ПМСД",'01.07.2016'!#REF!="поліклініка")</f>
        <v>#REF!</v>
      </c>
      <c r="F730" t="e">
        <f>IF('01.07.2016'!#REF!="Психоневрол.",1,0)</f>
        <v>#REF!</v>
      </c>
      <c r="G730" t="e">
        <f>OR('01.07.2016'!#REF!="Інше",'01.07.2016'!#REF!="ЦРЛ",'01.07.2016'!#REF!="МЛ",'01.07.2016'!#REF!="Інфекційна")</f>
        <v>#REF!</v>
      </c>
      <c r="I730" t="e">
        <f t="shared" si="70"/>
        <v>#REF!</v>
      </c>
      <c r="J730" t="e">
        <f t="shared" si="70"/>
        <v>#REF!</v>
      </c>
      <c r="K730" t="e">
        <f t="shared" si="70"/>
        <v>#REF!</v>
      </c>
      <c r="L730" t="e">
        <f t="shared" si="68"/>
        <v>#REF!</v>
      </c>
      <c r="N730" t="e">
        <f t="shared" si="69"/>
        <v>#REF!</v>
      </c>
    </row>
    <row r="731" spans="2:14" x14ac:dyDescent="0.25">
      <c r="B731" t="e">
        <f>IF('01.07.2016'!#REF!="НД",1,0)</f>
        <v>#REF!</v>
      </c>
      <c r="C731" t="e">
        <f>IF('01.07.2016'!#REF!="СНІДцентр",1,0)</f>
        <v>#REF!</v>
      </c>
      <c r="D731" t="e">
        <f>IF('01.07.2016'!#REF!="ПТБ",1,0)</f>
        <v>#REF!</v>
      </c>
      <c r="E731" t="e">
        <f>OR('01.07.2016'!#REF!="ПМСД",'01.07.2016'!#REF!="поліклініка")</f>
        <v>#REF!</v>
      </c>
      <c r="F731" t="e">
        <f>IF('01.07.2016'!#REF!="Психоневрол.",1,0)</f>
        <v>#REF!</v>
      </c>
      <c r="G731" t="e">
        <f>OR('01.07.2016'!#REF!="Інше",'01.07.2016'!#REF!="ЦРЛ",'01.07.2016'!#REF!="МЛ",'01.07.2016'!#REF!="Інфекційна")</f>
        <v>#REF!</v>
      </c>
      <c r="I731" t="e">
        <f t="shared" si="70"/>
        <v>#REF!</v>
      </c>
      <c r="J731" t="e">
        <f t="shared" si="70"/>
        <v>#REF!</v>
      </c>
      <c r="K731" t="e">
        <f t="shared" si="70"/>
        <v>#REF!</v>
      </c>
      <c r="L731" t="e">
        <f t="shared" si="68"/>
        <v>#REF!</v>
      </c>
      <c r="N731" t="e">
        <f t="shared" si="69"/>
        <v>#REF!</v>
      </c>
    </row>
    <row r="732" spans="2:14" x14ac:dyDescent="0.25">
      <c r="B732" t="e">
        <f>IF('01.07.2016'!#REF!="НД",1,0)</f>
        <v>#REF!</v>
      </c>
      <c r="C732" t="e">
        <f>IF('01.07.2016'!#REF!="СНІДцентр",1,0)</f>
        <v>#REF!</v>
      </c>
      <c r="D732" t="e">
        <f>IF('01.07.2016'!#REF!="ПТБ",1,0)</f>
        <v>#REF!</v>
      </c>
      <c r="E732" t="e">
        <f>OR('01.07.2016'!#REF!="ПМСД",'01.07.2016'!#REF!="поліклініка")</f>
        <v>#REF!</v>
      </c>
      <c r="F732" t="e">
        <f>IF('01.07.2016'!#REF!="Психоневрол.",1,0)</f>
        <v>#REF!</v>
      </c>
      <c r="G732" t="e">
        <f>OR('01.07.2016'!#REF!="Інше",'01.07.2016'!#REF!="ЦРЛ",'01.07.2016'!#REF!="МЛ",'01.07.2016'!#REF!="Інфекційна")</f>
        <v>#REF!</v>
      </c>
      <c r="I732" t="e">
        <f t="shared" si="70"/>
        <v>#REF!</v>
      </c>
      <c r="J732" t="e">
        <f t="shared" si="70"/>
        <v>#REF!</v>
      </c>
      <c r="K732" t="e">
        <f t="shared" si="70"/>
        <v>#REF!</v>
      </c>
      <c r="L732" t="e">
        <f t="shared" si="68"/>
        <v>#REF!</v>
      </c>
      <c r="N732" t="e">
        <f t="shared" si="69"/>
        <v>#REF!</v>
      </c>
    </row>
    <row r="733" spans="2:14" x14ac:dyDescent="0.25">
      <c r="B733" t="e">
        <f>IF('01.07.2016'!#REF!="НД",1,0)</f>
        <v>#REF!</v>
      </c>
      <c r="C733" t="e">
        <f>IF('01.07.2016'!#REF!="СНІДцентр",1,0)</f>
        <v>#REF!</v>
      </c>
      <c r="D733" t="e">
        <f>IF('01.07.2016'!#REF!="ПТБ",1,0)</f>
        <v>#REF!</v>
      </c>
      <c r="E733" t="e">
        <f>OR('01.07.2016'!#REF!="ПМСД",'01.07.2016'!#REF!="поліклініка")</f>
        <v>#REF!</v>
      </c>
      <c r="F733" t="e">
        <f>IF('01.07.2016'!#REF!="Психоневрол.",1,0)</f>
        <v>#REF!</v>
      </c>
      <c r="G733" t="e">
        <f>OR('01.07.2016'!#REF!="Інше",'01.07.2016'!#REF!="ЦРЛ",'01.07.2016'!#REF!="МЛ",'01.07.2016'!#REF!="Інфекційна")</f>
        <v>#REF!</v>
      </c>
      <c r="I733" t="e">
        <f t="shared" si="70"/>
        <v>#REF!</v>
      </c>
      <c r="J733" t="e">
        <f t="shared" si="70"/>
        <v>#REF!</v>
      </c>
      <c r="K733" t="e">
        <f t="shared" si="70"/>
        <v>#REF!</v>
      </c>
      <c r="L733" t="e">
        <f t="shared" si="68"/>
        <v>#REF!</v>
      </c>
      <c r="N733" t="e">
        <f t="shared" si="69"/>
        <v>#REF!</v>
      </c>
    </row>
    <row r="734" spans="2:14" x14ac:dyDescent="0.25">
      <c r="B734" t="e">
        <f>IF('01.07.2016'!#REF!="НД",1,0)</f>
        <v>#REF!</v>
      </c>
      <c r="C734" t="e">
        <f>IF('01.07.2016'!#REF!="СНІДцентр",1,0)</f>
        <v>#REF!</v>
      </c>
      <c r="D734" t="e">
        <f>IF('01.07.2016'!#REF!="ПТБ",1,0)</f>
        <v>#REF!</v>
      </c>
      <c r="E734" t="e">
        <f>OR('01.07.2016'!#REF!="ПМСД",'01.07.2016'!#REF!="поліклініка")</f>
        <v>#REF!</v>
      </c>
      <c r="F734" t="e">
        <f>IF('01.07.2016'!#REF!="Психоневрол.",1,0)</f>
        <v>#REF!</v>
      </c>
      <c r="G734" t="e">
        <f>OR('01.07.2016'!#REF!="Інше",'01.07.2016'!#REF!="ЦРЛ",'01.07.2016'!#REF!="МЛ",'01.07.2016'!#REF!="Інфекційна")</f>
        <v>#REF!</v>
      </c>
      <c r="I734" t="e">
        <f t="shared" si="70"/>
        <v>#REF!</v>
      </c>
      <c r="J734" t="e">
        <f t="shared" si="70"/>
        <v>#REF!</v>
      </c>
      <c r="K734" t="e">
        <f t="shared" si="70"/>
        <v>#REF!</v>
      </c>
      <c r="L734" t="e">
        <f t="shared" si="68"/>
        <v>#REF!</v>
      </c>
      <c r="N734" t="e">
        <f t="shared" si="69"/>
        <v>#REF!</v>
      </c>
    </row>
    <row r="735" spans="2:14" x14ac:dyDescent="0.25">
      <c r="B735" t="e">
        <f>IF('01.07.2016'!#REF!="НД",1,0)</f>
        <v>#REF!</v>
      </c>
      <c r="C735" t="e">
        <f>IF('01.07.2016'!#REF!="СНІДцентр",1,0)</f>
        <v>#REF!</v>
      </c>
      <c r="D735" t="e">
        <f>IF('01.07.2016'!#REF!="ПТБ",1,0)</f>
        <v>#REF!</v>
      </c>
      <c r="E735" t="e">
        <f>OR('01.07.2016'!#REF!="ПМСД",'01.07.2016'!#REF!="поліклініка")</f>
        <v>#REF!</v>
      </c>
      <c r="F735" t="e">
        <f>IF('01.07.2016'!#REF!="Психоневрол.",1,0)</f>
        <v>#REF!</v>
      </c>
      <c r="G735" t="e">
        <f>OR('01.07.2016'!#REF!="Інше",'01.07.2016'!#REF!="ЦРЛ",'01.07.2016'!#REF!="МЛ",'01.07.2016'!#REF!="Інфекційна")</f>
        <v>#REF!</v>
      </c>
      <c r="I735" t="e">
        <f t="shared" si="70"/>
        <v>#REF!</v>
      </c>
      <c r="J735" t="e">
        <f t="shared" si="70"/>
        <v>#REF!</v>
      </c>
      <c r="K735" t="e">
        <f t="shared" si="70"/>
        <v>#REF!</v>
      </c>
      <c r="L735" t="e">
        <f t="shared" si="68"/>
        <v>#REF!</v>
      </c>
      <c r="N735" t="e">
        <f t="shared" si="69"/>
        <v>#REF!</v>
      </c>
    </row>
    <row r="736" spans="2:14" x14ac:dyDescent="0.25">
      <c r="B736" t="e">
        <f>IF('01.07.2016'!#REF!="НД",1,0)</f>
        <v>#REF!</v>
      </c>
      <c r="C736" t="e">
        <f>IF('01.07.2016'!#REF!="СНІДцентр",1,0)</f>
        <v>#REF!</v>
      </c>
      <c r="D736" t="e">
        <f>IF('01.07.2016'!#REF!="ПТБ",1,0)</f>
        <v>#REF!</v>
      </c>
      <c r="E736" t="e">
        <f>OR('01.07.2016'!#REF!="ПМСД",'01.07.2016'!#REF!="поліклініка")</f>
        <v>#REF!</v>
      </c>
      <c r="F736" t="e">
        <f>IF('01.07.2016'!#REF!="Психоневрол.",1,0)</f>
        <v>#REF!</v>
      </c>
      <c r="G736" t="e">
        <f>OR('01.07.2016'!#REF!="Інше",'01.07.2016'!#REF!="ЦРЛ",'01.07.2016'!#REF!="МЛ",'01.07.2016'!#REF!="Інфекційна")</f>
        <v>#REF!</v>
      </c>
      <c r="I736" t="e">
        <f t="shared" si="70"/>
        <v>#REF!</v>
      </c>
      <c r="J736" t="e">
        <f t="shared" si="70"/>
        <v>#REF!</v>
      </c>
      <c r="K736" t="e">
        <f t="shared" si="70"/>
        <v>#REF!</v>
      </c>
      <c r="L736" t="e">
        <f t="shared" si="68"/>
        <v>#REF!</v>
      </c>
      <c r="N736" t="e">
        <f t="shared" si="69"/>
        <v>#REF!</v>
      </c>
    </row>
    <row r="737" spans="2:14" x14ac:dyDescent="0.25">
      <c r="B737" t="e">
        <f>IF('01.07.2016'!#REF!="НД",1,0)</f>
        <v>#REF!</v>
      </c>
      <c r="C737" t="e">
        <f>IF('01.07.2016'!#REF!="СНІДцентр",1,0)</f>
        <v>#REF!</v>
      </c>
      <c r="D737" t="e">
        <f>IF('01.07.2016'!#REF!="ПТБ",1,0)</f>
        <v>#REF!</v>
      </c>
      <c r="E737" t="e">
        <f>OR('01.07.2016'!#REF!="ПМСД",'01.07.2016'!#REF!="поліклініка")</f>
        <v>#REF!</v>
      </c>
      <c r="F737" t="e">
        <f>IF('01.07.2016'!#REF!="Психоневрол.",1,0)</f>
        <v>#REF!</v>
      </c>
      <c r="G737" t="e">
        <f>OR('01.07.2016'!#REF!="Інше",'01.07.2016'!#REF!="ЦРЛ",'01.07.2016'!#REF!="МЛ",'01.07.2016'!#REF!="Інфекційна")</f>
        <v>#REF!</v>
      </c>
      <c r="I737" t="e">
        <f t="shared" si="70"/>
        <v>#REF!</v>
      </c>
      <c r="J737" t="e">
        <f t="shared" si="70"/>
        <v>#REF!</v>
      </c>
      <c r="K737" t="e">
        <f t="shared" si="70"/>
        <v>#REF!</v>
      </c>
      <c r="L737" t="e">
        <f t="shared" si="68"/>
        <v>#REF!</v>
      </c>
      <c r="N737" t="e">
        <f t="shared" si="69"/>
        <v>#REF!</v>
      </c>
    </row>
    <row r="738" spans="2:14" x14ac:dyDescent="0.25">
      <c r="B738" t="e">
        <f>IF('01.07.2016'!#REF!="НД",1,0)</f>
        <v>#REF!</v>
      </c>
      <c r="C738" t="e">
        <f>IF('01.07.2016'!#REF!="СНІДцентр",1,0)</f>
        <v>#REF!</v>
      </c>
      <c r="D738" t="e">
        <f>IF('01.07.2016'!#REF!="ПТБ",1,0)</f>
        <v>#REF!</v>
      </c>
      <c r="E738" t="e">
        <f>OR('01.07.2016'!#REF!="ПМСД",'01.07.2016'!#REF!="поліклініка")</f>
        <v>#REF!</v>
      </c>
      <c r="F738" t="e">
        <f>IF('01.07.2016'!#REF!="Психоневрол.",1,0)</f>
        <v>#REF!</v>
      </c>
      <c r="G738" t="e">
        <f>OR('01.07.2016'!#REF!="Інше",'01.07.2016'!#REF!="ЦРЛ",'01.07.2016'!#REF!="МЛ",'01.07.2016'!#REF!="Інфекційна")</f>
        <v>#REF!</v>
      </c>
      <c r="I738" t="e">
        <f t="shared" si="70"/>
        <v>#REF!</v>
      </c>
      <c r="J738" t="e">
        <f t="shared" si="70"/>
        <v>#REF!</v>
      </c>
      <c r="K738" t="e">
        <f t="shared" si="70"/>
        <v>#REF!</v>
      </c>
      <c r="L738" t="e">
        <f t="shared" si="68"/>
        <v>#REF!</v>
      </c>
      <c r="N738" t="e">
        <f t="shared" si="69"/>
        <v>#REF!</v>
      </c>
    </row>
    <row r="739" spans="2:14" x14ac:dyDescent="0.25">
      <c r="B739" t="e">
        <f>IF('01.07.2016'!#REF!="НД",1,0)</f>
        <v>#REF!</v>
      </c>
      <c r="C739" t="e">
        <f>IF('01.07.2016'!#REF!="СНІДцентр",1,0)</f>
        <v>#REF!</v>
      </c>
      <c r="D739" t="e">
        <f>IF('01.07.2016'!#REF!="ПТБ",1,0)</f>
        <v>#REF!</v>
      </c>
      <c r="E739" t="e">
        <f>OR('01.07.2016'!#REF!="ПМСД",'01.07.2016'!#REF!="поліклініка")</f>
        <v>#REF!</v>
      </c>
      <c r="F739" t="e">
        <f>IF('01.07.2016'!#REF!="Психоневрол.",1,0)</f>
        <v>#REF!</v>
      </c>
      <c r="G739" t="e">
        <f>OR('01.07.2016'!#REF!="Інше",'01.07.2016'!#REF!="ЦРЛ",'01.07.2016'!#REF!="МЛ",'01.07.2016'!#REF!="Інфекційна")</f>
        <v>#REF!</v>
      </c>
      <c r="I739" t="e">
        <f t="shared" si="70"/>
        <v>#REF!</v>
      </c>
      <c r="J739" t="e">
        <f t="shared" si="70"/>
        <v>#REF!</v>
      </c>
      <c r="K739" t="e">
        <f t="shared" si="70"/>
        <v>#REF!</v>
      </c>
      <c r="L739" t="e">
        <f t="shared" si="68"/>
        <v>#REF!</v>
      </c>
      <c r="N739" t="e">
        <f t="shared" si="69"/>
        <v>#REF!</v>
      </c>
    </row>
    <row r="740" spans="2:14" x14ac:dyDescent="0.25">
      <c r="B740" t="e">
        <f>IF('01.07.2016'!#REF!="НД",1,0)</f>
        <v>#REF!</v>
      </c>
      <c r="C740" t="e">
        <f>IF('01.07.2016'!#REF!="СНІДцентр",1,0)</f>
        <v>#REF!</v>
      </c>
      <c r="D740" t="e">
        <f>IF('01.07.2016'!#REF!="ПТБ",1,0)</f>
        <v>#REF!</v>
      </c>
      <c r="E740" t="e">
        <f>OR('01.07.2016'!#REF!="ПМСД",'01.07.2016'!#REF!="поліклініка")</f>
        <v>#REF!</v>
      </c>
      <c r="F740" t="e">
        <f>IF('01.07.2016'!#REF!="Психоневрол.",1,0)</f>
        <v>#REF!</v>
      </c>
      <c r="G740" t="e">
        <f>OR('01.07.2016'!#REF!="Інше",'01.07.2016'!#REF!="ЦРЛ",'01.07.2016'!#REF!="МЛ",'01.07.2016'!#REF!="Інфекційна")</f>
        <v>#REF!</v>
      </c>
      <c r="I740" t="e">
        <f t="shared" si="70"/>
        <v>#REF!</v>
      </c>
      <c r="J740" t="e">
        <f t="shared" si="70"/>
        <v>#REF!</v>
      </c>
      <c r="K740" t="e">
        <f t="shared" si="70"/>
        <v>#REF!</v>
      </c>
      <c r="L740" t="e">
        <f t="shared" si="68"/>
        <v>#REF!</v>
      </c>
      <c r="N740" t="e">
        <f t="shared" si="69"/>
        <v>#REF!</v>
      </c>
    </row>
    <row r="741" spans="2:14" x14ac:dyDescent="0.25">
      <c r="B741" t="e">
        <f>IF('01.07.2016'!#REF!="НД",1,0)</f>
        <v>#REF!</v>
      </c>
      <c r="C741" t="e">
        <f>IF('01.07.2016'!#REF!="СНІДцентр",1,0)</f>
        <v>#REF!</v>
      </c>
      <c r="D741" t="e">
        <f>IF('01.07.2016'!#REF!="ПТБ",1,0)</f>
        <v>#REF!</v>
      </c>
      <c r="E741" t="e">
        <f>OR('01.07.2016'!#REF!="ПМСД",'01.07.2016'!#REF!="поліклініка")</f>
        <v>#REF!</v>
      </c>
      <c r="F741" t="e">
        <f>IF('01.07.2016'!#REF!="Психоневрол.",1,0)</f>
        <v>#REF!</v>
      </c>
      <c r="G741" t="e">
        <f>OR('01.07.2016'!#REF!="Інше",'01.07.2016'!#REF!="ЦРЛ",'01.07.2016'!#REF!="МЛ",'01.07.2016'!#REF!="Інфекційна")</f>
        <v>#REF!</v>
      </c>
      <c r="I741" t="e">
        <f t="shared" si="70"/>
        <v>#REF!</v>
      </c>
      <c r="J741" t="e">
        <f t="shared" si="70"/>
        <v>#REF!</v>
      </c>
      <c r="K741" t="e">
        <f t="shared" si="70"/>
        <v>#REF!</v>
      </c>
      <c r="L741" t="e">
        <f t="shared" si="68"/>
        <v>#REF!</v>
      </c>
      <c r="N741" t="e">
        <f t="shared" si="69"/>
        <v>#REF!</v>
      </c>
    </row>
    <row r="742" spans="2:14" x14ac:dyDescent="0.25">
      <c r="B742" t="e">
        <f>IF('01.07.2016'!#REF!="НД",1,0)</f>
        <v>#REF!</v>
      </c>
      <c r="C742" t="e">
        <f>IF('01.07.2016'!#REF!="СНІДцентр",1,0)</f>
        <v>#REF!</v>
      </c>
      <c r="D742" t="e">
        <f>IF('01.07.2016'!#REF!="ПТБ",1,0)</f>
        <v>#REF!</v>
      </c>
      <c r="E742" t="e">
        <f>OR('01.07.2016'!#REF!="ПМСД",'01.07.2016'!#REF!="поліклініка")</f>
        <v>#REF!</v>
      </c>
      <c r="F742" t="e">
        <f>IF('01.07.2016'!#REF!="Психоневрол.",1,0)</f>
        <v>#REF!</v>
      </c>
      <c r="G742" t="e">
        <f>OR('01.07.2016'!#REF!="Інше",'01.07.2016'!#REF!="ЦРЛ",'01.07.2016'!#REF!="МЛ",'01.07.2016'!#REF!="Інфекційна")</f>
        <v>#REF!</v>
      </c>
      <c r="I742" t="e">
        <f t="shared" si="70"/>
        <v>#REF!</v>
      </c>
      <c r="J742" t="e">
        <f t="shared" si="70"/>
        <v>#REF!</v>
      </c>
      <c r="K742" t="e">
        <f t="shared" si="70"/>
        <v>#REF!</v>
      </c>
      <c r="L742" t="e">
        <f t="shared" si="68"/>
        <v>#REF!</v>
      </c>
      <c r="N742" t="e">
        <f t="shared" si="69"/>
        <v>#REF!</v>
      </c>
    </row>
    <row r="743" spans="2:14" x14ac:dyDescent="0.25">
      <c r="B743" t="e">
        <f>IF('01.07.2016'!#REF!="НД",1,0)</f>
        <v>#REF!</v>
      </c>
      <c r="C743" t="e">
        <f>IF('01.07.2016'!#REF!="СНІДцентр",1,0)</f>
        <v>#REF!</v>
      </c>
      <c r="D743" t="e">
        <f>IF('01.07.2016'!#REF!="ПТБ",1,0)</f>
        <v>#REF!</v>
      </c>
      <c r="E743" t="e">
        <f>OR('01.07.2016'!#REF!="ПМСД",'01.07.2016'!#REF!="поліклініка")</f>
        <v>#REF!</v>
      </c>
      <c r="F743" t="e">
        <f>IF('01.07.2016'!#REF!="Психоневрол.",1,0)</f>
        <v>#REF!</v>
      </c>
      <c r="G743" t="e">
        <f>OR('01.07.2016'!#REF!="Інше",'01.07.2016'!#REF!="ЦРЛ",'01.07.2016'!#REF!="МЛ",'01.07.2016'!#REF!="Інфекційна")</f>
        <v>#REF!</v>
      </c>
      <c r="I743" t="e">
        <f t="shared" ref="I743:K758" si="71">SUM(B743:B4054)</f>
        <v>#REF!</v>
      </c>
      <c r="J743" t="e">
        <f t="shared" si="71"/>
        <v>#REF!</v>
      </c>
      <c r="K743" t="e">
        <f t="shared" si="71"/>
        <v>#REF!</v>
      </c>
      <c r="L743" t="e">
        <f t="shared" si="68"/>
        <v>#REF!</v>
      </c>
      <c r="N743" t="e">
        <f t="shared" si="69"/>
        <v>#REF!</v>
      </c>
    </row>
    <row r="744" spans="2:14" x14ac:dyDescent="0.25">
      <c r="B744" t="e">
        <f>IF('01.07.2016'!#REF!="НД",1,0)</f>
        <v>#REF!</v>
      </c>
      <c r="C744" t="e">
        <f>IF('01.07.2016'!#REF!="СНІДцентр",1,0)</f>
        <v>#REF!</v>
      </c>
      <c r="D744" t="e">
        <f>IF('01.07.2016'!#REF!="ПТБ",1,0)</f>
        <v>#REF!</v>
      </c>
      <c r="E744" t="e">
        <f>OR('01.07.2016'!#REF!="ПМСД",'01.07.2016'!#REF!="поліклініка")</f>
        <v>#REF!</v>
      </c>
      <c r="F744" t="e">
        <f>IF('01.07.2016'!#REF!="Психоневрол.",1,0)</f>
        <v>#REF!</v>
      </c>
      <c r="G744" t="e">
        <f>OR('01.07.2016'!#REF!="Інше",'01.07.2016'!#REF!="ЦРЛ",'01.07.2016'!#REF!="МЛ",'01.07.2016'!#REF!="Інфекційна")</f>
        <v>#REF!</v>
      </c>
      <c r="I744" t="e">
        <f t="shared" si="71"/>
        <v>#REF!</v>
      </c>
      <c r="J744" t="e">
        <f t="shared" si="71"/>
        <v>#REF!</v>
      </c>
      <c r="K744" t="e">
        <f t="shared" si="71"/>
        <v>#REF!</v>
      </c>
      <c r="L744" t="e">
        <f t="shared" si="68"/>
        <v>#REF!</v>
      </c>
      <c r="N744" t="e">
        <f t="shared" si="69"/>
        <v>#REF!</v>
      </c>
    </row>
    <row r="745" spans="2:14" x14ac:dyDescent="0.25">
      <c r="B745" t="e">
        <f>IF('01.07.2016'!#REF!="НД",1,0)</f>
        <v>#REF!</v>
      </c>
      <c r="C745" t="e">
        <f>IF('01.07.2016'!#REF!="СНІДцентр",1,0)</f>
        <v>#REF!</v>
      </c>
      <c r="D745" t="e">
        <f>IF('01.07.2016'!#REF!="ПТБ",1,0)</f>
        <v>#REF!</v>
      </c>
      <c r="E745" t="e">
        <f>OR('01.07.2016'!#REF!="ПМСД",'01.07.2016'!#REF!="поліклініка")</f>
        <v>#REF!</v>
      </c>
      <c r="F745" t="e">
        <f>IF('01.07.2016'!#REF!="Психоневрол.",1,0)</f>
        <v>#REF!</v>
      </c>
      <c r="G745" t="e">
        <f>OR('01.07.2016'!#REF!="Інше",'01.07.2016'!#REF!="ЦРЛ",'01.07.2016'!#REF!="МЛ",'01.07.2016'!#REF!="Інфекційна")</f>
        <v>#REF!</v>
      </c>
      <c r="I745" t="e">
        <f t="shared" si="71"/>
        <v>#REF!</v>
      </c>
      <c r="J745" t="e">
        <f t="shared" si="71"/>
        <v>#REF!</v>
      </c>
      <c r="K745" t="e">
        <f t="shared" si="71"/>
        <v>#REF!</v>
      </c>
      <c r="L745" t="e">
        <f t="shared" si="68"/>
        <v>#REF!</v>
      </c>
      <c r="N745" t="e">
        <f t="shared" si="69"/>
        <v>#REF!</v>
      </c>
    </row>
    <row r="746" spans="2:14" x14ac:dyDescent="0.25">
      <c r="B746" t="e">
        <f>IF('01.07.2016'!#REF!="НД",1,0)</f>
        <v>#REF!</v>
      </c>
      <c r="C746" t="e">
        <f>IF('01.07.2016'!#REF!="СНІДцентр",1,0)</f>
        <v>#REF!</v>
      </c>
      <c r="D746" t="e">
        <f>IF('01.07.2016'!#REF!="ПТБ",1,0)</f>
        <v>#REF!</v>
      </c>
      <c r="E746" t="e">
        <f>OR('01.07.2016'!#REF!="ПМСД",'01.07.2016'!#REF!="поліклініка")</f>
        <v>#REF!</v>
      </c>
      <c r="F746" t="e">
        <f>IF('01.07.2016'!#REF!="Психоневрол.",1,0)</f>
        <v>#REF!</v>
      </c>
      <c r="G746" t="e">
        <f>OR('01.07.2016'!#REF!="Інше",'01.07.2016'!#REF!="ЦРЛ",'01.07.2016'!#REF!="МЛ",'01.07.2016'!#REF!="Інфекційна")</f>
        <v>#REF!</v>
      </c>
      <c r="I746" t="e">
        <f t="shared" si="71"/>
        <v>#REF!</v>
      </c>
      <c r="J746" t="e">
        <f t="shared" si="71"/>
        <v>#REF!</v>
      </c>
      <c r="K746" t="e">
        <f t="shared" si="71"/>
        <v>#REF!</v>
      </c>
      <c r="L746" t="e">
        <f t="shared" si="68"/>
        <v>#REF!</v>
      </c>
      <c r="N746" t="e">
        <f t="shared" si="69"/>
        <v>#REF!</v>
      </c>
    </row>
    <row r="747" spans="2:14" x14ac:dyDescent="0.25">
      <c r="B747" t="e">
        <f>IF('01.07.2016'!#REF!="НД",1,0)</f>
        <v>#REF!</v>
      </c>
      <c r="C747" t="e">
        <f>IF('01.07.2016'!#REF!="СНІДцентр",1,0)</f>
        <v>#REF!</v>
      </c>
      <c r="D747" t="e">
        <f>IF('01.07.2016'!#REF!="ПТБ",1,0)</f>
        <v>#REF!</v>
      </c>
      <c r="E747" t="e">
        <f>OR('01.07.2016'!#REF!="ПМСД",'01.07.2016'!#REF!="поліклініка")</f>
        <v>#REF!</v>
      </c>
      <c r="F747" t="e">
        <f>IF('01.07.2016'!#REF!="Психоневрол.",1,0)</f>
        <v>#REF!</v>
      </c>
      <c r="G747" t="e">
        <f>OR('01.07.2016'!#REF!="Інше",'01.07.2016'!#REF!="ЦРЛ",'01.07.2016'!#REF!="МЛ",'01.07.2016'!#REF!="Інфекційна")</f>
        <v>#REF!</v>
      </c>
      <c r="I747" t="e">
        <f t="shared" si="71"/>
        <v>#REF!</v>
      </c>
      <c r="J747" t="e">
        <f t="shared" si="71"/>
        <v>#REF!</v>
      </c>
      <c r="K747" t="e">
        <f t="shared" si="71"/>
        <v>#REF!</v>
      </c>
      <c r="L747" t="e">
        <f t="shared" si="68"/>
        <v>#REF!</v>
      </c>
      <c r="N747" t="e">
        <f t="shared" si="69"/>
        <v>#REF!</v>
      </c>
    </row>
    <row r="748" spans="2:14" x14ac:dyDescent="0.25">
      <c r="B748" t="e">
        <f>IF('01.07.2016'!#REF!="НД",1,0)</f>
        <v>#REF!</v>
      </c>
      <c r="C748" t="e">
        <f>IF('01.07.2016'!#REF!="СНІДцентр",1,0)</f>
        <v>#REF!</v>
      </c>
      <c r="D748" t="e">
        <f>IF('01.07.2016'!#REF!="ПТБ",1,0)</f>
        <v>#REF!</v>
      </c>
      <c r="E748" t="e">
        <f>OR('01.07.2016'!#REF!="ПМСД",'01.07.2016'!#REF!="поліклініка")</f>
        <v>#REF!</v>
      </c>
      <c r="F748" t="e">
        <f>IF('01.07.2016'!#REF!="Психоневрол.",1,0)</f>
        <v>#REF!</v>
      </c>
      <c r="G748" t="e">
        <f>OR('01.07.2016'!#REF!="Інше",'01.07.2016'!#REF!="ЦРЛ",'01.07.2016'!#REF!="МЛ",'01.07.2016'!#REF!="Інфекційна")</f>
        <v>#REF!</v>
      </c>
      <c r="I748" t="e">
        <f t="shared" si="71"/>
        <v>#REF!</v>
      </c>
      <c r="J748" t="e">
        <f t="shared" si="71"/>
        <v>#REF!</v>
      </c>
      <c r="K748" t="e">
        <f t="shared" si="71"/>
        <v>#REF!</v>
      </c>
      <c r="L748" t="e">
        <f t="shared" si="68"/>
        <v>#REF!</v>
      </c>
      <c r="N748" t="e">
        <f t="shared" si="69"/>
        <v>#REF!</v>
      </c>
    </row>
    <row r="749" spans="2:14" x14ac:dyDescent="0.25">
      <c r="B749" t="e">
        <f>IF('01.07.2016'!#REF!="НД",1,0)</f>
        <v>#REF!</v>
      </c>
      <c r="C749" t="e">
        <f>IF('01.07.2016'!#REF!="СНІДцентр",1,0)</f>
        <v>#REF!</v>
      </c>
      <c r="D749" t="e">
        <f>IF('01.07.2016'!#REF!="ПТБ",1,0)</f>
        <v>#REF!</v>
      </c>
      <c r="E749" t="e">
        <f>OR('01.07.2016'!#REF!="ПМСД",'01.07.2016'!#REF!="поліклініка")</f>
        <v>#REF!</v>
      </c>
      <c r="F749" t="e">
        <f>IF('01.07.2016'!#REF!="Психоневрол.",1,0)</f>
        <v>#REF!</v>
      </c>
      <c r="G749" t="e">
        <f>OR('01.07.2016'!#REF!="Інше",'01.07.2016'!#REF!="ЦРЛ",'01.07.2016'!#REF!="МЛ",'01.07.2016'!#REF!="Інфекційна")</f>
        <v>#REF!</v>
      </c>
      <c r="I749" t="e">
        <f t="shared" si="71"/>
        <v>#REF!</v>
      </c>
      <c r="J749" t="e">
        <f t="shared" si="71"/>
        <v>#REF!</v>
      </c>
      <c r="K749" t="e">
        <f t="shared" si="71"/>
        <v>#REF!</v>
      </c>
      <c r="L749" t="e">
        <f t="shared" si="68"/>
        <v>#REF!</v>
      </c>
      <c r="N749" t="e">
        <f t="shared" si="69"/>
        <v>#REF!</v>
      </c>
    </row>
    <row r="750" spans="2:14" x14ac:dyDescent="0.25">
      <c r="B750" t="e">
        <f>IF('01.07.2016'!#REF!="НД",1,0)</f>
        <v>#REF!</v>
      </c>
      <c r="C750" t="e">
        <f>IF('01.07.2016'!#REF!="СНІДцентр",1,0)</f>
        <v>#REF!</v>
      </c>
      <c r="D750" t="e">
        <f>IF('01.07.2016'!#REF!="ПТБ",1,0)</f>
        <v>#REF!</v>
      </c>
      <c r="E750" t="e">
        <f>OR('01.07.2016'!#REF!="ПМСД",'01.07.2016'!#REF!="поліклініка")</f>
        <v>#REF!</v>
      </c>
      <c r="F750" t="e">
        <f>IF('01.07.2016'!#REF!="Психоневрол.",1,0)</f>
        <v>#REF!</v>
      </c>
      <c r="G750" t="e">
        <f>OR('01.07.2016'!#REF!="Інше",'01.07.2016'!#REF!="ЦРЛ",'01.07.2016'!#REF!="МЛ",'01.07.2016'!#REF!="Інфекційна")</f>
        <v>#REF!</v>
      </c>
      <c r="I750" t="e">
        <f t="shared" si="71"/>
        <v>#REF!</v>
      </c>
      <c r="J750" t="e">
        <f t="shared" si="71"/>
        <v>#REF!</v>
      </c>
      <c r="K750" t="e">
        <f t="shared" si="71"/>
        <v>#REF!</v>
      </c>
      <c r="L750" t="e">
        <f t="shared" si="68"/>
        <v>#REF!</v>
      </c>
      <c r="N750" t="e">
        <f t="shared" si="69"/>
        <v>#REF!</v>
      </c>
    </row>
    <row r="751" spans="2:14" x14ac:dyDescent="0.25">
      <c r="B751" t="e">
        <f>IF('01.07.2016'!#REF!="НД",1,0)</f>
        <v>#REF!</v>
      </c>
      <c r="C751" t="e">
        <f>IF('01.07.2016'!#REF!="СНІДцентр",1,0)</f>
        <v>#REF!</v>
      </c>
      <c r="D751" t="e">
        <f>IF('01.07.2016'!#REF!="ПТБ",1,0)</f>
        <v>#REF!</v>
      </c>
      <c r="E751" t="e">
        <f>OR('01.07.2016'!#REF!="ПМСД",'01.07.2016'!#REF!="поліклініка")</f>
        <v>#REF!</v>
      </c>
      <c r="F751" t="e">
        <f>IF('01.07.2016'!#REF!="Психоневрол.",1,0)</f>
        <v>#REF!</v>
      </c>
      <c r="G751" t="e">
        <f>OR('01.07.2016'!#REF!="Інше",'01.07.2016'!#REF!="ЦРЛ",'01.07.2016'!#REF!="МЛ",'01.07.2016'!#REF!="Інфекційна")</f>
        <v>#REF!</v>
      </c>
      <c r="I751" t="e">
        <f t="shared" si="71"/>
        <v>#REF!</v>
      </c>
      <c r="J751" t="e">
        <f t="shared" si="71"/>
        <v>#REF!</v>
      </c>
      <c r="K751" t="e">
        <f t="shared" si="71"/>
        <v>#REF!</v>
      </c>
      <c r="L751" t="e">
        <f t="shared" si="68"/>
        <v>#REF!</v>
      </c>
      <c r="N751" t="e">
        <f t="shared" si="69"/>
        <v>#REF!</v>
      </c>
    </row>
    <row r="752" spans="2:14" x14ac:dyDescent="0.25">
      <c r="B752" t="e">
        <f>IF('01.07.2016'!#REF!="НД",1,0)</f>
        <v>#REF!</v>
      </c>
      <c r="C752" t="e">
        <f>IF('01.07.2016'!#REF!="СНІДцентр",1,0)</f>
        <v>#REF!</v>
      </c>
      <c r="D752" t="e">
        <f>IF('01.07.2016'!#REF!="ПТБ",1,0)</f>
        <v>#REF!</v>
      </c>
      <c r="E752" t="e">
        <f>OR('01.07.2016'!#REF!="ПМСД",'01.07.2016'!#REF!="поліклініка")</f>
        <v>#REF!</v>
      </c>
      <c r="F752" t="e">
        <f>IF('01.07.2016'!#REF!="Психоневрол.",1,0)</f>
        <v>#REF!</v>
      </c>
      <c r="G752" t="e">
        <f>OR('01.07.2016'!#REF!="Інше",'01.07.2016'!#REF!="ЦРЛ",'01.07.2016'!#REF!="МЛ",'01.07.2016'!#REF!="Інфекційна")</f>
        <v>#REF!</v>
      </c>
      <c r="I752" t="e">
        <f t="shared" si="71"/>
        <v>#REF!</v>
      </c>
      <c r="J752" t="e">
        <f t="shared" si="71"/>
        <v>#REF!</v>
      </c>
      <c r="K752" t="e">
        <f t="shared" si="71"/>
        <v>#REF!</v>
      </c>
      <c r="L752" t="e">
        <f t="shared" si="68"/>
        <v>#REF!</v>
      </c>
      <c r="N752" t="e">
        <f t="shared" si="69"/>
        <v>#REF!</v>
      </c>
    </row>
    <row r="753" spans="2:14" x14ac:dyDescent="0.25">
      <c r="B753" t="e">
        <f>IF('01.07.2016'!#REF!="НД",1,0)</f>
        <v>#REF!</v>
      </c>
      <c r="C753" t="e">
        <f>IF('01.07.2016'!#REF!="СНІДцентр",1,0)</f>
        <v>#REF!</v>
      </c>
      <c r="D753" t="e">
        <f>IF('01.07.2016'!#REF!="ПТБ",1,0)</f>
        <v>#REF!</v>
      </c>
      <c r="E753" t="e">
        <f>OR('01.07.2016'!#REF!="ПМСД",'01.07.2016'!#REF!="поліклініка")</f>
        <v>#REF!</v>
      </c>
      <c r="F753" t="e">
        <f>IF('01.07.2016'!#REF!="Психоневрол.",1,0)</f>
        <v>#REF!</v>
      </c>
      <c r="G753" t="e">
        <f>OR('01.07.2016'!#REF!="Інше",'01.07.2016'!#REF!="ЦРЛ",'01.07.2016'!#REF!="МЛ",'01.07.2016'!#REF!="Інфекційна")</f>
        <v>#REF!</v>
      </c>
      <c r="I753" t="e">
        <f t="shared" si="71"/>
        <v>#REF!</v>
      </c>
      <c r="J753" t="e">
        <f t="shared" si="71"/>
        <v>#REF!</v>
      </c>
      <c r="K753" t="e">
        <f t="shared" si="71"/>
        <v>#REF!</v>
      </c>
      <c r="L753" t="e">
        <f t="shared" si="68"/>
        <v>#REF!</v>
      </c>
      <c r="N753" t="e">
        <f t="shared" si="69"/>
        <v>#REF!</v>
      </c>
    </row>
    <row r="754" spans="2:14" x14ac:dyDescent="0.25">
      <c r="B754" t="e">
        <f>IF('01.07.2016'!#REF!="НД",1,0)</f>
        <v>#REF!</v>
      </c>
      <c r="C754" t="e">
        <f>IF('01.07.2016'!#REF!="СНІДцентр",1,0)</f>
        <v>#REF!</v>
      </c>
      <c r="D754" t="e">
        <f>IF('01.07.2016'!#REF!="ПТБ",1,0)</f>
        <v>#REF!</v>
      </c>
      <c r="E754" t="e">
        <f>OR('01.07.2016'!#REF!="ПМСД",'01.07.2016'!#REF!="поліклініка")</f>
        <v>#REF!</v>
      </c>
      <c r="F754" t="e">
        <f>IF('01.07.2016'!#REF!="Психоневрол.",1,0)</f>
        <v>#REF!</v>
      </c>
      <c r="G754" t="e">
        <f>OR('01.07.2016'!#REF!="Інше",'01.07.2016'!#REF!="ЦРЛ",'01.07.2016'!#REF!="МЛ",'01.07.2016'!#REF!="Інфекційна")</f>
        <v>#REF!</v>
      </c>
      <c r="I754" t="e">
        <f t="shared" si="71"/>
        <v>#REF!</v>
      </c>
      <c r="J754" t="e">
        <f t="shared" si="71"/>
        <v>#REF!</v>
      </c>
      <c r="K754" t="e">
        <f t="shared" si="71"/>
        <v>#REF!</v>
      </c>
      <c r="L754" t="e">
        <f t="shared" si="68"/>
        <v>#REF!</v>
      </c>
      <c r="N754" t="e">
        <f t="shared" si="69"/>
        <v>#REF!</v>
      </c>
    </row>
    <row r="755" spans="2:14" x14ac:dyDescent="0.25">
      <c r="B755" t="e">
        <f>IF('01.07.2016'!#REF!="НД",1,0)</f>
        <v>#REF!</v>
      </c>
      <c r="C755" t="e">
        <f>IF('01.07.2016'!#REF!="СНІДцентр",1,0)</f>
        <v>#REF!</v>
      </c>
      <c r="D755" t="e">
        <f>IF('01.07.2016'!#REF!="ПТБ",1,0)</f>
        <v>#REF!</v>
      </c>
      <c r="E755" t="e">
        <f>OR('01.07.2016'!#REF!="ПМСД",'01.07.2016'!#REF!="поліклініка")</f>
        <v>#REF!</v>
      </c>
      <c r="F755" t="e">
        <f>IF('01.07.2016'!#REF!="Психоневрол.",1,0)</f>
        <v>#REF!</v>
      </c>
      <c r="G755" t="e">
        <f>OR('01.07.2016'!#REF!="Інше",'01.07.2016'!#REF!="ЦРЛ",'01.07.2016'!#REF!="МЛ",'01.07.2016'!#REF!="Інфекційна")</f>
        <v>#REF!</v>
      </c>
      <c r="I755" t="e">
        <f t="shared" si="71"/>
        <v>#REF!</v>
      </c>
      <c r="J755" t="e">
        <f t="shared" si="71"/>
        <v>#REF!</v>
      </c>
      <c r="K755" t="e">
        <f t="shared" si="71"/>
        <v>#REF!</v>
      </c>
      <c r="L755" t="e">
        <f t="shared" si="68"/>
        <v>#REF!</v>
      </c>
      <c r="N755" t="e">
        <f t="shared" si="69"/>
        <v>#REF!</v>
      </c>
    </row>
    <row r="756" spans="2:14" x14ac:dyDescent="0.25">
      <c r="B756" t="e">
        <f>IF('01.07.2016'!#REF!="НД",1,0)</f>
        <v>#REF!</v>
      </c>
      <c r="C756" t="e">
        <f>IF('01.07.2016'!#REF!="СНІДцентр",1,0)</f>
        <v>#REF!</v>
      </c>
      <c r="D756" t="e">
        <f>IF('01.07.2016'!#REF!="ПТБ",1,0)</f>
        <v>#REF!</v>
      </c>
      <c r="E756" t="e">
        <f>OR('01.07.2016'!#REF!="ПМСД",'01.07.2016'!#REF!="поліклініка")</f>
        <v>#REF!</v>
      </c>
      <c r="F756" t="e">
        <f>IF('01.07.2016'!#REF!="Психоневрол.",1,0)</f>
        <v>#REF!</v>
      </c>
      <c r="G756" t="e">
        <f>OR('01.07.2016'!#REF!="Інше",'01.07.2016'!#REF!="ЦРЛ",'01.07.2016'!#REF!="МЛ",'01.07.2016'!#REF!="Інфекційна")</f>
        <v>#REF!</v>
      </c>
      <c r="I756" t="e">
        <f t="shared" si="71"/>
        <v>#REF!</v>
      </c>
      <c r="J756" t="e">
        <f t="shared" si="71"/>
        <v>#REF!</v>
      </c>
      <c r="K756" t="e">
        <f t="shared" si="71"/>
        <v>#REF!</v>
      </c>
      <c r="L756" t="e">
        <f t="shared" si="68"/>
        <v>#REF!</v>
      </c>
      <c r="N756" t="e">
        <f t="shared" si="69"/>
        <v>#REF!</v>
      </c>
    </row>
    <row r="757" spans="2:14" x14ac:dyDescent="0.25">
      <c r="B757" t="e">
        <f>IF('01.07.2016'!#REF!="НД",1,0)</f>
        <v>#REF!</v>
      </c>
      <c r="C757" t="e">
        <f>IF('01.07.2016'!#REF!="СНІДцентр",1,0)</f>
        <v>#REF!</v>
      </c>
      <c r="D757" t="e">
        <f>IF('01.07.2016'!#REF!="ПТБ",1,0)</f>
        <v>#REF!</v>
      </c>
      <c r="E757" t="e">
        <f>OR('01.07.2016'!#REF!="ПМСД",'01.07.2016'!#REF!="поліклініка")</f>
        <v>#REF!</v>
      </c>
      <c r="F757" t="e">
        <f>IF('01.07.2016'!#REF!="Психоневрол.",1,0)</f>
        <v>#REF!</v>
      </c>
      <c r="G757" t="e">
        <f>OR('01.07.2016'!#REF!="Інше",'01.07.2016'!#REF!="ЦРЛ",'01.07.2016'!#REF!="МЛ",'01.07.2016'!#REF!="Інфекційна")</f>
        <v>#REF!</v>
      </c>
      <c r="I757" t="e">
        <f t="shared" si="71"/>
        <v>#REF!</v>
      </c>
      <c r="J757" t="e">
        <f t="shared" si="71"/>
        <v>#REF!</v>
      </c>
      <c r="K757" t="e">
        <f t="shared" si="71"/>
        <v>#REF!</v>
      </c>
      <c r="L757" t="e">
        <f t="shared" si="68"/>
        <v>#REF!</v>
      </c>
      <c r="N757" t="e">
        <f t="shared" si="69"/>
        <v>#REF!</v>
      </c>
    </row>
    <row r="758" spans="2:14" x14ac:dyDescent="0.25">
      <c r="B758" t="e">
        <f>IF('01.07.2016'!#REF!="НД",1,0)</f>
        <v>#REF!</v>
      </c>
      <c r="C758" t="e">
        <f>IF('01.07.2016'!#REF!="СНІДцентр",1,0)</f>
        <v>#REF!</v>
      </c>
      <c r="D758" t="e">
        <f>IF('01.07.2016'!#REF!="ПТБ",1,0)</f>
        <v>#REF!</v>
      </c>
      <c r="E758" t="e">
        <f>OR('01.07.2016'!#REF!="ПМСД",'01.07.2016'!#REF!="поліклініка")</f>
        <v>#REF!</v>
      </c>
      <c r="F758" t="e">
        <f>IF('01.07.2016'!#REF!="Психоневрол.",1,0)</f>
        <v>#REF!</v>
      </c>
      <c r="G758" t="e">
        <f>OR('01.07.2016'!#REF!="Інше",'01.07.2016'!#REF!="ЦРЛ",'01.07.2016'!#REF!="МЛ",'01.07.2016'!#REF!="Інфекційна")</f>
        <v>#REF!</v>
      </c>
      <c r="I758" t="e">
        <f t="shared" si="71"/>
        <v>#REF!</v>
      </c>
      <c r="J758" t="e">
        <f t="shared" si="71"/>
        <v>#REF!</v>
      </c>
      <c r="K758" t="e">
        <f t="shared" si="71"/>
        <v>#REF!</v>
      </c>
      <c r="L758" t="e">
        <f t="shared" si="68"/>
        <v>#REF!</v>
      </c>
      <c r="N758" t="e">
        <f t="shared" si="69"/>
        <v>#REF!</v>
      </c>
    </row>
    <row r="759" spans="2:14" x14ac:dyDescent="0.25">
      <c r="B759" t="e">
        <f>IF('01.07.2016'!#REF!="НД",1,0)</f>
        <v>#REF!</v>
      </c>
      <c r="C759" t="e">
        <f>IF('01.07.2016'!#REF!="СНІДцентр",1,0)</f>
        <v>#REF!</v>
      </c>
      <c r="D759" t="e">
        <f>IF('01.07.2016'!#REF!="ПТБ",1,0)</f>
        <v>#REF!</v>
      </c>
      <c r="E759" t="e">
        <f>OR('01.07.2016'!#REF!="ПМСД",'01.07.2016'!#REF!="поліклініка")</f>
        <v>#REF!</v>
      </c>
      <c r="F759" t="e">
        <f>IF('01.07.2016'!#REF!="Психоневрол.",1,0)</f>
        <v>#REF!</v>
      </c>
      <c r="G759" t="e">
        <f>OR('01.07.2016'!#REF!="Інше",'01.07.2016'!#REF!="ЦРЛ",'01.07.2016'!#REF!="МЛ",'01.07.2016'!#REF!="Інфекційна")</f>
        <v>#REF!</v>
      </c>
      <c r="I759" t="e">
        <f t="shared" ref="I759:K774" si="72">SUM(B759:B4070)</f>
        <v>#REF!</v>
      </c>
      <c r="J759" t="e">
        <f t="shared" si="72"/>
        <v>#REF!</v>
      </c>
      <c r="K759" t="e">
        <f t="shared" si="72"/>
        <v>#REF!</v>
      </c>
      <c r="L759" t="e">
        <f t="shared" si="68"/>
        <v>#REF!</v>
      </c>
      <c r="N759" t="e">
        <f t="shared" si="69"/>
        <v>#REF!</v>
      </c>
    </row>
    <row r="760" spans="2:14" x14ac:dyDescent="0.25">
      <c r="B760" t="e">
        <f>IF('01.07.2016'!#REF!="НД",1,0)</f>
        <v>#REF!</v>
      </c>
      <c r="C760" t="e">
        <f>IF('01.07.2016'!#REF!="СНІДцентр",1,0)</f>
        <v>#REF!</v>
      </c>
      <c r="D760" t="e">
        <f>IF('01.07.2016'!#REF!="ПТБ",1,0)</f>
        <v>#REF!</v>
      </c>
      <c r="E760" t="e">
        <f>OR('01.07.2016'!#REF!="ПМСД",'01.07.2016'!#REF!="поліклініка")</f>
        <v>#REF!</v>
      </c>
      <c r="F760" t="e">
        <f>IF('01.07.2016'!#REF!="Психоневрол.",1,0)</f>
        <v>#REF!</v>
      </c>
      <c r="G760" t="e">
        <f>OR('01.07.2016'!#REF!="Інше",'01.07.2016'!#REF!="ЦРЛ",'01.07.2016'!#REF!="МЛ",'01.07.2016'!#REF!="Інфекційна")</f>
        <v>#REF!</v>
      </c>
      <c r="I760" t="e">
        <f t="shared" si="72"/>
        <v>#REF!</v>
      </c>
      <c r="J760" t="e">
        <f t="shared" si="72"/>
        <v>#REF!</v>
      </c>
      <c r="K760" t="e">
        <f t="shared" si="72"/>
        <v>#REF!</v>
      </c>
      <c r="L760" t="e">
        <f t="shared" si="68"/>
        <v>#REF!</v>
      </c>
      <c r="N760" t="e">
        <f t="shared" si="69"/>
        <v>#REF!</v>
      </c>
    </row>
    <row r="761" spans="2:14" x14ac:dyDescent="0.25">
      <c r="B761" t="e">
        <f>IF('01.07.2016'!#REF!="НД",1,0)</f>
        <v>#REF!</v>
      </c>
      <c r="C761" t="e">
        <f>IF('01.07.2016'!#REF!="СНІДцентр",1,0)</f>
        <v>#REF!</v>
      </c>
      <c r="D761" t="e">
        <f>IF('01.07.2016'!#REF!="ПТБ",1,0)</f>
        <v>#REF!</v>
      </c>
      <c r="E761" t="e">
        <f>OR('01.07.2016'!#REF!="ПМСД",'01.07.2016'!#REF!="поліклініка")</f>
        <v>#REF!</v>
      </c>
      <c r="F761" t="e">
        <f>IF('01.07.2016'!#REF!="Психоневрол.",1,0)</f>
        <v>#REF!</v>
      </c>
      <c r="G761" t="e">
        <f>OR('01.07.2016'!#REF!="Інше",'01.07.2016'!#REF!="ЦРЛ",'01.07.2016'!#REF!="МЛ",'01.07.2016'!#REF!="Інфекційна")</f>
        <v>#REF!</v>
      </c>
      <c r="I761" t="e">
        <f t="shared" si="72"/>
        <v>#REF!</v>
      </c>
      <c r="J761" t="e">
        <f t="shared" si="72"/>
        <v>#REF!</v>
      </c>
      <c r="K761" t="e">
        <f t="shared" si="72"/>
        <v>#REF!</v>
      </c>
      <c r="L761" t="e">
        <f t="shared" si="68"/>
        <v>#REF!</v>
      </c>
      <c r="N761" t="e">
        <f t="shared" si="69"/>
        <v>#REF!</v>
      </c>
    </row>
    <row r="762" spans="2:14" x14ac:dyDescent="0.25">
      <c r="B762" t="e">
        <f>IF('01.07.2016'!#REF!="НД",1,0)</f>
        <v>#REF!</v>
      </c>
      <c r="C762" t="e">
        <f>IF('01.07.2016'!#REF!="СНІДцентр",1,0)</f>
        <v>#REF!</v>
      </c>
      <c r="D762" t="e">
        <f>IF('01.07.2016'!#REF!="ПТБ",1,0)</f>
        <v>#REF!</v>
      </c>
      <c r="E762" t="e">
        <f>OR('01.07.2016'!#REF!="ПМСД",'01.07.2016'!#REF!="поліклініка")</f>
        <v>#REF!</v>
      </c>
      <c r="F762" t="e">
        <f>IF('01.07.2016'!#REF!="Психоневрол.",1,0)</f>
        <v>#REF!</v>
      </c>
      <c r="G762" t="e">
        <f>OR('01.07.2016'!#REF!="Інше",'01.07.2016'!#REF!="ЦРЛ",'01.07.2016'!#REF!="МЛ",'01.07.2016'!#REF!="Інфекційна")</f>
        <v>#REF!</v>
      </c>
      <c r="I762" t="e">
        <f t="shared" si="72"/>
        <v>#REF!</v>
      </c>
      <c r="J762" t="e">
        <f t="shared" si="72"/>
        <v>#REF!</v>
      </c>
      <c r="K762" t="e">
        <f t="shared" si="72"/>
        <v>#REF!</v>
      </c>
      <c r="L762" t="e">
        <f t="shared" si="68"/>
        <v>#REF!</v>
      </c>
      <c r="N762" t="e">
        <f t="shared" si="69"/>
        <v>#REF!</v>
      </c>
    </row>
    <row r="763" spans="2:14" x14ac:dyDescent="0.25">
      <c r="B763" t="e">
        <f>IF('01.07.2016'!#REF!="НД",1,0)</f>
        <v>#REF!</v>
      </c>
      <c r="C763" t="e">
        <f>IF('01.07.2016'!#REF!="СНІДцентр",1,0)</f>
        <v>#REF!</v>
      </c>
      <c r="D763" t="e">
        <f>IF('01.07.2016'!#REF!="ПТБ",1,0)</f>
        <v>#REF!</v>
      </c>
      <c r="E763" t="e">
        <f>OR('01.07.2016'!#REF!="ПМСД",'01.07.2016'!#REF!="поліклініка")</f>
        <v>#REF!</v>
      </c>
      <c r="F763" t="e">
        <f>IF('01.07.2016'!#REF!="Психоневрол.",1,0)</f>
        <v>#REF!</v>
      </c>
      <c r="G763" t="e">
        <f>OR('01.07.2016'!#REF!="Інше",'01.07.2016'!#REF!="ЦРЛ",'01.07.2016'!#REF!="МЛ",'01.07.2016'!#REF!="Інфекційна")</f>
        <v>#REF!</v>
      </c>
      <c r="I763" t="e">
        <f t="shared" si="72"/>
        <v>#REF!</v>
      </c>
      <c r="J763" t="e">
        <f t="shared" si="72"/>
        <v>#REF!</v>
      </c>
      <c r="K763" t="e">
        <f t="shared" si="72"/>
        <v>#REF!</v>
      </c>
      <c r="L763" t="e">
        <f t="shared" si="68"/>
        <v>#REF!</v>
      </c>
      <c r="N763" t="e">
        <f t="shared" si="69"/>
        <v>#REF!</v>
      </c>
    </row>
    <row r="764" spans="2:14" x14ac:dyDescent="0.25">
      <c r="B764" t="e">
        <f>IF('01.07.2016'!#REF!="НД",1,0)</f>
        <v>#REF!</v>
      </c>
      <c r="C764" t="e">
        <f>IF('01.07.2016'!#REF!="СНІДцентр",1,0)</f>
        <v>#REF!</v>
      </c>
      <c r="D764" t="e">
        <f>IF('01.07.2016'!#REF!="ПТБ",1,0)</f>
        <v>#REF!</v>
      </c>
      <c r="E764" t="e">
        <f>OR('01.07.2016'!#REF!="ПМСД",'01.07.2016'!#REF!="поліклініка")</f>
        <v>#REF!</v>
      </c>
      <c r="F764" t="e">
        <f>IF('01.07.2016'!#REF!="Психоневрол.",1,0)</f>
        <v>#REF!</v>
      </c>
      <c r="G764" t="e">
        <f>OR('01.07.2016'!#REF!="Інше",'01.07.2016'!#REF!="ЦРЛ",'01.07.2016'!#REF!="МЛ",'01.07.2016'!#REF!="Інфекційна")</f>
        <v>#REF!</v>
      </c>
      <c r="I764" t="e">
        <f t="shared" si="72"/>
        <v>#REF!</v>
      </c>
      <c r="J764" t="e">
        <f t="shared" si="72"/>
        <v>#REF!</v>
      </c>
      <c r="K764" t="e">
        <f t="shared" si="72"/>
        <v>#REF!</v>
      </c>
      <c r="L764" t="e">
        <f t="shared" si="68"/>
        <v>#REF!</v>
      </c>
      <c r="N764" t="e">
        <f t="shared" si="69"/>
        <v>#REF!</v>
      </c>
    </row>
    <row r="765" spans="2:14" x14ac:dyDescent="0.25">
      <c r="B765" t="e">
        <f>IF('01.07.2016'!#REF!="НД",1,0)</f>
        <v>#REF!</v>
      </c>
      <c r="C765" t="e">
        <f>IF('01.07.2016'!#REF!="СНІДцентр",1,0)</f>
        <v>#REF!</v>
      </c>
      <c r="D765" t="e">
        <f>IF('01.07.2016'!#REF!="ПТБ",1,0)</f>
        <v>#REF!</v>
      </c>
      <c r="E765" t="e">
        <f>OR('01.07.2016'!#REF!="ПМСД",'01.07.2016'!#REF!="поліклініка")</f>
        <v>#REF!</v>
      </c>
      <c r="F765" t="e">
        <f>IF('01.07.2016'!#REF!="Психоневрол.",1,0)</f>
        <v>#REF!</v>
      </c>
      <c r="G765" t="e">
        <f>OR('01.07.2016'!#REF!="Інше",'01.07.2016'!#REF!="ЦРЛ",'01.07.2016'!#REF!="МЛ",'01.07.2016'!#REF!="Інфекційна")</f>
        <v>#REF!</v>
      </c>
      <c r="I765" t="e">
        <f t="shared" si="72"/>
        <v>#REF!</v>
      </c>
      <c r="J765" t="e">
        <f t="shared" si="72"/>
        <v>#REF!</v>
      </c>
      <c r="K765" t="e">
        <f t="shared" si="72"/>
        <v>#REF!</v>
      </c>
      <c r="L765" t="e">
        <f t="shared" si="68"/>
        <v>#REF!</v>
      </c>
      <c r="N765" t="e">
        <f t="shared" si="69"/>
        <v>#REF!</v>
      </c>
    </row>
    <row r="766" spans="2:14" x14ac:dyDescent="0.25">
      <c r="B766" t="e">
        <f>IF('01.07.2016'!#REF!="НД",1,0)</f>
        <v>#REF!</v>
      </c>
      <c r="C766" t="e">
        <f>IF('01.07.2016'!#REF!="СНІДцентр",1,0)</f>
        <v>#REF!</v>
      </c>
      <c r="D766" t="e">
        <f>IF('01.07.2016'!#REF!="ПТБ",1,0)</f>
        <v>#REF!</v>
      </c>
      <c r="E766" t="e">
        <f>OR('01.07.2016'!#REF!="ПМСД",'01.07.2016'!#REF!="поліклініка")</f>
        <v>#REF!</v>
      </c>
      <c r="F766" t="e">
        <f>IF('01.07.2016'!#REF!="Психоневрол.",1,0)</f>
        <v>#REF!</v>
      </c>
      <c r="G766" t="e">
        <f>OR('01.07.2016'!#REF!="Інше",'01.07.2016'!#REF!="ЦРЛ",'01.07.2016'!#REF!="МЛ",'01.07.2016'!#REF!="Інфекційна")</f>
        <v>#REF!</v>
      </c>
      <c r="I766" t="e">
        <f t="shared" si="72"/>
        <v>#REF!</v>
      </c>
      <c r="J766" t="e">
        <f t="shared" si="72"/>
        <v>#REF!</v>
      </c>
      <c r="K766" t="e">
        <f t="shared" si="72"/>
        <v>#REF!</v>
      </c>
      <c r="L766" t="e">
        <f t="shared" si="68"/>
        <v>#REF!</v>
      </c>
      <c r="N766" t="e">
        <f t="shared" si="69"/>
        <v>#REF!</v>
      </c>
    </row>
    <row r="767" spans="2:14" x14ac:dyDescent="0.25">
      <c r="B767" t="e">
        <f>IF('01.07.2016'!#REF!="НД",1,0)</f>
        <v>#REF!</v>
      </c>
      <c r="C767" t="e">
        <f>IF('01.07.2016'!#REF!="СНІДцентр",1,0)</f>
        <v>#REF!</v>
      </c>
      <c r="D767" t="e">
        <f>IF('01.07.2016'!#REF!="ПТБ",1,0)</f>
        <v>#REF!</v>
      </c>
      <c r="E767" t="e">
        <f>OR('01.07.2016'!#REF!="ПМСД",'01.07.2016'!#REF!="поліклініка")</f>
        <v>#REF!</v>
      </c>
      <c r="F767" t="e">
        <f>IF('01.07.2016'!#REF!="Психоневрол.",1,0)</f>
        <v>#REF!</v>
      </c>
      <c r="G767" t="e">
        <f>OR('01.07.2016'!#REF!="Інше",'01.07.2016'!#REF!="ЦРЛ",'01.07.2016'!#REF!="МЛ",'01.07.2016'!#REF!="Інфекційна")</f>
        <v>#REF!</v>
      </c>
      <c r="I767" t="e">
        <f t="shared" si="72"/>
        <v>#REF!</v>
      </c>
      <c r="J767" t="e">
        <f t="shared" si="72"/>
        <v>#REF!</v>
      </c>
      <c r="K767" t="e">
        <f t="shared" si="72"/>
        <v>#REF!</v>
      </c>
      <c r="L767" t="e">
        <f t="shared" si="68"/>
        <v>#REF!</v>
      </c>
      <c r="N767" t="e">
        <f t="shared" si="69"/>
        <v>#REF!</v>
      </c>
    </row>
    <row r="768" spans="2:14" x14ac:dyDescent="0.25">
      <c r="B768" t="e">
        <f>IF('01.07.2016'!#REF!="НД",1,0)</f>
        <v>#REF!</v>
      </c>
      <c r="C768" t="e">
        <f>IF('01.07.2016'!#REF!="СНІДцентр",1,0)</f>
        <v>#REF!</v>
      </c>
      <c r="D768" t="e">
        <f>IF('01.07.2016'!#REF!="ПТБ",1,0)</f>
        <v>#REF!</v>
      </c>
      <c r="E768" t="e">
        <f>OR('01.07.2016'!#REF!="ПМСД",'01.07.2016'!#REF!="поліклініка")</f>
        <v>#REF!</v>
      </c>
      <c r="F768" t="e">
        <f>IF('01.07.2016'!#REF!="Психоневрол.",1,0)</f>
        <v>#REF!</v>
      </c>
      <c r="G768" t="e">
        <f>OR('01.07.2016'!#REF!="Інше",'01.07.2016'!#REF!="ЦРЛ",'01.07.2016'!#REF!="МЛ",'01.07.2016'!#REF!="Інфекційна")</f>
        <v>#REF!</v>
      </c>
      <c r="I768" t="e">
        <f t="shared" si="72"/>
        <v>#REF!</v>
      </c>
      <c r="J768" t="e">
        <f t="shared" si="72"/>
        <v>#REF!</v>
      </c>
      <c r="K768" t="e">
        <f t="shared" si="72"/>
        <v>#REF!</v>
      </c>
      <c r="L768" t="e">
        <f t="shared" si="68"/>
        <v>#REF!</v>
      </c>
      <c r="N768" t="e">
        <f t="shared" si="69"/>
        <v>#REF!</v>
      </c>
    </row>
    <row r="769" spans="2:14" x14ac:dyDescent="0.25">
      <c r="B769" t="e">
        <f>IF('01.07.2016'!#REF!="НД",1,0)</f>
        <v>#REF!</v>
      </c>
      <c r="C769" t="e">
        <f>IF('01.07.2016'!#REF!="СНІДцентр",1,0)</f>
        <v>#REF!</v>
      </c>
      <c r="D769" t="e">
        <f>IF('01.07.2016'!#REF!="ПТБ",1,0)</f>
        <v>#REF!</v>
      </c>
      <c r="E769" t="e">
        <f>OR('01.07.2016'!#REF!="ПМСД",'01.07.2016'!#REF!="поліклініка")</f>
        <v>#REF!</v>
      </c>
      <c r="F769" t="e">
        <f>IF('01.07.2016'!#REF!="Психоневрол.",1,0)</f>
        <v>#REF!</v>
      </c>
      <c r="G769" t="e">
        <f>OR('01.07.2016'!#REF!="Інше",'01.07.2016'!#REF!="ЦРЛ",'01.07.2016'!#REF!="МЛ",'01.07.2016'!#REF!="Інфекційна")</f>
        <v>#REF!</v>
      </c>
      <c r="I769" t="e">
        <f t="shared" si="72"/>
        <v>#REF!</v>
      </c>
      <c r="J769" t="e">
        <f t="shared" si="72"/>
        <v>#REF!</v>
      </c>
      <c r="K769" t="e">
        <f t="shared" si="72"/>
        <v>#REF!</v>
      </c>
      <c r="L769" t="e">
        <f t="shared" si="68"/>
        <v>#REF!</v>
      </c>
      <c r="N769" t="e">
        <f t="shared" si="69"/>
        <v>#REF!</v>
      </c>
    </row>
    <row r="770" spans="2:14" x14ac:dyDescent="0.25">
      <c r="B770" t="e">
        <f>IF('01.07.2016'!#REF!="НД",1,0)</f>
        <v>#REF!</v>
      </c>
      <c r="C770" t="e">
        <f>IF('01.07.2016'!#REF!="СНІДцентр",1,0)</f>
        <v>#REF!</v>
      </c>
      <c r="D770" t="e">
        <f>IF('01.07.2016'!#REF!="ПТБ",1,0)</f>
        <v>#REF!</v>
      </c>
      <c r="E770" t="e">
        <f>OR('01.07.2016'!#REF!="ПМСД",'01.07.2016'!#REF!="поліклініка")</f>
        <v>#REF!</v>
      </c>
      <c r="F770" t="e">
        <f>IF('01.07.2016'!#REF!="Психоневрол.",1,0)</f>
        <v>#REF!</v>
      </c>
      <c r="G770" t="e">
        <f>OR('01.07.2016'!#REF!="Інше",'01.07.2016'!#REF!="ЦРЛ",'01.07.2016'!#REF!="МЛ",'01.07.2016'!#REF!="Інфекційна")</f>
        <v>#REF!</v>
      </c>
      <c r="I770" t="e">
        <f t="shared" si="72"/>
        <v>#REF!</v>
      </c>
      <c r="J770" t="e">
        <f t="shared" si="72"/>
        <v>#REF!</v>
      </c>
      <c r="K770" t="e">
        <f t="shared" si="72"/>
        <v>#REF!</v>
      </c>
      <c r="L770" t="e">
        <f t="shared" si="68"/>
        <v>#REF!</v>
      </c>
      <c r="N770" t="e">
        <f t="shared" si="69"/>
        <v>#REF!</v>
      </c>
    </row>
    <row r="771" spans="2:14" x14ac:dyDescent="0.25">
      <c r="B771" t="e">
        <f>IF('01.07.2016'!#REF!="НД",1,0)</f>
        <v>#REF!</v>
      </c>
      <c r="C771" t="e">
        <f>IF('01.07.2016'!#REF!="СНІДцентр",1,0)</f>
        <v>#REF!</v>
      </c>
      <c r="D771" t="e">
        <f>IF('01.07.2016'!#REF!="ПТБ",1,0)</f>
        <v>#REF!</v>
      </c>
      <c r="E771" t="e">
        <f>OR('01.07.2016'!#REF!="ПМСД",'01.07.2016'!#REF!="поліклініка")</f>
        <v>#REF!</v>
      </c>
      <c r="F771" t="e">
        <f>IF('01.07.2016'!#REF!="Психоневрол.",1,0)</f>
        <v>#REF!</v>
      </c>
      <c r="G771" t="e">
        <f>OR('01.07.2016'!#REF!="Інше",'01.07.2016'!#REF!="ЦРЛ",'01.07.2016'!#REF!="МЛ",'01.07.2016'!#REF!="Інфекційна")</f>
        <v>#REF!</v>
      </c>
      <c r="I771" t="e">
        <f t="shared" si="72"/>
        <v>#REF!</v>
      </c>
      <c r="J771" t="e">
        <f t="shared" si="72"/>
        <v>#REF!</v>
      </c>
      <c r="K771" t="e">
        <f t="shared" si="72"/>
        <v>#REF!</v>
      </c>
      <c r="L771" t="e">
        <f t="shared" si="68"/>
        <v>#REF!</v>
      </c>
      <c r="N771" t="e">
        <f t="shared" si="69"/>
        <v>#REF!</v>
      </c>
    </row>
    <row r="772" spans="2:14" x14ac:dyDescent="0.25">
      <c r="B772" t="e">
        <f>IF('01.07.2016'!#REF!="НД",1,0)</f>
        <v>#REF!</v>
      </c>
      <c r="C772" t="e">
        <f>IF('01.07.2016'!#REF!="СНІДцентр",1,0)</f>
        <v>#REF!</v>
      </c>
      <c r="D772" t="e">
        <f>IF('01.07.2016'!#REF!="ПТБ",1,0)</f>
        <v>#REF!</v>
      </c>
      <c r="E772" t="e">
        <f>OR('01.07.2016'!#REF!="ПМСД",'01.07.2016'!#REF!="поліклініка")</f>
        <v>#REF!</v>
      </c>
      <c r="F772" t="e">
        <f>IF('01.07.2016'!#REF!="Психоневрол.",1,0)</f>
        <v>#REF!</v>
      </c>
      <c r="G772" t="e">
        <f>OR('01.07.2016'!#REF!="Інше",'01.07.2016'!#REF!="ЦРЛ",'01.07.2016'!#REF!="МЛ",'01.07.2016'!#REF!="Інфекційна")</f>
        <v>#REF!</v>
      </c>
      <c r="I772" t="e">
        <f t="shared" si="72"/>
        <v>#REF!</v>
      </c>
      <c r="J772" t="e">
        <f t="shared" si="72"/>
        <v>#REF!</v>
      </c>
      <c r="K772" t="e">
        <f t="shared" si="72"/>
        <v>#REF!</v>
      </c>
      <c r="L772" t="e">
        <f t="shared" si="68"/>
        <v>#REF!</v>
      </c>
      <c r="N772" t="e">
        <f t="shared" si="69"/>
        <v>#REF!</v>
      </c>
    </row>
    <row r="773" spans="2:14" x14ac:dyDescent="0.25">
      <c r="B773" t="e">
        <f>IF('01.07.2016'!#REF!="НД",1,0)</f>
        <v>#REF!</v>
      </c>
      <c r="C773" t="e">
        <f>IF('01.07.2016'!#REF!="СНІДцентр",1,0)</f>
        <v>#REF!</v>
      </c>
      <c r="D773" t="e">
        <f>IF('01.07.2016'!#REF!="ПТБ",1,0)</f>
        <v>#REF!</v>
      </c>
      <c r="E773" t="e">
        <f>OR('01.07.2016'!#REF!="ПМСД",'01.07.2016'!#REF!="поліклініка")</f>
        <v>#REF!</v>
      </c>
      <c r="F773" t="e">
        <f>IF('01.07.2016'!#REF!="Психоневрол.",1,0)</f>
        <v>#REF!</v>
      </c>
      <c r="G773" t="e">
        <f>OR('01.07.2016'!#REF!="Інше",'01.07.2016'!#REF!="ЦРЛ",'01.07.2016'!#REF!="МЛ",'01.07.2016'!#REF!="Інфекційна")</f>
        <v>#REF!</v>
      </c>
      <c r="I773" t="e">
        <f t="shared" si="72"/>
        <v>#REF!</v>
      </c>
      <c r="J773" t="e">
        <f t="shared" si="72"/>
        <v>#REF!</v>
      </c>
      <c r="K773" t="e">
        <f t="shared" si="72"/>
        <v>#REF!</v>
      </c>
      <c r="L773" t="e">
        <f t="shared" si="68"/>
        <v>#REF!</v>
      </c>
      <c r="N773" t="e">
        <f t="shared" si="69"/>
        <v>#REF!</v>
      </c>
    </row>
    <row r="774" spans="2:14" x14ac:dyDescent="0.25">
      <c r="B774" t="e">
        <f>IF('01.07.2016'!#REF!="НД",1,0)</f>
        <v>#REF!</v>
      </c>
      <c r="C774" t="e">
        <f>IF('01.07.2016'!#REF!="СНІДцентр",1,0)</f>
        <v>#REF!</v>
      </c>
      <c r="D774" t="e">
        <f>IF('01.07.2016'!#REF!="ПТБ",1,0)</f>
        <v>#REF!</v>
      </c>
      <c r="E774" t="e">
        <f>OR('01.07.2016'!#REF!="ПМСД",'01.07.2016'!#REF!="поліклініка")</f>
        <v>#REF!</v>
      </c>
      <c r="F774" t="e">
        <f>IF('01.07.2016'!#REF!="Психоневрол.",1,0)</f>
        <v>#REF!</v>
      </c>
      <c r="G774" t="e">
        <f>OR('01.07.2016'!#REF!="Інше",'01.07.2016'!#REF!="ЦРЛ",'01.07.2016'!#REF!="МЛ",'01.07.2016'!#REF!="Інфекційна")</f>
        <v>#REF!</v>
      </c>
      <c r="I774" t="e">
        <f t="shared" si="72"/>
        <v>#REF!</v>
      </c>
      <c r="J774" t="e">
        <f t="shared" si="72"/>
        <v>#REF!</v>
      </c>
      <c r="K774" t="e">
        <f t="shared" si="72"/>
        <v>#REF!</v>
      </c>
      <c r="L774" t="e">
        <f t="shared" si="68"/>
        <v>#REF!</v>
      </c>
      <c r="N774" t="e">
        <f t="shared" si="69"/>
        <v>#REF!</v>
      </c>
    </row>
    <row r="775" spans="2:14" x14ac:dyDescent="0.25">
      <c r="B775" t="e">
        <f>IF('01.07.2016'!#REF!="НД",1,0)</f>
        <v>#REF!</v>
      </c>
      <c r="C775" t="e">
        <f>IF('01.07.2016'!#REF!="СНІДцентр",1,0)</f>
        <v>#REF!</v>
      </c>
      <c r="D775" t="e">
        <f>IF('01.07.2016'!#REF!="ПТБ",1,0)</f>
        <v>#REF!</v>
      </c>
      <c r="E775" t="e">
        <f>OR('01.07.2016'!#REF!="ПМСД",'01.07.2016'!#REF!="поліклініка")</f>
        <v>#REF!</v>
      </c>
      <c r="F775" t="e">
        <f>IF('01.07.2016'!#REF!="Психоневрол.",1,0)</f>
        <v>#REF!</v>
      </c>
      <c r="G775" t="e">
        <f>OR('01.07.2016'!#REF!="Інше",'01.07.2016'!#REF!="ЦРЛ",'01.07.2016'!#REF!="МЛ",'01.07.2016'!#REF!="Інфекційна")</f>
        <v>#REF!</v>
      </c>
      <c r="I775" t="e">
        <f t="shared" ref="I775:K790" si="73">SUM(B775:B4086)</f>
        <v>#REF!</v>
      </c>
      <c r="J775" t="e">
        <f t="shared" si="73"/>
        <v>#REF!</v>
      </c>
      <c r="K775" t="e">
        <f t="shared" si="73"/>
        <v>#REF!</v>
      </c>
      <c r="L775" t="e">
        <f t="shared" ref="L775:L838" si="74">N(E775)</f>
        <v>#REF!</v>
      </c>
      <c r="N775" t="e">
        <f t="shared" ref="N775:N838" si="75">N(G775)</f>
        <v>#REF!</v>
      </c>
    </row>
    <row r="776" spans="2:14" x14ac:dyDescent="0.25">
      <c r="B776" t="e">
        <f>IF('01.07.2016'!#REF!="НД",1,0)</f>
        <v>#REF!</v>
      </c>
      <c r="C776" t="e">
        <f>IF('01.07.2016'!#REF!="СНІДцентр",1,0)</f>
        <v>#REF!</v>
      </c>
      <c r="D776" t="e">
        <f>IF('01.07.2016'!#REF!="ПТБ",1,0)</f>
        <v>#REF!</v>
      </c>
      <c r="E776" t="e">
        <f>OR('01.07.2016'!#REF!="ПМСД",'01.07.2016'!#REF!="поліклініка")</f>
        <v>#REF!</v>
      </c>
      <c r="F776" t="e">
        <f>IF('01.07.2016'!#REF!="Психоневрол.",1,0)</f>
        <v>#REF!</v>
      </c>
      <c r="G776" t="e">
        <f>OR('01.07.2016'!#REF!="Інше",'01.07.2016'!#REF!="ЦРЛ",'01.07.2016'!#REF!="МЛ",'01.07.2016'!#REF!="Інфекційна")</f>
        <v>#REF!</v>
      </c>
      <c r="I776" t="e">
        <f t="shared" si="73"/>
        <v>#REF!</v>
      </c>
      <c r="J776" t="e">
        <f t="shared" si="73"/>
        <v>#REF!</v>
      </c>
      <c r="K776" t="e">
        <f t="shared" si="73"/>
        <v>#REF!</v>
      </c>
      <c r="L776" t="e">
        <f t="shared" si="74"/>
        <v>#REF!</v>
      </c>
      <c r="N776" t="e">
        <f t="shared" si="75"/>
        <v>#REF!</v>
      </c>
    </row>
    <row r="777" spans="2:14" x14ac:dyDescent="0.25">
      <c r="B777" t="e">
        <f>IF('01.07.2016'!#REF!="НД",1,0)</f>
        <v>#REF!</v>
      </c>
      <c r="C777" t="e">
        <f>IF('01.07.2016'!#REF!="СНІДцентр",1,0)</f>
        <v>#REF!</v>
      </c>
      <c r="D777" t="e">
        <f>IF('01.07.2016'!#REF!="ПТБ",1,0)</f>
        <v>#REF!</v>
      </c>
      <c r="E777" t="e">
        <f>OR('01.07.2016'!#REF!="ПМСД",'01.07.2016'!#REF!="поліклініка")</f>
        <v>#REF!</v>
      </c>
      <c r="F777" t="e">
        <f>IF('01.07.2016'!#REF!="Психоневрол.",1,0)</f>
        <v>#REF!</v>
      </c>
      <c r="G777" t="e">
        <f>OR('01.07.2016'!#REF!="Інше",'01.07.2016'!#REF!="ЦРЛ",'01.07.2016'!#REF!="МЛ",'01.07.2016'!#REF!="Інфекційна")</f>
        <v>#REF!</v>
      </c>
      <c r="I777" t="e">
        <f t="shared" si="73"/>
        <v>#REF!</v>
      </c>
      <c r="J777" t="e">
        <f t="shared" si="73"/>
        <v>#REF!</v>
      </c>
      <c r="K777" t="e">
        <f t="shared" si="73"/>
        <v>#REF!</v>
      </c>
      <c r="L777" t="e">
        <f t="shared" si="74"/>
        <v>#REF!</v>
      </c>
      <c r="N777" t="e">
        <f t="shared" si="75"/>
        <v>#REF!</v>
      </c>
    </row>
    <row r="778" spans="2:14" x14ac:dyDescent="0.25">
      <c r="B778" t="e">
        <f>IF('01.07.2016'!#REF!="НД",1,0)</f>
        <v>#REF!</v>
      </c>
      <c r="C778" t="e">
        <f>IF('01.07.2016'!#REF!="СНІДцентр",1,0)</f>
        <v>#REF!</v>
      </c>
      <c r="D778" t="e">
        <f>IF('01.07.2016'!#REF!="ПТБ",1,0)</f>
        <v>#REF!</v>
      </c>
      <c r="E778" t="e">
        <f>OR('01.07.2016'!#REF!="ПМСД",'01.07.2016'!#REF!="поліклініка")</f>
        <v>#REF!</v>
      </c>
      <c r="F778" t="e">
        <f>IF('01.07.2016'!#REF!="Психоневрол.",1,0)</f>
        <v>#REF!</v>
      </c>
      <c r="G778" t="e">
        <f>OR('01.07.2016'!#REF!="Інше",'01.07.2016'!#REF!="ЦРЛ",'01.07.2016'!#REF!="МЛ",'01.07.2016'!#REF!="Інфекційна")</f>
        <v>#REF!</v>
      </c>
      <c r="I778" t="e">
        <f t="shared" si="73"/>
        <v>#REF!</v>
      </c>
      <c r="J778" t="e">
        <f t="shared" si="73"/>
        <v>#REF!</v>
      </c>
      <c r="K778" t="e">
        <f t="shared" si="73"/>
        <v>#REF!</v>
      </c>
      <c r="L778" t="e">
        <f t="shared" si="74"/>
        <v>#REF!</v>
      </c>
      <c r="N778" t="e">
        <f t="shared" si="75"/>
        <v>#REF!</v>
      </c>
    </row>
    <row r="779" spans="2:14" x14ac:dyDescent="0.25">
      <c r="B779" t="e">
        <f>IF('01.07.2016'!#REF!="НД",1,0)</f>
        <v>#REF!</v>
      </c>
      <c r="C779" t="e">
        <f>IF('01.07.2016'!#REF!="СНІДцентр",1,0)</f>
        <v>#REF!</v>
      </c>
      <c r="D779" t="e">
        <f>IF('01.07.2016'!#REF!="ПТБ",1,0)</f>
        <v>#REF!</v>
      </c>
      <c r="E779" t="e">
        <f>OR('01.07.2016'!#REF!="ПМСД",'01.07.2016'!#REF!="поліклініка")</f>
        <v>#REF!</v>
      </c>
      <c r="F779" t="e">
        <f>IF('01.07.2016'!#REF!="Психоневрол.",1,0)</f>
        <v>#REF!</v>
      </c>
      <c r="G779" t="e">
        <f>OR('01.07.2016'!#REF!="Інше",'01.07.2016'!#REF!="ЦРЛ",'01.07.2016'!#REF!="МЛ",'01.07.2016'!#REF!="Інфекційна")</f>
        <v>#REF!</v>
      </c>
      <c r="I779" t="e">
        <f t="shared" si="73"/>
        <v>#REF!</v>
      </c>
      <c r="J779" t="e">
        <f t="shared" si="73"/>
        <v>#REF!</v>
      </c>
      <c r="K779" t="e">
        <f t="shared" si="73"/>
        <v>#REF!</v>
      </c>
      <c r="L779" t="e">
        <f t="shared" si="74"/>
        <v>#REF!</v>
      </c>
      <c r="N779" t="e">
        <f t="shared" si="75"/>
        <v>#REF!</v>
      </c>
    </row>
    <row r="780" spans="2:14" x14ac:dyDescent="0.25">
      <c r="B780" t="e">
        <f>IF('01.07.2016'!#REF!="НД",1,0)</f>
        <v>#REF!</v>
      </c>
      <c r="C780" t="e">
        <f>IF('01.07.2016'!#REF!="СНІДцентр",1,0)</f>
        <v>#REF!</v>
      </c>
      <c r="D780" t="e">
        <f>IF('01.07.2016'!#REF!="ПТБ",1,0)</f>
        <v>#REF!</v>
      </c>
      <c r="E780" t="e">
        <f>OR('01.07.2016'!#REF!="ПМСД",'01.07.2016'!#REF!="поліклініка")</f>
        <v>#REF!</v>
      </c>
      <c r="F780" t="e">
        <f>IF('01.07.2016'!#REF!="Психоневрол.",1,0)</f>
        <v>#REF!</v>
      </c>
      <c r="G780" t="e">
        <f>OR('01.07.2016'!#REF!="Інше",'01.07.2016'!#REF!="ЦРЛ",'01.07.2016'!#REF!="МЛ",'01.07.2016'!#REF!="Інфекційна")</f>
        <v>#REF!</v>
      </c>
      <c r="I780" t="e">
        <f t="shared" si="73"/>
        <v>#REF!</v>
      </c>
      <c r="J780" t="e">
        <f t="shared" si="73"/>
        <v>#REF!</v>
      </c>
      <c r="K780" t="e">
        <f t="shared" si="73"/>
        <v>#REF!</v>
      </c>
      <c r="L780" t="e">
        <f t="shared" si="74"/>
        <v>#REF!</v>
      </c>
      <c r="N780" t="e">
        <f t="shared" si="75"/>
        <v>#REF!</v>
      </c>
    </row>
    <row r="781" spans="2:14" x14ac:dyDescent="0.25">
      <c r="B781" t="e">
        <f>IF('01.07.2016'!#REF!="НД",1,0)</f>
        <v>#REF!</v>
      </c>
      <c r="C781" t="e">
        <f>IF('01.07.2016'!#REF!="СНІДцентр",1,0)</f>
        <v>#REF!</v>
      </c>
      <c r="D781" t="e">
        <f>IF('01.07.2016'!#REF!="ПТБ",1,0)</f>
        <v>#REF!</v>
      </c>
      <c r="E781" t="e">
        <f>OR('01.07.2016'!#REF!="ПМСД",'01.07.2016'!#REF!="поліклініка")</f>
        <v>#REF!</v>
      </c>
      <c r="F781" t="e">
        <f>IF('01.07.2016'!#REF!="Психоневрол.",1,0)</f>
        <v>#REF!</v>
      </c>
      <c r="G781" t="e">
        <f>OR('01.07.2016'!#REF!="Інше",'01.07.2016'!#REF!="ЦРЛ",'01.07.2016'!#REF!="МЛ",'01.07.2016'!#REF!="Інфекційна")</f>
        <v>#REF!</v>
      </c>
      <c r="I781" t="e">
        <f t="shared" si="73"/>
        <v>#REF!</v>
      </c>
      <c r="J781" t="e">
        <f t="shared" si="73"/>
        <v>#REF!</v>
      </c>
      <c r="K781" t="e">
        <f t="shared" si="73"/>
        <v>#REF!</v>
      </c>
      <c r="L781" t="e">
        <f t="shared" si="74"/>
        <v>#REF!</v>
      </c>
      <c r="N781" t="e">
        <f t="shared" si="75"/>
        <v>#REF!</v>
      </c>
    </row>
    <row r="782" spans="2:14" x14ac:dyDescent="0.25">
      <c r="B782" t="e">
        <f>IF('01.07.2016'!#REF!="НД",1,0)</f>
        <v>#REF!</v>
      </c>
      <c r="C782" t="e">
        <f>IF('01.07.2016'!#REF!="СНІДцентр",1,0)</f>
        <v>#REF!</v>
      </c>
      <c r="D782" t="e">
        <f>IF('01.07.2016'!#REF!="ПТБ",1,0)</f>
        <v>#REF!</v>
      </c>
      <c r="E782" t="e">
        <f>OR('01.07.2016'!#REF!="ПМСД",'01.07.2016'!#REF!="поліклініка")</f>
        <v>#REF!</v>
      </c>
      <c r="F782" t="e">
        <f>IF('01.07.2016'!#REF!="Психоневрол.",1,0)</f>
        <v>#REF!</v>
      </c>
      <c r="G782" t="e">
        <f>OR('01.07.2016'!#REF!="Інше",'01.07.2016'!#REF!="ЦРЛ",'01.07.2016'!#REF!="МЛ",'01.07.2016'!#REF!="Інфекційна")</f>
        <v>#REF!</v>
      </c>
      <c r="I782" t="e">
        <f t="shared" si="73"/>
        <v>#REF!</v>
      </c>
      <c r="J782" t="e">
        <f t="shared" si="73"/>
        <v>#REF!</v>
      </c>
      <c r="K782" t="e">
        <f t="shared" si="73"/>
        <v>#REF!</v>
      </c>
      <c r="L782" t="e">
        <f t="shared" si="74"/>
        <v>#REF!</v>
      </c>
      <c r="N782" t="e">
        <f t="shared" si="75"/>
        <v>#REF!</v>
      </c>
    </row>
    <row r="783" spans="2:14" x14ac:dyDescent="0.25">
      <c r="B783" t="e">
        <f>IF('01.07.2016'!#REF!="НД",1,0)</f>
        <v>#REF!</v>
      </c>
      <c r="C783" t="e">
        <f>IF('01.07.2016'!#REF!="СНІДцентр",1,0)</f>
        <v>#REF!</v>
      </c>
      <c r="D783" t="e">
        <f>IF('01.07.2016'!#REF!="ПТБ",1,0)</f>
        <v>#REF!</v>
      </c>
      <c r="E783" t="e">
        <f>OR('01.07.2016'!#REF!="ПМСД",'01.07.2016'!#REF!="поліклініка")</f>
        <v>#REF!</v>
      </c>
      <c r="F783" t="e">
        <f>IF('01.07.2016'!#REF!="Психоневрол.",1,0)</f>
        <v>#REF!</v>
      </c>
      <c r="G783" t="e">
        <f>OR('01.07.2016'!#REF!="Інше",'01.07.2016'!#REF!="ЦРЛ",'01.07.2016'!#REF!="МЛ",'01.07.2016'!#REF!="Інфекційна")</f>
        <v>#REF!</v>
      </c>
      <c r="I783" t="e">
        <f t="shared" si="73"/>
        <v>#REF!</v>
      </c>
      <c r="J783" t="e">
        <f t="shared" si="73"/>
        <v>#REF!</v>
      </c>
      <c r="K783" t="e">
        <f t="shared" si="73"/>
        <v>#REF!</v>
      </c>
      <c r="L783" t="e">
        <f t="shared" si="74"/>
        <v>#REF!</v>
      </c>
      <c r="N783" t="e">
        <f t="shared" si="75"/>
        <v>#REF!</v>
      </c>
    </row>
    <row r="784" spans="2:14" x14ac:dyDescent="0.25">
      <c r="B784" t="e">
        <f>IF('01.07.2016'!#REF!="НД",1,0)</f>
        <v>#REF!</v>
      </c>
      <c r="C784" t="e">
        <f>IF('01.07.2016'!#REF!="СНІДцентр",1,0)</f>
        <v>#REF!</v>
      </c>
      <c r="D784" t="e">
        <f>IF('01.07.2016'!#REF!="ПТБ",1,0)</f>
        <v>#REF!</v>
      </c>
      <c r="E784" t="e">
        <f>OR('01.07.2016'!#REF!="ПМСД",'01.07.2016'!#REF!="поліклініка")</f>
        <v>#REF!</v>
      </c>
      <c r="F784" t="e">
        <f>IF('01.07.2016'!#REF!="Психоневрол.",1,0)</f>
        <v>#REF!</v>
      </c>
      <c r="G784" t="e">
        <f>OR('01.07.2016'!#REF!="Інше",'01.07.2016'!#REF!="ЦРЛ",'01.07.2016'!#REF!="МЛ",'01.07.2016'!#REF!="Інфекційна")</f>
        <v>#REF!</v>
      </c>
      <c r="I784" t="e">
        <f t="shared" si="73"/>
        <v>#REF!</v>
      </c>
      <c r="J784" t="e">
        <f t="shared" si="73"/>
        <v>#REF!</v>
      </c>
      <c r="K784" t="e">
        <f t="shared" si="73"/>
        <v>#REF!</v>
      </c>
      <c r="L784" t="e">
        <f t="shared" si="74"/>
        <v>#REF!</v>
      </c>
      <c r="N784" t="e">
        <f t="shared" si="75"/>
        <v>#REF!</v>
      </c>
    </row>
    <row r="785" spans="2:14" x14ac:dyDescent="0.25">
      <c r="B785" t="e">
        <f>IF('01.07.2016'!#REF!="НД",1,0)</f>
        <v>#REF!</v>
      </c>
      <c r="C785" t="e">
        <f>IF('01.07.2016'!#REF!="СНІДцентр",1,0)</f>
        <v>#REF!</v>
      </c>
      <c r="D785" t="e">
        <f>IF('01.07.2016'!#REF!="ПТБ",1,0)</f>
        <v>#REF!</v>
      </c>
      <c r="E785" t="e">
        <f>OR('01.07.2016'!#REF!="ПМСД",'01.07.2016'!#REF!="поліклініка")</f>
        <v>#REF!</v>
      </c>
      <c r="F785" t="e">
        <f>IF('01.07.2016'!#REF!="Психоневрол.",1,0)</f>
        <v>#REF!</v>
      </c>
      <c r="G785" t="e">
        <f>OR('01.07.2016'!#REF!="Інше",'01.07.2016'!#REF!="ЦРЛ",'01.07.2016'!#REF!="МЛ",'01.07.2016'!#REF!="Інфекційна")</f>
        <v>#REF!</v>
      </c>
      <c r="I785" t="e">
        <f t="shared" si="73"/>
        <v>#REF!</v>
      </c>
      <c r="J785" t="e">
        <f t="shared" si="73"/>
        <v>#REF!</v>
      </c>
      <c r="K785" t="e">
        <f t="shared" si="73"/>
        <v>#REF!</v>
      </c>
      <c r="L785" t="e">
        <f t="shared" si="74"/>
        <v>#REF!</v>
      </c>
      <c r="N785" t="e">
        <f t="shared" si="75"/>
        <v>#REF!</v>
      </c>
    </row>
    <row r="786" spans="2:14" x14ac:dyDescent="0.25">
      <c r="B786" t="e">
        <f>IF('01.07.2016'!#REF!="НД",1,0)</f>
        <v>#REF!</v>
      </c>
      <c r="C786" t="e">
        <f>IF('01.07.2016'!#REF!="СНІДцентр",1,0)</f>
        <v>#REF!</v>
      </c>
      <c r="D786" t="e">
        <f>IF('01.07.2016'!#REF!="ПТБ",1,0)</f>
        <v>#REF!</v>
      </c>
      <c r="E786" t="e">
        <f>OR('01.07.2016'!#REF!="ПМСД",'01.07.2016'!#REF!="поліклініка")</f>
        <v>#REF!</v>
      </c>
      <c r="F786" t="e">
        <f>IF('01.07.2016'!#REF!="Психоневрол.",1,0)</f>
        <v>#REF!</v>
      </c>
      <c r="G786" t="e">
        <f>OR('01.07.2016'!#REF!="Інше",'01.07.2016'!#REF!="ЦРЛ",'01.07.2016'!#REF!="МЛ",'01.07.2016'!#REF!="Інфекційна")</f>
        <v>#REF!</v>
      </c>
      <c r="I786" t="e">
        <f t="shared" si="73"/>
        <v>#REF!</v>
      </c>
      <c r="J786" t="e">
        <f t="shared" si="73"/>
        <v>#REF!</v>
      </c>
      <c r="K786" t="e">
        <f t="shared" si="73"/>
        <v>#REF!</v>
      </c>
      <c r="L786" t="e">
        <f t="shared" si="74"/>
        <v>#REF!</v>
      </c>
      <c r="N786" t="e">
        <f t="shared" si="75"/>
        <v>#REF!</v>
      </c>
    </row>
    <row r="787" spans="2:14" x14ac:dyDescent="0.25">
      <c r="B787" t="e">
        <f>IF('01.07.2016'!#REF!="НД",1,0)</f>
        <v>#REF!</v>
      </c>
      <c r="C787" t="e">
        <f>IF('01.07.2016'!#REF!="СНІДцентр",1,0)</f>
        <v>#REF!</v>
      </c>
      <c r="D787" t="e">
        <f>IF('01.07.2016'!#REF!="ПТБ",1,0)</f>
        <v>#REF!</v>
      </c>
      <c r="E787" t="e">
        <f>OR('01.07.2016'!#REF!="ПМСД",'01.07.2016'!#REF!="поліклініка")</f>
        <v>#REF!</v>
      </c>
      <c r="F787" t="e">
        <f>IF('01.07.2016'!#REF!="Психоневрол.",1,0)</f>
        <v>#REF!</v>
      </c>
      <c r="G787" t="e">
        <f>OR('01.07.2016'!#REF!="Інше",'01.07.2016'!#REF!="ЦРЛ",'01.07.2016'!#REF!="МЛ",'01.07.2016'!#REF!="Інфекційна")</f>
        <v>#REF!</v>
      </c>
      <c r="I787" t="e">
        <f t="shared" si="73"/>
        <v>#REF!</v>
      </c>
      <c r="J787" t="e">
        <f t="shared" si="73"/>
        <v>#REF!</v>
      </c>
      <c r="K787" t="e">
        <f t="shared" si="73"/>
        <v>#REF!</v>
      </c>
      <c r="L787" t="e">
        <f t="shared" si="74"/>
        <v>#REF!</v>
      </c>
      <c r="N787" t="e">
        <f t="shared" si="75"/>
        <v>#REF!</v>
      </c>
    </row>
    <row r="788" spans="2:14" x14ac:dyDescent="0.25">
      <c r="B788" t="e">
        <f>IF('01.07.2016'!#REF!="НД",1,0)</f>
        <v>#REF!</v>
      </c>
      <c r="C788" t="e">
        <f>IF('01.07.2016'!#REF!="СНІДцентр",1,0)</f>
        <v>#REF!</v>
      </c>
      <c r="D788" t="e">
        <f>IF('01.07.2016'!#REF!="ПТБ",1,0)</f>
        <v>#REF!</v>
      </c>
      <c r="E788" t="e">
        <f>OR('01.07.2016'!#REF!="ПМСД",'01.07.2016'!#REF!="поліклініка")</f>
        <v>#REF!</v>
      </c>
      <c r="F788" t="e">
        <f>IF('01.07.2016'!#REF!="Психоневрол.",1,0)</f>
        <v>#REF!</v>
      </c>
      <c r="G788" t="e">
        <f>OR('01.07.2016'!#REF!="Інше",'01.07.2016'!#REF!="ЦРЛ",'01.07.2016'!#REF!="МЛ",'01.07.2016'!#REF!="Інфекційна")</f>
        <v>#REF!</v>
      </c>
      <c r="I788" t="e">
        <f t="shared" si="73"/>
        <v>#REF!</v>
      </c>
      <c r="J788" t="e">
        <f t="shared" si="73"/>
        <v>#REF!</v>
      </c>
      <c r="K788" t="e">
        <f t="shared" si="73"/>
        <v>#REF!</v>
      </c>
      <c r="L788" t="e">
        <f t="shared" si="74"/>
        <v>#REF!</v>
      </c>
      <c r="N788" t="e">
        <f t="shared" si="75"/>
        <v>#REF!</v>
      </c>
    </row>
    <row r="789" spans="2:14" x14ac:dyDescent="0.25">
      <c r="B789" t="e">
        <f>IF('01.07.2016'!#REF!="НД",1,0)</f>
        <v>#REF!</v>
      </c>
      <c r="C789" t="e">
        <f>IF('01.07.2016'!#REF!="СНІДцентр",1,0)</f>
        <v>#REF!</v>
      </c>
      <c r="D789" t="e">
        <f>IF('01.07.2016'!#REF!="ПТБ",1,0)</f>
        <v>#REF!</v>
      </c>
      <c r="E789" t="e">
        <f>OR('01.07.2016'!#REF!="ПМСД",'01.07.2016'!#REF!="поліклініка")</f>
        <v>#REF!</v>
      </c>
      <c r="F789" t="e">
        <f>IF('01.07.2016'!#REF!="Психоневрол.",1,0)</f>
        <v>#REF!</v>
      </c>
      <c r="G789" t="e">
        <f>OR('01.07.2016'!#REF!="Інше",'01.07.2016'!#REF!="ЦРЛ",'01.07.2016'!#REF!="МЛ",'01.07.2016'!#REF!="Інфекційна")</f>
        <v>#REF!</v>
      </c>
      <c r="I789" t="e">
        <f t="shared" si="73"/>
        <v>#REF!</v>
      </c>
      <c r="J789" t="e">
        <f t="shared" si="73"/>
        <v>#REF!</v>
      </c>
      <c r="K789" t="e">
        <f t="shared" si="73"/>
        <v>#REF!</v>
      </c>
      <c r="L789" t="e">
        <f t="shared" si="74"/>
        <v>#REF!</v>
      </c>
      <c r="N789" t="e">
        <f t="shared" si="75"/>
        <v>#REF!</v>
      </c>
    </row>
    <row r="790" spans="2:14" x14ac:dyDescent="0.25">
      <c r="B790" t="e">
        <f>IF('01.07.2016'!#REF!="НД",1,0)</f>
        <v>#REF!</v>
      </c>
      <c r="C790" t="e">
        <f>IF('01.07.2016'!#REF!="СНІДцентр",1,0)</f>
        <v>#REF!</v>
      </c>
      <c r="D790" t="e">
        <f>IF('01.07.2016'!#REF!="ПТБ",1,0)</f>
        <v>#REF!</v>
      </c>
      <c r="E790" t="e">
        <f>OR('01.07.2016'!#REF!="ПМСД",'01.07.2016'!#REF!="поліклініка")</f>
        <v>#REF!</v>
      </c>
      <c r="F790" t="e">
        <f>IF('01.07.2016'!#REF!="Психоневрол.",1,0)</f>
        <v>#REF!</v>
      </c>
      <c r="G790" t="e">
        <f>OR('01.07.2016'!#REF!="Інше",'01.07.2016'!#REF!="ЦРЛ",'01.07.2016'!#REF!="МЛ",'01.07.2016'!#REF!="Інфекційна")</f>
        <v>#REF!</v>
      </c>
      <c r="I790" t="e">
        <f t="shared" si="73"/>
        <v>#REF!</v>
      </c>
      <c r="J790" t="e">
        <f t="shared" si="73"/>
        <v>#REF!</v>
      </c>
      <c r="K790" t="e">
        <f t="shared" si="73"/>
        <v>#REF!</v>
      </c>
      <c r="L790" t="e">
        <f t="shared" si="74"/>
        <v>#REF!</v>
      </c>
      <c r="N790" t="e">
        <f t="shared" si="75"/>
        <v>#REF!</v>
      </c>
    </row>
    <row r="791" spans="2:14" x14ac:dyDescent="0.25">
      <c r="B791" t="e">
        <f>IF('01.07.2016'!#REF!="НД",1,0)</f>
        <v>#REF!</v>
      </c>
      <c r="C791" t="e">
        <f>IF('01.07.2016'!#REF!="СНІДцентр",1,0)</f>
        <v>#REF!</v>
      </c>
      <c r="D791" t="e">
        <f>IF('01.07.2016'!#REF!="ПТБ",1,0)</f>
        <v>#REF!</v>
      </c>
      <c r="E791" t="e">
        <f>OR('01.07.2016'!#REF!="ПМСД",'01.07.2016'!#REF!="поліклініка")</f>
        <v>#REF!</v>
      </c>
      <c r="F791" t="e">
        <f>IF('01.07.2016'!#REF!="Психоневрол.",1,0)</f>
        <v>#REF!</v>
      </c>
      <c r="G791" t="e">
        <f>OR('01.07.2016'!#REF!="Інше",'01.07.2016'!#REF!="ЦРЛ",'01.07.2016'!#REF!="МЛ",'01.07.2016'!#REF!="Інфекційна")</f>
        <v>#REF!</v>
      </c>
      <c r="I791" t="e">
        <f t="shared" ref="I791:K806" si="76">SUM(B791:B4102)</f>
        <v>#REF!</v>
      </c>
      <c r="J791" t="e">
        <f t="shared" si="76"/>
        <v>#REF!</v>
      </c>
      <c r="K791" t="e">
        <f t="shared" si="76"/>
        <v>#REF!</v>
      </c>
      <c r="L791" t="e">
        <f t="shared" si="74"/>
        <v>#REF!</v>
      </c>
      <c r="N791" t="e">
        <f t="shared" si="75"/>
        <v>#REF!</v>
      </c>
    </row>
    <row r="792" spans="2:14" x14ac:dyDescent="0.25">
      <c r="B792" t="e">
        <f>IF('01.07.2016'!#REF!="НД",1,0)</f>
        <v>#REF!</v>
      </c>
      <c r="C792" t="e">
        <f>IF('01.07.2016'!#REF!="СНІДцентр",1,0)</f>
        <v>#REF!</v>
      </c>
      <c r="D792" t="e">
        <f>IF('01.07.2016'!#REF!="ПТБ",1,0)</f>
        <v>#REF!</v>
      </c>
      <c r="E792" t="e">
        <f>OR('01.07.2016'!#REF!="ПМСД",'01.07.2016'!#REF!="поліклініка")</f>
        <v>#REF!</v>
      </c>
      <c r="F792" t="e">
        <f>IF('01.07.2016'!#REF!="Психоневрол.",1,0)</f>
        <v>#REF!</v>
      </c>
      <c r="G792" t="e">
        <f>OR('01.07.2016'!#REF!="Інше",'01.07.2016'!#REF!="ЦРЛ",'01.07.2016'!#REF!="МЛ",'01.07.2016'!#REF!="Інфекційна")</f>
        <v>#REF!</v>
      </c>
      <c r="I792" t="e">
        <f t="shared" si="76"/>
        <v>#REF!</v>
      </c>
      <c r="J792" t="e">
        <f t="shared" si="76"/>
        <v>#REF!</v>
      </c>
      <c r="K792" t="e">
        <f t="shared" si="76"/>
        <v>#REF!</v>
      </c>
      <c r="L792" t="e">
        <f t="shared" si="74"/>
        <v>#REF!</v>
      </c>
      <c r="N792" t="e">
        <f t="shared" si="75"/>
        <v>#REF!</v>
      </c>
    </row>
    <row r="793" spans="2:14" x14ac:dyDescent="0.25">
      <c r="B793" t="e">
        <f>IF('01.07.2016'!#REF!="НД",1,0)</f>
        <v>#REF!</v>
      </c>
      <c r="C793" t="e">
        <f>IF('01.07.2016'!#REF!="СНІДцентр",1,0)</f>
        <v>#REF!</v>
      </c>
      <c r="D793" t="e">
        <f>IF('01.07.2016'!#REF!="ПТБ",1,0)</f>
        <v>#REF!</v>
      </c>
      <c r="E793" t="e">
        <f>OR('01.07.2016'!#REF!="ПМСД",'01.07.2016'!#REF!="поліклініка")</f>
        <v>#REF!</v>
      </c>
      <c r="F793" t="e">
        <f>IF('01.07.2016'!#REF!="Психоневрол.",1,0)</f>
        <v>#REF!</v>
      </c>
      <c r="G793" t="e">
        <f>OR('01.07.2016'!#REF!="Інше",'01.07.2016'!#REF!="ЦРЛ",'01.07.2016'!#REF!="МЛ",'01.07.2016'!#REF!="Інфекційна")</f>
        <v>#REF!</v>
      </c>
      <c r="I793" t="e">
        <f t="shared" si="76"/>
        <v>#REF!</v>
      </c>
      <c r="J793" t="e">
        <f t="shared" si="76"/>
        <v>#REF!</v>
      </c>
      <c r="K793" t="e">
        <f t="shared" si="76"/>
        <v>#REF!</v>
      </c>
      <c r="L793" t="e">
        <f t="shared" si="74"/>
        <v>#REF!</v>
      </c>
      <c r="N793" t="e">
        <f t="shared" si="75"/>
        <v>#REF!</v>
      </c>
    </row>
    <row r="794" spans="2:14" x14ac:dyDescent="0.25">
      <c r="B794" t="e">
        <f>IF('01.07.2016'!#REF!="НД",1,0)</f>
        <v>#REF!</v>
      </c>
      <c r="C794" t="e">
        <f>IF('01.07.2016'!#REF!="СНІДцентр",1,0)</f>
        <v>#REF!</v>
      </c>
      <c r="D794" t="e">
        <f>IF('01.07.2016'!#REF!="ПТБ",1,0)</f>
        <v>#REF!</v>
      </c>
      <c r="E794" t="e">
        <f>OR('01.07.2016'!#REF!="ПМСД",'01.07.2016'!#REF!="поліклініка")</f>
        <v>#REF!</v>
      </c>
      <c r="F794" t="e">
        <f>IF('01.07.2016'!#REF!="Психоневрол.",1,0)</f>
        <v>#REF!</v>
      </c>
      <c r="G794" t="e">
        <f>OR('01.07.2016'!#REF!="Інше",'01.07.2016'!#REF!="ЦРЛ",'01.07.2016'!#REF!="МЛ",'01.07.2016'!#REF!="Інфекційна")</f>
        <v>#REF!</v>
      </c>
      <c r="I794" t="e">
        <f t="shared" si="76"/>
        <v>#REF!</v>
      </c>
      <c r="J794" t="e">
        <f t="shared" si="76"/>
        <v>#REF!</v>
      </c>
      <c r="K794" t="e">
        <f t="shared" si="76"/>
        <v>#REF!</v>
      </c>
      <c r="L794" t="e">
        <f t="shared" si="74"/>
        <v>#REF!</v>
      </c>
      <c r="N794" t="e">
        <f t="shared" si="75"/>
        <v>#REF!</v>
      </c>
    </row>
    <row r="795" spans="2:14" x14ac:dyDescent="0.25">
      <c r="B795" t="e">
        <f>IF('01.07.2016'!#REF!="НД",1,0)</f>
        <v>#REF!</v>
      </c>
      <c r="C795" t="e">
        <f>IF('01.07.2016'!#REF!="СНІДцентр",1,0)</f>
        <v>#REF!</v>
      </c>
      <c r="D795" t="e">
        <f>IF('01.07.2016'!#REF!="ПТБ",1,0)</f>
        <v>#REF!</v>
      </c>
      <c r="E795" t="e">
        <f>OR('01.07.2016'!#REF!="ПМСД",'01.07.2016'!#REF!="поліклініка")</f>
        <v>#REF!</v>
      </c>
      <c r="F795" t="e">
        <f>IF('01.07.2016'!#REF!="Психоневрол.",1,0)</f>
        <v>#REF!</v>
      </c>
      <c r="G795" t="e">
        <f>OR('01.07.2016'!#REF!="Інше",'01.07.2016'!#REF!="ЦРЛ",'01.07.2016'!#REF!="МЛ",'01.07.2016'!#REF!="Інфекційна")</f>
        <v>#REF!</v>
      </c>
      <c r="I795" t="e">
        <f t="shared" si="76"/>
        <v>#REF!</v>
      </c>
      <c r="J795" t="e">
        <f t="shared" si="76"/>
        <v>#REF!</v>
      </c>
      <c r="K795" t="e">
        <f t="shared" si="76"/>
        <v>#REF!</v>
      </c>
      <c r="L795" t="e">
        <f t="shared" si="74"/>
        <v>#REF!</v>
      </c>
      <c r="N795" t="e">
        <f t="shared" si="75"/>
        <v>#REF!</v>
      </c>
    </row>
    <row r="796" spans="2:14" x14ac:dyDescent="0.25">
      <c r="B796" t="e">
        <f>IF('01.07.2016'!#REF!="НД",1,0)</f>
        <v>#REF!</v>
      </c>
      <c r="C796" t="e">
        <f>IF('01.07.2016'!#REF!="СНІДцентр",1,0)</f>
        <v>#REF!</v>
      </c>
      <c r="D796" t="e">
        <f>IF('01.07.2016'!#REF!="ПТБ",1,0)</f>
        <v>#REF!</v>
      </c>
      <c r="E796" t="e">
        <f>OR('01.07.2016'!#REF!="ПМСД",'01.07.2016'!#REF!="поліклініка")</f>
        <v>#REF!</v>
      </c>
      <c r="F796" t="e">
        <f>IF('01.07.2016'!#REF!="Психоневрол.",1,0)</f>
        <v>#REF!</v>
      </c>
      <c r="G796" t="e">
        <f>OR('01.07.2016'!#REF!="Інше",'01.07.2016'!#REF!="ЦРЛ",'01.07.2016'!#REF!="МЛ",'01.07.2016'!#REF!="Інфекційна")</f>
        <v>#REF!</v>
      </c>
      <c r="I796" t="e">
        <f t="shared" si="76"/>
        <v>#REF!</v>
      </c>
      <c r="J796" t="e">
        <f t="shared" si="76"/>
        <v>#REF!</v>
      </c>
      <c r="K796" t="e">
        <f t="shared" si="76"/>
        <v>#REF!</v>
      </c>
      <c r="L796" t="e">
        <f t="shared" si="74"/>
        <v>#REF!</v>
      </c>
      <c r="N796" t="e">
        <f t="shared" si="75"/>
        <v>#REF!</v>
      </c>
    </row>
    <row r="797" spans="2:14" x14ac:dyDescent="0.25">
      <c r="B797" t="e">
        <f>IF('01.07.2016'!#REF!="НД",1,0)</f>
        <v>#REF!</v>
      </c>
      <c r="C797" t="e">
        <f>IF('01.07.2016'!#REF!="СНІДцентр",1,0)</f>
        <v>#REF!</v>
      </c>
      <c r="D797" t="e">
        <f>IF('01.07.2016'!#REF!="ПТБ",1,0)</f>
        <v>#REF!</v>
      </c>
      <c r="E797" t="e">
        <f>OR('01.07.2016'!#REF!="ПМСД",'01.07.2016'!#REF!="поліклініка")</f>
        <v>#REF!</v>
      </c>
      <c r="F797" t="e">
        <f>IF('01.07.2016'!#REF!="Психоневрол.",1,0)</f>
        <v>#REF!</v>
      </c>
      <c r="G797" t="e">
        <f>OR('01.07.2016'!#REF!="Інше",'01.07.2016'!#REF!="ЦРЛ",'01.07.2016'!#REF!="МЛ",'01.07.2016'!#REF!="Інфекційна")</f>
        <v>#REF!</v>
      </c>
      <c r="I797" t="e">
        <f t="shared" si="76"/>
        <v>#REF!</v>
      </c>
      <c r="J797" t="e">
        <f t="shared" si="76"/>
        <v>#REF!</v>
      </c>
      <c r="K797" t="e">
        <f t="shared" si="76"/>
        <v>#REF!</v>
      </c>
      <c r="L797" t="e">
        <f t="shared" si="74"/>
        <v>#REF!</v>
      </c>
      <c r="N797" t="e">
        <f t="shared" si="75"/>
        <v>#REF!</v>
      </c>
    </row>
    <row r="798" spans="2:14" x14ac:dyDescent="0.25">
      <c r="B798" t="e">
        <f>IF('01.07.2016'!#REF!="НД",1,0)</f>
        <v>#REF!</v>
      </c>
      <c r="C798" t="e">
        <f>IF('01.07.2016'!#REF!="СНІДцентр",1,0)</f>
        <v>#REF!</v>
      </c>
      <c r="D798" t="e">
        <f>IF('01.07.2016'!#REF!="ПТБ",1,0)</f>
        <v>#REF!</v>
      </c>
      <c r="E798" t="e">
        <f>OR('01.07.2016'!#REF!="ПМСД",'01.07.2016'!#REF!="поліклініка")</f>
        <v>#REF!</v>
      </c>
      <c r="F798" t="e">
        <f>IF('01.07.2016'!#REF!="Психоневрол.",1,0)</f>
        <v>#REF!</v>
      </c>
      <c r="G798" t="e">
        <f>OR('01.07.2016'!#REF!="Інше",'01.07.2016'!#REF!="ЦРЛ",'01.07.2016'!#REF!="МЛ",'01.07.2016'!#REF!="Інфекційна")</f>
        <v>#REF!</v>
      </c>
      <c r="I798" t="e">
        <f t="shared" si="76"/>
        <v>#REF!</v>
      </c>
      <c r="J798" t="e">
        <f t="shared" si="76"/>
        <v>#REF!</v>
      </c>
      <c r="K798" t="e">
        <f t="shared" si="76"/>
        <v>#REF!</v>
      </c>
      <c r="L798" t="e">
        <f t="shared" si="74"/>
        <v>#REF!</v>
      </c>
      <c r="N798" t="e">
        <f t="shared" si="75"/>
        <v>#REF!</v>
      </c>
    </row>
    <row r="799" spans="2:14" x14ac:dyDescent="0.25">
      <c r="B799" t="e">
        <f>IF('01.07.2016'!#REF!="НД",1,0)</f>
        <v>#REF!</v>
      </c>
      <c r="C799" t="e">
        <f>IF('01.07.2016'!#REF!="СНІДцентр",1,0)</f>
        <v>#REF!</v>
      </c>
      <c r="D799" t="e">
        <f>IF('01.07.2016'!#REF!="ПТБ",1,0)</f>
        <v>#REF!</v>
      </c>
      <c r="E799" t="e">
        <f>OR('01.07.2016'!#REF!="ПМСД",'01.07.2016'!#REF!="поліклініка")</f>
        <v>#REF!</v>
      </c>
      <c r="F799" t="e">
        <f>IF('01.07.2016'!#REF!="Психоневрол.",1,0)</f>
        <v>#REF!</v>
      </c>
      <c r="G799" t="e">
        <f>OR('01.07.2016'!#REF!="Інше",'01.07.2016'!#REF!="ЦРЛ",'01.07.2016'!#REF!="МЛ",'01.07.2016'!#REF!="Інфекційна")</f>
        <v>#REF!</v>
      </c>
      <c r="I799" t="e">
        <f t="shared" si="76"/>
        <v>#REF!</v>
      </c>
      <c r="J799" t="e">
        <f t="shared" si="76"/>
        <v>#REF!</v>
      </c>
      <c r="K799" t="e">
        <f t="shared" si="76"/>
        <v>#REF!</v>
      </c>
      <c r="L799" t="e">
        <f t="shared" si="74"/>
        <v>#REF!</v>
      </c>
      <c r="N799" t="e">
        <f t="shared" si="75"/>
        <v>#REF!</v>
      </c>
    </row>
    <row r="800" spans="2:14" x14ac:dyDescent="0.25">
      <c r="B800" t="e">
        <f>IF('01.07.2016'!#REF!="НД",1,0)</f>
        <v>#REF!</v>
      </c>
      <c r="C800" t="e">
        <f>IF('01.07.2016'!#REF!="СНІДцентр",1,0)</f>
        <v>#REF!</v>
      </c>
      <c r="D800" t="e">
        <f>IF('01.07.2016'!#REF!="ПТБ",1,0)</f>
        <v>#REF!</v>
      </c>
      <c r="E800" t="e">
        <f>OR('01.07.2016'!#REF!="ПМСД",'01.07.2016'!#REF!="поліклініка")</f>
        <v>#REF!</v>
      </c>
      <c r="F800" t="e">
        <f>IF('01.07.2016'!#REF!="Психоневрол.",1,0)</f>
        <v>#REF!</v>
      </c>
      <c r="G800" t="e">
        <f>OR('01.07.2016'!#REF!="Інше",'01.07.2016'!#REF!="ЦРЛ",'01.07.2016'!#REF!="МЛ",'01.07.2016'!#REF!="Інфекційна")</f>
        <v>#REF!</v>
      </c>
      <c r="I800" t="e">
        <f t="shared" si="76"/>
        <v>#REF!</v>
      </c>
      <c r="J800" t="e">
        <f t="shared" si="76"/>
        <v>#REF!</v>
      </c>
      <c r="K800" t="e">
        <f t="shared" si="76"/>
        <v>#REF!</v>
      </c>
      <c r="L800" t="e">
        <f t="shared" si="74"/>
        <v>#REF!</v>
      </c>
      <c r="N800" t="e">
        <f t="shared" si="75"/>
        <v>#REF!</v>
      </c>
    </row>
    <row r="801" spans="2:14" x14ac:dyDescent="0.25">
      <c r="B801" t="e">
        <f>IF('01.07.2016'!#REF!="НД",1,0)</f>
        <v>#REF!</v>
      </c>
      <c r="C801" t="e">
        <f>IF('01.07.2016'!#REF!="СНІДцентр",1,0)</f>
        <v>#REF!</v>
      </c>
      <c r="D801" t="e">
        <f>IF('01.07.2016'!#REF!="ПТБ",1,0)</f>
        <v>#REF!</v>
      </c>
      <c r="E801" t="e">
        <f>OR('01.07.2016'!#REF!="ПМСД",'01.07.2016'!#REF!="поліклініка")</f>
        <v>#REF!</v>
      </c>
      <c r="F801" t="e">
        <f>IF('01.07.2016'!#REF!="Психоневрол.",1,0)</f>
        <v>#REF!</v>
      </c>
      <c r="G801" t="e">
        <f>OR('01.07.2016'!#REF!="Інше",'01.07.2016'!#REF!="ЦРЛ",'01.07.2016'!#REF!="МЛ",'01.07.2016'!#REF!="Інфекційна")</f>
        <v>#REF!</v>
      </c>
      <c r="I801" t="e">
        <f t="shared" si="76"/>
        <v>#REF!</v>
      </c>
      <c r="J801" t="e">
        <f t="shared" si="76"/>
        <v>#REF!</v>
      </c>
      <c r="K801" t="e">
        <f t="shared" si="76"/>
        <v>#REF!</v>
      </c>
      <c r="L801" t="e">
        <f t="shared" si="74"/>
        <v>#REF!</v>
      </c>
      <c r="N801" t="e">
        <f t="shared" si="75"/>
        <v>#REF!</v>
      </c>
    </row>
    <row r="802" spans="2:14" x14ac:dyDescent="0.25">
      <c r="B802" t="e">
        <f>IF('01.07.2016'!#REF!="НД",1,0)</f>
        <v>#REF!</v>
      </c>
      <c r="C802" t="e">
        <f>IF('01.07.2016'!#REF!="СНІДцентр",1,0)</f>
        <v>#REF!</v>
      </c>
      <c r="D802" t="e">
        <f>IF('01.07.2016'!#REF!="ПТБ",1,0)</f>
        <v>#REF!</v>
      </c>
      <c r="E802" t="e">
        <f>OR('01.07.2016'!#REF!="ПМСД",'01.07.2016'!#REF!="поліклініка")</f>
        <v>#REF!</v>
      </c>
      <c r="F802" t="e">
        <f>IF('01.07.2016'!#REF!="Психоневрол.",1,0)</f>
        <v>#REF!</v>
      </c>
      <c r="G802" t="e">
        <f>OR('01.07.2016'!#REF!="Інше",'01.07.2016'!#REF!="ЦРЛ",'01.07.2016'!#REF!="МЛ",'01.07.2016'!#REF!="Інфекційна")</f>
        <v>#REF!</v>
      </c>
      <c r="I802" t="e">
        <f t="shared" si="76"/>
        <v>#REF!</v>
      </c>
      <c r="J802" t="e">
        <f t="shared" si="76"/>
        <v>#REF!</v>
      </c>
      <c r="K802" t="e">
        <f t="shared" si="76"/>
        <v>#REF!</v>
      </c>
      <c r="L802" t="e">
        <f t="shared" si="74"/>
        <v>#REF!</v>
      </c>
      <c r="N802" t="e">
        <f t="shared" si="75"/>
        <v>#REF!</v>
      </c>
    </row>
    <row r="803" spans="2:14" x14ac:dyDescent="0.25">
      <c r="B803" t="e">
        <f>IF('01.07.2016'!#REF!="НД",1,0)</f>
        <v>#REF!</v>
      </c>
      <c r="C803" t="e">
        <f>IF('01.07.2016'!#REF!="СНІДцентр",1,0)</f>
        <v>#REF!</v>
      </c>
      <c r="D803" t="e">
        <f>IF('01.07.2016'!#REF!="ПТБ",1,0)</f>
        <v>#REF!</v>
      </c>
      <c r="E803" t="e">
        <f>OR('01.07.2016'!#REF!="ПМСД",'01.07.2016'!#REF!="поліклініка")</f>
        <v>#REF!</v>
      </c>
      <c r="F803" t="e">
        <f>IF('01.07.2016'!#REF!="Психоневрол.",1,0)</f>
        <v>#REF!</v>
      </c>
      <c r="G803" t="e">
        <f>OR('01.07.2016'!#REF!="Інше",'01.07.2016'!#REF!="ЦРЛ",'01.07.2016'!#REF!="МЛ",'01.07.2016'!#REF!="Інфекційна")</f>
        <v>#REF!</v>
      </c>
      <c r="I803" t="e">
        <f t="shared" si="76"/>
        <v>#REF!</v>
      </c>
      <c r="J803" t="e">
        <f t="shared" si="76"/>
        <v>#REF!</v>
      </c>
      <c r="K803" t="e">
        <f t="shared" si="76"/>
        <v>#REF!</v>
      </c>
      <c r="L803" t="e">
        <f t="shared" si="74"/>
        <v>#REF!</v>
      </c>
      <c r="N803" t="e">
        <f t="shared" si="75"/>
        <v>#REF!</v>
      </c>
    </row>
    <row r="804" spans="2:14" x14ac:dyDescent="0.25">
      <c r="B804" t="e">
        <f>IF('01.07.2016'!#REF!="НД",1,0)</f>
        <v>#REF!</v>
      </c>
      <c r="C804" t="e">
        <f>IF('01.07.2016'!#REF!="СНІДцентр",1,0)</f>
        <v>#REF!</v>
      </c>
      <c r="D804" t="e">
        <f>IF('01.07.2016'!#REF!="ПТБ",1,0)</f>
        <v>#REF!</v>
      </c>
      <c r="E804" t="e">
        <f>OR('01.07.2016'!#REF!="ПМСД",'01.07.2016'!#REF!="поліклініка")</f>
        <v>#REF!</v>
      </c>
      <c r="F804" t="e">
        <f>IF('01.07.2016'!#REF!="Психоневрол.",1,0)</f>
        <v>#REF!</v>
      </c>
      <c r="G804" t="e">
        <f>OR('01.07.2016'!#REF!="Інше",'01.07.2016'!#REF!="ЦРЛ",'01.07.2016'!#REF!="МЛ",'01.07.2016'!#REF!="Інфекційна")</f>
        <v>#REF!</v>
      </c>
      <c r="I804" t="e">
        <f t="shared" si="76"/>
        <v>#REF!</v>
      </c>
      <c r="J804" t="e">
        <f t="shared" si="76"/>
        <v>#REF!</v>
      </c>
      <c r="K804" t="e">
        <f t="shared" si="76"/>
        <v>#REF!</v>
      </c>
      <c r="L804" t="e">
        <f t="shared" si="74"/>
        <v>#REF!</v>
      </c>
      <c r="N804" t="e">
        <f t="shared" si="75"/>
        <v>#REF!</v>
      </c>
    </row>
    <row r="805" spans="2:14" x14ac:dyDescent="0.25">
      <c r="B805" t="e">
        <f>IF('01.07.2016'!#REF!="НД",1,0)</f>
        <v>#REF!</v>
      </c>
      <c r="C805" t="e">
        <f>IF('01.07.2016'!#REF!="СНІДцентр",1,0)</f>
        <v>#REF!</v>
      </c>
      <c r="D805" t="e">
        <f>IF('01.07.2016'!#REF!="ПТБ",1,0)</f>
        <v>#REF!</v>
      </c>
      <c r="E805" t="e">
        <f>OR('01.07.2016'!#REF!="ПМСД",'01.07.2016'!#REF!="поліклініка")</f>
        <v>#REF!</v>
      </c>
      <c r="F805" t="e">
        <f>IF('01.07.2016'!#REF!="Психоневрол.",1,0)</f>
        <v>#REF!</v>
      </c>
      <c r="G805" t="e">
        <f>OR('01.07.2016'!#REF!="Інше",'01.07.2016'!#REF!="ЦРЛ",'01.07.2016'!#REF!="МЛ",'01.07.2016'!#REF!="Інфекційна")</f>
        <v>#REF!</v>
      </c>
      <c r="I805" t="e">
        <f t="shared" si="76"/>
        <v>#REF!</v>
      </c>
      <c r="J805" t="e">
        <f t="shared" si="76"/>
        <v>#REF!</v>
      </c>
      <c r="K805" t="e">
        <f t="shared" si="76"/>
        <v>#REF!</v>
      </c>
      <c r="L805" t="e">
        <f t="shared" si="74"/>
        <v>#REF!</v>
      </c>
      <c r="N805" t="e">
        <f t="shared" si="75"/>
        <v>#REF!</v>
      </c>
    </row>
    <row r="806" spans="2:14" x14ac:dyDescent="0.25">
      <c r="B806" t="e">
        <f>IF('01.07.2016'!#REF!="НД",1,0)</f>
        <v>#REF!</v>
      </c>
      <c r="C806" t="e">
        <f>IF('01.07.2016'!#REF!="СНІДцентр",1,0)</f>
        <v>#REF!</v>
      </c>
      <c r="D806" t="e">
        <f>IF('01.07.2016'!#REF!="ПТБ",1,0)</f>
        <v>#REF!</v>
      </c>
      <c r="E806" t="e">
        <f>OR('01.07.2016'!#REF!="ПМСД",'01.07.2016'!#REF!="поліклініка")</f>
        <v>#REF!</v>
      </c>
      <c r="F806" t="e">
        <f>IF('01.07.2016'!#REF!="Психоневрол.",1,0)</f>
        <v>#REF!</v>
      </c>
      <c r="G806" t="e">
        <f>OR('01.07.2016'!#REF!="Інше",'01.07.2016'!#REF!="ЦРЛ",'01.07.2016'!#REF!="МЛ",'01.07.2016'!#REF!="Інфекційна")</f>
        <v>#REF!</v>
      </c>
      <c r="I806" t="e">
        <f t="shared" si="76"/>
        <v>#REF!</v>
      </c>
      <c r="J806" t="e">
        <f t="shared" si="76"/>
        <v>#REF!</v>
      </c>
      <c r="K806" t="e">
        <f t="shared" si="76"/>
        <v>#REF!</v>
      </c>
      <c r="L806" t="e">
        <f t="shared" si="74"/>
        <v>#REF!</v>
      </c>
      <c r="N806" t="e">
        <f t="shared" si="75"/>
        <v>#REF!</v>
      </c>
    </row>
    <row r="807" spans="2:14" x14ac:dyDescent="0.25">
      <c r="B807" t="e">
        <f>IF('01.07.2016'!#REF!="НД",1,0)</f>
        <v>#REF!</v>
      </c>
      <c r="C807" t="e">
        <f>IF('01.07.2016'!#REF!="СНІДцентр",1,0)</f>
        <v>#REF!</v>
      </c>
      <c r="D807" t="e">
        <f>IF('01.07.2016'!#REF!="ПТБ",1,0)</f>
        <v>#REF!</v>
      </c>
      <c r="E807" t="e">
        <f>OR('01.07.2016'!#REF!="ПМСД",'01.07.2016'!#REF!="поліклініка")</f>
        <v>#REF!</v>
      </c>
      <c r="F807" t="e">
        <f>IF('01.07.2016'!#REF!="Психоневрол.",1,0)</f>
        <v>#REF!</v>
      </c>
      <c r="G807" t="e">
        <f>OR('01.07.2016'!#REF!="Інше",'01.07.2016'!#REF!="ЦРЛ",'01.07.2016'!#REF!="МЛ",'01.07.2016'!#REF!="Інфекційна")</f>
        <v>#REF!</v>
      </c>
      <c r="I807" t="e">
        <f t="shared" ref="I807:K822" si="77">SUM(B807:B4118)</f>
        <v>#REF!</v>
      </c>
      <c r="J807" t="e">
        <f t="shared" si="77"/>
        <v>#REF!</v>
      </c>
      <c r="K807" t="e">
        <f t="shared" si="77"/>
        <v>#REF!</v>
      </c>
      <c r="L807" t="e">
        <f t="shared" si="74"/>
        <v>#REF!</v>
      </c>
      <c r="N807" t="e">
        <f t="shared" si="75"/>
        <v>#REF!</v>
      </c>
    </row>
    <row r="808" spans="2:14" x14ac:dyDescent="0.25">
      <c r="B808" t="e">
        <f>IF('01.07.2016'!#REF!="НД",1,0)</f>
        <v>#REF!</v>
      </c>
      <c r="C808" t="e">
        <f>IF('01.07.2016'!#REF!="СНІДцентр",1,0)</f>
        <v>#REF!</v>
      </c>
      <c r="D808" t="e">
        <f>IF('01.07.2016'!#REF!="ПТБ",1,0)</f>
        <v>#REF!</v>
      </c>
      <c r="E808" t="e">
        <f>OR('01.07.2016'!#REF!="ПМСД",'01.07.2016'!#REF!="поліклініка")</f>
        <v>#REF!</v>
      </c>
      <c r="F808" t="e">
        <f>IF('01.07.2016'!#REF!="Психоневрол.",1,0)</f>
        <v>#REF!</v>
      </c>
      <c r="G808" t="e">
        <f>OR('01.07.2016'!#REF!="Інше",'01.07.2016'!#REF!="ЦРЛ",'01.07.2016'!#REF!="МЛ",'01.07.2016'!#REF!="Інфекційна")</f>
        <v>#REF!</v>
      </c>
      <c r="I808" t="e">
        <f t="shared" si="77"/>
        <v>#REF!</v>
      </c>
      <c r="J808" t="e">
        <f t="shared" si="77"/>
        <v>#REF!</v>
      </c>
      <c r="K808" t="e">
        <f t="shared" si="77"/>
        <v>#REF!</v>
      </c>
      <c r="L808" t="e">
        <f t="shared" si="74"/>
        <v>#REF!</v>
      </c>
      <c r="N808" t="e">
        <f t="shared" si="75"/>
        <v>#REF!</v>
      </c>
    </row>
    <row r="809" spans="2:14" x14ac:dyDescent="0.25">
      <c r="B809" t="e">
        <f>IF('01.07.2016'!#REF!="НД",1,0)</f>
        <v>#REF!</v>
      </c>
      <c r="C809" t="e">
        <f>IF('01.07.2016'!#REF!="СНІДцентр",1,0)</f>
        <v>#REF!</v>
      </c>
      <c r="D809" t="e">
        <f>IF('01.07.2016'!#REF!="ПТБ",1,0)</f>
        <v>#REF!</v>
      </c>
      <c r="E809" t="e">
        <f>OR('01.07.2016'!#REF!="ПМСД",'01.07.2016'!#REF!="поліклініка")</f>
        <v>#REF!</v>
      </c>
      <c r="F809" t="e">
        <f>IF('01.07.2016'!#REF!="Психоневрол.",1,0)</f>
        <v>#REF!</v>
      </c>
      <c r="G809" t="e">
        <f>OR('01.07.2016'!#REF!="Інше",'01.07.2016'!#REF!="ЦРЛ",'01.07.2016'!#REF!="МЛ",'01.07.2016'!#REF!="Інфекційна")</f>
        <v>#REF!</v>
      </c>
      <c r="I809" t="e">
        <f t="shared" si="77"/>
        <v>#REF!</v>
      </c>
      <c r="J809" t="e">
        <f t="shared" si="77"/>
        <v>#REF!</v>
      </c>
      <c r="K809" t="e">
        <f t="shared" si="77"/>
        <v>#REF!</v>
      </c>
      <c r="L809" t="e">
        <f t="shared" si="74"/>
        <v>#REF!</v>
      </c>
      <c r="N809" t="e">
        <f t="shared" si="75"/>
        <v>#REF!</v>
      </c>
    </row>
    <row r="810" spans="2:14" x14ac:dyDescent="0.25">
      <c r="B810" t="e">
        <f>IF('01.07.2016'!#REF!="НД",1,0)</f>
        <v>#REF!</v>
      </c>
      <c r="C810" t="e">
        <f>IF('01.07.2016'!#REF!="СНІДцентр",1,0)</f>
        <v>#REF!</v>
      </c>
      <c r="D810" t="e">
        <f>IF('01.07.2016'!#REF!="ПТБ",1,0)</f>
        <v>#REF!</v>
      </c>
      <c r="E810" t="e">
        <f>OR('01.07.2016'!#REF!="ПМСД",'01.07.2016'!#REF!="поліклініка")</f>
        <v>#REF!</v>
      </c>
      <c r="F810" t="e">
        <f>IF('01.07.2016'!#REF!="Психоневрол.",1,0)</f>
        <v>#REF!</v>
      </c>
      <c r="G810" t="e">
        <f>OR('01.07.2016'!#REF!="Інше",'01.07.2016'!#REF!="ЦРЛ",'01.07.2016'!#REF!="МЛ",'01.07.2016'!#REF!="Інфекційна")</f>
        <v>#REF!</v>
      </c>
      <c r="I810" t="e">
        <f t="shared" si="77"/>
        <v>#REF!</v>
      </c>
      <c r="J810" t="e">
        <f t="shared" si="77"/>
        <v>#REF!</v>
      </c>
      <c r="K810" t="e">
        <f t="shared" si="77"/>
        <v>#REF!</v>
      </c>
      <c r="L810" t="e">
        <f t="shared" si="74"/>
        <v>#REF!</v>
      </c>
      <c r="N810" t="e">
        <f t="shared" si="75"/>
        <v>#REF!</v>
      </c>
    </row>
    <row r="811" spans="2:14" x14ac:dyDescent="0.25">
      <c r="B811" t="e">
        <f>IF('01.07.2016'!#REF!="НД",1,0)</f>
        <v>#REF!</v>
      </c>
      <c r="C811" t="e">
        <f>IF('01.07.2016'!#REF!="СНІДцентр",1,0)</f>
        <v>#REF!</v>
      </c>
      <c r="D811" t="e">
        <f>IF('01.07.2016'!#REF!="ПТБ",1,0)</f>
        <v>#REF!</v>
      </c>
      <c r="E811" t="e">
        <f>OR('01.07.2016'!#REF!="ПМСД",'01.07.2016'!#REF!="поліклініка")</f>
        <v>#REF!</v>
      </c>
      <c r="F811" t="e">
        <f>IF('01.07.2016'!#REF!="Психоневрол.",1,0)</f>
        <v>#REF!</v>
      </c>
      <c r="G811" t="e">
        <f>OR('01.07.2016'!#REF!="Інше",'01.07.2016'!#REF!="ЦРЛ",'01.07.2016'!#REF!="МЛ",'01.07.2016'!#REF!="Інфекційна")</f>
        <v>#REF!</v>
      </c>
      <c r="I811" t="e">
        <f t="shared" si="77"/>
        <v>#REF!</v>
      </c>
      <c r="J811" t="e">
        <f t="shared" si="77"/>
        <v>#REF!</v>
      </c>
      <c r="K811" t="e">
        <f t="shared" si="77"/>
        <v>#REF!</v>
      </c>
      <c r="L811" t="e">
        <f t="shared" si="74"/>
        <v>#REF!</v>
      </c>
      <c r="N811" t="e">
        <f t="shared" si="75"/>
        <v>#REF!</v>
      </c>
    </row>
    <row r="812" spans="2:14" x14ac:dyDescent="0.25">
      <c r="B812" t="e">
        <f>IF('01.07.2016'!#REF!="НД",1,0)</f>
        <v>#REF!</v>
      </c>
      <c r="C812" t="e">
        <f>IF('01.07.2016'!#REF!="СНІДцентр",1,0)</f>
        <v>#REF!</v>
      </c>
      <c r="D812" t="e">
        <f>IF('01.07.2016'!#REF!="ПТБ",1,0)</f>
        <v>#REF!</v>
      </c>
      <c r="E812" t="e">
        <f>OR('01.07.2016'!#REF!="ПМСД",'01.07.2016'!#REF!="поліклініка")</f>
        <v>#REF!</v>
      </c>
      <c r="F812" t="e">
        <f>IF('01.07.2016'!#REF!="Психоневрол.",1,0)</f>
        <v>#REF!</v>
      </c>
      <c r="G812" t="e">
        <f>OR('01.07.2016'!#REF!="Інше",'01.07.2016'!#REF!="ЦРЛ",'01.07.2016'!#REF!="МЛ",'01.07.2016'!#REF!="Інфекційна")</f>
        <v>#REF!</v>
      </c>
      <c r="I812" t="e">
        <f t="shared" si="77"/>
        <v>#REF!</v>
      </c>
      <c r="J812" t="e">
        <f t="shared" si="77"/>
        <v>#REF!</v>
      </c>
      <c r="K812" t="e">
        <f t="shared" si="77"/>
        <v>#REF!</v>
      </c>
      <c r="L812" t="e">
        <f t="shared" si="74"/>
        <v>#REF!</v>
      </c>
      <c r="N812" t="e">
        <f t="shared" si="75"/>
        <v>#REF!</v>
      </c>
    </row>
    <row r="813" spans="2:14" x14ac:dyDescent="0.25">
      <c r="B813" t="e">
        <f>IF('01.07.2016'!#REF!="НД",1,0)</f>
        <v>#REF!</v>
      </c>
      <c r="C813" t="e">
        <f>IF('01.07.2016'!#REF!="СНІДцентр",1,0)</f>
        <v>#REF!</v>
      </c>
      <c r="D813" t="e">
        <f>IF('01.07.2016'!#REF!="ПТБ",1,0)</f>
        <v>#REF!</v>
      </c>
      <c r="E813" t="e">
        <f>OR('01.07.2016'!#REF!="ПМСД",'01.07.2016'!#REF!="поліклініка")</f>
        <v>#REF!</v>
      </c>
      <c r="F813" t="e">
        <f>IF('01.07.2016'!#REF!="Психоневрол.",1,0)</f>
        <v>#REF!</v>
      </c>
      <c r="G813" t="e">
        <f>OR('01.07.2016'!#REF!="Інше",'01.07.2016'!#REF!="ЦРЛ",'01.07.2016'!#REF!="МЛ",'01.07.2016'!#REF!="Інфекційна")</f>
        <v>#REF!</v>
      </c>
      <c r="I813" t="e">
        <f t="shared" si="77"/>
        <v>#REF!</v>
      </c>
      <c r="J813" t="e">
        <f t="shared" si="77"/>
        <v>#REF!</v>
      </c>
      <c r="K813" t="e">
        <f t="shared" si="77"/>
        <v>#REF!</v>
      </c>
      <c r="L813" t="e">
        <f t="shared" si="74"/>
        <v>#REF!</v>
      </c>
      <c r="N813" t="e">
        <f t="shared" si="75"/>
        <v>#REF!</v>
      </c>
    </row>
    <row r="814" spans="2:14" x14ac:dyDescent="0.25">
      <c r="B814" t="e">
        <f>IF('01.07.2016'!#REF!="НД",1,0)</f>
        <v>#REF!</v>
      </c>
      <c r="C814" t="e">
        <f>IF('01.07.2016'!#REF!="СНІДцентр",1,0)</f>
        <v>#REF!</v>
      </c>
      <c r="D814" t="e">
        <f>IF('01.07.2016'!#REF!="ПТБ",1,0)</f>
        <v>#REF!</v>
      </c>
      <c r="E814" t="e">
        <f>OR('01.07.2016'!#REF!="ПМСД",'01.07.2016'!#REF!="поліклініка")</f>
        <v>#REF!</v>
      </c>
      <c r="F814" t="e">
        <f>IF('01.07.2016'!#REF!="Психоневрол.",1,0)</f>
        <v>#REF!</v>
      </c>
      <c r="G814" t="e">
        <f>OR('01.07.2016'!#REF!="Інше",'01.07.2016'!#REF!="ЦРЛ",'01.07.2016'!#REF!="МЛ",'01.07.2016'!#REF!="Інфекційна")</f>
        <v>#REF!</v>
      </c>
      <c r="I814" t="e">
        <f t="shared" si="77"/>
        <v>#REF!</v>
      </c>
      <c r="J814" t="e">
        <f t="shared" si="77"/>
        <v>#REF!</v>
      </c>
      <c r="K814" t="e">
        <f t="shared" si="77"/>
        <v>#REF!</v>
      </c>
      <c r="L814" t="e">
        <f t="shared" si="74"/>
        <v>#REF!</v>
      </c>
      <c r="N814" t="e">
        <f t="shared" si="75"/>
        <v>#REF!</v>
      </c>
    </row>
    <row r="815" spans="2:14" x14ac:dyDescent="0.25">
      <c r="B815" t="e">
        <f>IF('01.07.2016'!#REF!="НД",1,0)</f>
        <v>#REF!</v>
      </c>
      <c r="C815" t="e">
        <f>IF('01.07.2016'!#REF!="СНІДцентр",1,0)</f>
        <v>#REF!</v>
      </c>
      <c r="D815" t="e">
        <f>IF('01.07.2016'!#REF!="ПТБ",1,0)</f>
        <v>#REF!</v>
      </c>
      <c r="E815" t="e">
        <f>OR('01.07.2016'!#REF!="ПМСД",'01.07.2016'!#REF!="поліклініка")</f>
        <v>#REF!</v>
      </c>
      <c r="F815" t="e">
        <f>IF('01.07.2016'!#REF!="Психоневрол.",1,0)</f>
        <v>#REF!</v>
      </c>
      <c r="G815" t="e">
        <f>OR('01.07.2016'!#REF!="Інше",'01.07.2016'!#REF!="ЦРЛ",'01.07.2016'!#REF!="МЛ",'01.07.2016'!#REF!="Інфекційна")</f>
        <v>#REF!</v>
      </c>
      <c r="I815" t="e">
        <f t="shared" si="77"/>
        <v>#REF!</v>
      </c>
      <c r="J815" t="e">
        <f t="shared" si="77"/>
        <v>#REF!</v>
      </c>
      <c r="K815" t="e">
        <f t="shared" si="77"/>
        <v>#REF!</v>
      </c>
      <c r="L815" t="e">
        <f t="shared" si="74"/>
        <v>#REF!</v>
      </c>
      <c r="N815" t="e">
        <f t="shared" si="75"/>
        <v>#REF!</v>
      </c>
    </row>
    <row r="816" spans="2:14" x14ac:dyDescent="0.25">
      <c r="B816" t="e">
        <f>IF('01.07.2016'!#REF!="НД",1,0)</f>
        <v>#REF!</v>
      </c>
      <c r="C816" t="e">
        <f>IF('01.07.2016'!#REF!="СНІДцентр",1,0)</f>
        <v>#REF!</v>
      </c>
      <c r="D816" t="e">
        <f>IF('01.07.2016'!#REF!="ПТБ",1,0)</f>
        <v>#REF!</v>
      </c>
      <c r="E816" t="e">
        <f>OR('01.07.2016'!#REF!="ПМСД",'01.07.2016'!#REF!="поліклініка")</f>
        <v>#REF!</v>
      </c>
      <c r="F816" t="e">
        <f>IF('01.07.2016'!#REF!="Психоневрол.",1,0)</f>
        <v>#REF!</v>
      </c>
      <c r="G816" t="e">
        <f>OR('01.07.2016'!#REF!="Інше",'01.07.2016'!#REF!="ЦРЛ",'01.07.2016'!#REF!="МЛ",'01.07.2016'!#REF!="Інфекційна")</f>
        <v>#REF!</v>
      </c>
      <c r="I816" t="e">
        <f t="shared" si="77"/>
        <v>#REF!</v>
      </c>
      <c r="J816" t="e">
        <f t="shared" si="77"/>
        <v>#REF!</v>
      </c>
      <c r="K816" t="e">
        <f t="shared" si="77"/>
        <v>#REF!</v>
      </c>
      <c r="L816" t="e">
        <f t="shared" si="74"/>
        <v>#REF!</v>
      </c>
      <c r="N816" t="e">
        <f t="shared" si="75"/>
        <v>#REF!</v>
      </c>
    </row>
    <row r="817" spans="2:14" x14ac:dyDescent="0.25">
      <c r="B817" t="e">
        <f>IF('01.07.2016'!#REF!="НД",1,0)</f>
        <v>#REF!</v>
      </c>
      <c r="C817" t="e">
        <f>IF('01.07.2016'!#REF!="СНІДцентр",1,0)</f>
        <v>#REF!</v>
      </c>
      <c r="D817" t="e">
        <f>IF('01.07.2016'!#REF!="ПТБ",1,0)</f>
        <v>#REF!</v>
      </c>
      <c r="E817" t="e">
        <f>OR('01.07.2016'!#REF!="ПМСД",'01.07.2016'!#REF!="поліклініка")</f>
        <v>#REF!</v>
      </c>
      <c r="F817" t="e">
        <f>IF('01.07.2016'!#REF!="Психоневрол.",1,0)</f>
        <v>#REF!</v>
      </c>
      <c r="G817" t="e">
        <f>OR('01.07.2016'!#REF!="Інше",'01.07.2016'!#REF!="ЦРЛ",'01.07.2016'!#REF!="МЛ",'01.07.2016'!#REF!="Інфекційна")</f>
        <v>#REF!</v>
      </c>
      <c r="I817" t="e">
        <f t="shared" si="77"/>
        <v>#REF!</v>
      </c>
      <c r="J817" t="e">
        <f t="shared" si="77"/>
        <v>#REF!</v>
      </c>
      <c r="K817" t="e">
        <f t="shared" si="77"/>
        <v>#REF!</v>
      </c>
      <c r="L817" t="e">
        <f t="shared" si="74"/>
        <v>#REF!</v>
      </c>
      <c r="N817" t="e">
        <f t="shared" si="75"/>
        <v>#REF!</v>
      </c>
    </row>
    <row r="818" spans="2:14" x14ac:dyDescent="0.25">
      <c r="B818" t="e">
        <f>IF('01.07.2016'!#REF!="НД",1,0)</f>
        <v>#REF!</v>
      </c>
      <c r="C818" t="e">
        <f>IF('01.07.2016'!#REF!="СНІДцентр",1,0)</f>
        <v>#REF!</v>
      </c>
      <c r="D818" t="e">
        <f>IF('01.07.2016'!#REF!="ПТБ",1,0)</f>
        <v>#REF!</v>
      </c>
      <c r="E818" t="e">
        <f>OR('01.07.2016'!#REF!="ПМСД",'01.07.2016'!#REF!="поліклініка")</f>
        <v>#REF!</v>
      </c>
      <c r="F818" t="e">
        <f>IF('01.07.2016'!#REF!="Психоневрол.",1,0)</f>
        <v>#REF!</v>
      </c>
      <c r="G818" t="e">
        <f>OR('01.07.2016'!#REF!="Інше",'01.07.2016'!#REF!="ЦРЛ",'01.07.2016'!#REF!="МЛ",'01.07.2016'!#REF!="Інфекційна")</f>
        <v>#REF!</v>
      </c>
      <c r="I818" t="e">
        <f t="shared" si="77"/>
        <v>#REF!</v>
      </c>
      <c r="J818" t="e">
        <f t="shared" si="77"/>
        <v>#REF!</v>
      </c>
      <c r="K818" t="e">
        <f t="shared" si="77"/>
        <v>#REF!</v>
      </c>
      <c r="L818" t="e">
        <f t="shared" si="74"/>
        <v>#REF!</v>
      </c>
      <c r="N818" t="e">
        <f t="shared" si="75"/>
        <v>#REF!</v>
      </c>
    </row>
    <row r="819" spans="2:14" x14ac:dyDescent="0.25">
      <c r="B819" t="e">
        <f>IF('01.07.2016'!#REF!="НД",1,0)</f>
        <v>#REF!</v>
      </c>
      <c r="C819" t="e">
        <f>IF('01.07.2016'!#REF!="СНІДцентр",1,0)</f>
        <v>#REF!</v>
      </c>
      <c r="D819" t="e">
        <f>IF('01.07.2016'!#REF!="ПТБ",1,0)</f>
        <v>#REF!</v>
      </c>
      <c r="E819" t="e">
        <f>OR('01.07.2016'!#REF!="ПМСД",'01.07.2016'!#REF!="поліклініка")</f>
        <v>#REF!</v>
      </c>
      <c r="F819" t="e">
        <f>IF('01.07.2016'!#REF!="Психоневрол.",1,0)</f>
        <v>#REF!</v>
      </c>
      <c r="G819" t="e">
        <f>OR('01.07.2016'!#REF!="Інше",'01.07.2016'!#REF!="ЦРЛ",'01.07.2016'!#REF!="МЛ",'01.07.2016'!#REF!="Інфекційна")</f>
        <v>#REF!</v>
      </c>
      <c r="I819" t="e">
        <f t="shared" si="77"/>
        <v>#REF!</v>
      </c>
      <c r="J819" t="e">
        <f t="shared" si="77"/>
        <v>#REF!</v>
      </c>
      <c r="K819" t="e">
        <f t="shared" si="77"/>
        <v>#REF!</v>
      </c>
      <c r="L819" t="e">
        <f t="shared" si="74"/>
        <v>#REF!</v>
      </c>
      <c r="N819" t="e">
        <f t="shared" si="75"/>
        <v>#REF!</v>
      </c>
    </row>
    <row r="820" spans="2:14" x14ac:dyDescent="0.25">
      <c r="B820" t="e">
        <f>IF('01.07.2016'!#REF!="НД",1,0)</f>
        <v>#REF!</v>
      </c>
      <c r="C820" t="e">
        <f>IF('01.07.2016'!#REF!="СНІДцентр",1,0)</f>
        <v>#REF!</v>
      </c>
      <c r="D820" t="e">
        <f>IF('01.07.2016'!#REF!="ПТБ",1,0)</f>
        <v>#REF!</v>
      </c>
      <c r="E820" t="e">
        <f>OR('01.07.2016'!#REF!="ПМСД",'01.07.2016'!#REF!="поліклініка")</f>
        <v>#REF!</v>
      </c>
      <c r="F820" t="e">
        <f>IF('01.07.2016'!#REF!="Психоневрол.",1,0)</f>
        <v>#REF!</v>
      </c>
      <c r="G820" t="e">
        <f>OR('01.07.2016'!#REF!="Інше",'01.07.2016'!#REF!="ЦРЛ",'01.07.2016'!#REF!="МЛ",'01.07.2016'!#REF!="Інфекційна")</f>
        <v>#REF!</v>
      </c>
      <c r="I820" t="e">
        <f t="shared" si="77"/>
        <v>#REF!</v>
      </c>
      <c r="J820" t="e">
        <f t="shared" si="77"/>
        <v>#REF!</v>
      </c>
      <c r="K820" t="e">
        <f t="shared" si="77"/>
        <v>#REF!</v>
      </c>
      <c r="L820" t="e">
        <f t="shared" si="74"/>
        <v>#REF!</v>
      </c>
      <c r="N820" t="e">
        <f t="shared" si="75"/>
        <v>#REF!</v>
      </c>
    </row>
    <row r="821" spans="2:14" x14ac:dyDescent="0.25">
      <c r="B821" t="e">
        <f>IF('01.07.2016'!#REF!="НД",1,0)</f>
        <v>#REF!</v>
      </c>
      <c r="C821" t="e">
        <f>IF('01.07.2016'!#REF!="СНІДцентр",1,0)</f>
        <v>#REF!</v>
      </c>
      <c r="D821" t="e">
        <f>IF('01.07.2016'!#REF!="ПТБ",1,0)</f>
        <v>#REF!</v>
      </c>
      <c r="E821" t="e">
        <f>OR('01.07.2016'!#REF!="ПМСД",'01.07.2016'!#REF!="поліклініка")</f>
        <v>#REF!</v>
      </c>
      <c r="F821" t="e">
        <f>IF('01.07.2016'!#REF!="Психоневрол.",1,0)</f>
        <v>#REF!</v>
      </c>
      <c r="G821" t="e">
        <f>OR('01.07.2016'!#REF!="Інше",'01.07.2016'!#REF!="ЦРЛ",'01.07.2016'!#REF!="МЛ",'01.07.2016'!#REF!="Інфекційна")</f>
        <v>#REF!</v>
      </c>
      <c r="I821" t="e">
        <f t="shared" si="77"/>
        <v>#REF!</v>
      </c>
      <c r="J821" t="e">
        <f t="shared" si="77"/>
        <v>#REF!</v>
      </c>
      <c r="K821" t="e">
        <f t="shared" si="77"/>
        <v>#REF!</v>
      </c>
      <c r="L821" t="e">
        <f t="shared" si="74"/>
        <v>#REF!</v>
      </c>
      <c r="N821" t="e">
        <f t="shared" si="75"/>
        <v>#REF!</v>
      </c>
    </row>
    <row r="822" spans="2:14" x14ac:dyDescent="0.25">
      <c r="B822" t="e">
        <f>IF('01.07.2016'!#REF!="НД",1,0)</f>
        <v>#REF!</v>
      </c>
      <c r="C822" t="e">
        <f>IF('01.07.2016'!#REF!="СНІДцентр",1,0)</f>
        <v>#REF!</v>
      </c>
      <c r="D822" t="e">
        <f>IF('01.07.2016'!#REF!="ПТБ",1,0)</f>
        <v>#REF!</v>
      </c>
      <c r="E822" t="e">
        <f>OR('01.07.2016'!#REF!="ПМСД",'01.07.2016'!#REF!="поліклініка")</f>
        <v>#REF!</v>
      </c>
      <c r="F822" t="e">
        <f>IF('01.07.2016'!#REF!="Психоневрол.",1,0)</f>
        <v>#REF!</v>
      </c>
      <c r="G822" t="e">
        <f>OR('01.07.2016'!#REF!="Інше",'01.07.2016'!#REF!="ЦРЛ",'01.07.2016'!#REF!="МЛ",'01.07.2016'!#REF!="Інфекційна")</f>
        <v>#REF!</v>
      </c>
      <c r="I822" t="e">
        <f t="shared" si="77"/>
        <v>#REF!</v>
      </c>
      <c r="J822" t="e">
        <f t="shared" si="77"/>
        <v>#REF!</v>
      </c>
      <c r="K822" t="e">
        <f t="shared" si="77"/>
        <v>#REF!</v>
      </c>
      <c r="L822" t="e">
        <f t="shared" si="74"/>
        <v>#REF!</v>
      </c>
      <c r="N822" t="e">
        <f t="shared" si="75"/>
        <v>#REF!</v>
      </c>
    </row>
    <row r="823" spans="2:14" x14ac:dyDescent="0.25">
      <c r="B823" t="e">
        <f>IF('01.07.2016'!#REF!="НД",1,0)</f>
        <v>#REF!</v>
      </c>
      <c r="C823" t="e">
        <f>IF('01.07.2016'!#REF!="СНІДцентр",1,0)</f>
        <v>#REF!</v>
      </c>
      <c r="D823" t="e">
        <f>IF('01.07.2016'!#REF!="ПТБ",1,0)</f>
        <v>#REF!</v>
      </c>
      <c r="E823" t="e">
        <f>OR('01.07.2016'!#REF!="ПМСД",'01.07.2016'!#REF!="поліклініка")</f>
        <v>#REF!</v>
      </c>
      <c r="F823" t="e">
        <f>IF('01.07.2016'!#REF!="Психоневрол.",1,0)</f>
        <v>#REF!</v>
      </c>
      <c r="G823" t="e">
        <f>OR('01.07.2016'!#REF!="Інше",'01.07.2016'!#REF!="ЦРЛ",'01.07.2016'!#REF!="МЛ",'01.07.2016'!#REF!="Інфекційна")</f>
        <v>#REF!</v>
      </c>
      <c r="I823" t="e">
        <f t="shared" ref="I823:K838" si="78">SUM(B823:B4134)</f>
        <v>#REF!</v>
      </c>
      <c r="J823" t="e">
        <f t="shared" si="78"/>
        <v>#REF!</v>
      </c>
      <c r="K823" t="e">
        <f t="shared" si="78"/>
        <v>#REF!</v>
      </c>
      <c r="L823" t="e">
        <f t="shared" si="74"/>
        <v>#REF!</v>
      </c>
      <c r="N823" t="e">
        <f t="shared" si="75"/>
        <v>#REF!</v>
      </c>
    </row>
    <row r="824" spans="2:14" x14ac:dyDescent="0.25">
      <c r="B824" t="e">
        <f>IF('01.07.2016'!#REF!="НД",1,0)</f>
        <v>#REF!</v>
      </c>
      <c r="C824" t="e">
        <f>IF('01.07.2016'!#REF!="СНІДцентр",1,0)</f>
        <v>#REF!</v>
      </c>
      <c r="D824" t="e">
        <f>IF('01.07.2016'!#REF!="ПТБ",1,0)</f>
        <v>#REF!</v>
      </c>
      <c r="E824" t="e">
        <f>OR('01.07.2016'!#REF!="ПМСД",'01.07.2016'!#REF!="поліклініка")</f>
        <v>#REF!</v>
      </c>
      <c r="F824" t="e">
        <f>IF('01.07.2016'!#REF!="Психоневрол.",1,0)</f>
        <v>#REF!</v>
      </c>
      <c r="G824" t="e">
        <f>OR('01.07.2016'!#REF!="Інше",'01.07.2016'!#REF!="ЦРЛ",'01.07.2016'!#REF!="МЛ",'01.07.2016'!#REF!="Інфекційна")</f>
        <v>#REF!</v>
      </c>
      <c r="I824" t="e">
        <f t="shared" si="78"/>
        <v>#REF!</v>
      </c>
      <c r="J824" t="e">
        <f t="shared" si="78"/>
        <v>#REF!</v>
      </c>
      <c r="K824" t="e">
        <f t="shared" si="78"/>
        <v>#REF!</v>
      </c>
      <c r="L824" t="e">
        <f t="shared" si="74"/>
        <v>#REF!</v>
      </c>
      <c r="N824" t="e">
        <f t="shared" si="75"/>
        <v>#REF!</v>
      </c>
    </row>
    <row r="825" spans="2:14" x14ac:dyDescent="0.25">
      <c r="B825" t="e">
        <f>IF('01.07.2016'!#REF!="НД",1,0)</f>
        <v>#REF!</v>
      </c>
      <c r="C825" t="e">
        <f>IF('01.07.2016'!#REF!="СНІДцентр",1,0)</f>
        <v>#REF!</v>
      </c>
      <c r="D825" t="e">
        <f>IF('01.07.2016'!#REF!="ПТБ",1,0)</f>
        <v>#REF!</v>
      </c>
      <c r="E825" t="e">
        <f>OR('01.07.2016'!#REF!="ПМСД",'01.07.2016'!#REF!="поліклініка")</f>
        <v>#REF!</v>
      </c>
      <c r="F825" t="e">
        <f>IF('01.07.2016'!#REF!="Психоневрол.",1,0)</f>
        <v>#REF!</v>
      </c>
      <c r="G825" t="e">
        <f>OR('01.07.2016'!#REF!="Інше",'01.07.2016'!#REF!="ЦРЛ",'01.07.2016'!#REF!="МЛ",'01.07.2016'!#REF!="Інфекційна")</f>
        <v>#REF!</v>
      </c>
      <c r="I825" t="e">
        <f t="shared" si="78"/>
        <v>#REF!</v>
      </c>
      <c r="J825" t="e">
        <f t="shared" si="78"/>
        <v>#REF!</v>
      </c>
      <c r="K825" t="e">
        <f t="shared" si="78"/>
        <v>#REF!</v>
      </c>
      <c r="L825" t="e">
        <f t="shared" si="74"/>
        <v>#REF!</v>
      </c>
      <c r="N825" t="e">
        <f t="shared" si="75"/>
        <v>#REF!</v>
      </c>
    </row>
    <row r="826" spans="2:14" x14ac:dyDescent="0.25">
      <c r="B826" t="e">
        <f>IF('01.07.2016'!#REF!="НД",1,0)</f>
        <v>#REF!</v>
      </c>
      <c r="C826" t="e">
        <f>IF('01.07.2016'!#REF!="СНІДцентр",1,0)</f>
        <v>#REF!</v>
      </c>
      <c r="D826" t="e">
        <f>IF('01.07.2016'!#REF!="ПТБ",1,0)</f>
        <v>#REF!</v>
      </c>
      <c r="E826" t="e">
        <f>OR('01.07.2016'!#REF!="ПМСД",'01.07.2016'!#REF!="поліклініка")</f>
        <v>#REF!</v>
      </c>
      <c r="F826" t="e">
        <f>IF('01.07.2016'!#REF!="Психоневрол.",1,0)</f>
        <v>#REF!</v>
      </c>
      <c r="G826" t="e">
        <f>OR('01.07.2016'!#REF!="Інше",'01.07.2016'!#REF!="ЦРЛ",'01.07.2016'!#REF!="МЛ",'01.07.2016'!#REF!="Інфекційна")</f>
        <v>#REF!</v>
      </c>
      <c r="I826" t="e">
        <f t="shared" si="78"/>
        <v>#REF!</v>
      </c>
      <c r="J826" t="e">
        <f t="shared" si="78"/>
        <v>#REF!</v>
      </c>
      <c r="K826" t="e">
        <f t="shared" si="78"/>
        <v>#REF!</v>
      </c>
      <c r="L826" t="e">
        <f t="shared" si="74"/>
        <v>#REF!</v>
      </c>
      <c r="N826" t="e">
        <f t="shared" si="75"/>
        <v>#REF!</v>
      </c>
    </row>
    <row r="827" spans="2:14" x14ac:dyDescent="0.25">
      <c r="B827" t="e">
        <f>IF('01.07.2016'!#REF!="НД",1,0)</f>
        <v>#REF!</v>
      </c>
      <c r="C827" t="e">
        <f>IF('01.07.2016'!#REF!="СНІДцентр",1,0)</f>
        <v>#REF!</v>
      </c>
      <c r="D827" t="e">
        <f>IF('01.07.2016'!#REF!="ПТБ",1,0)</f>
        <v>#REF!</v>
      </c>
      <c r="E827" t="e">
        <f>OR('01.07.2016'!#REF!="ПМСД",'01.07.2016'!#REF!="поліклініка")</f>
        <v>#REF!</v>
      </c>
      <c r="F827" t="e">
        <f>IF('01.07.2016'!#REF!="Психоневрол.",1,0)</f>
        <v>#REF!</v>
      </c>
      <c r="G827" t="e">
        <f>OR('01.07.2016'!#REF!="Інше",'01.07.2016'!#REF!="ЦРЛ",'01.07.2016'!#REF!="МЛ",'01.07.2016'!#REF!="Інфекційна")</f>
        <v>#REF!</v>
      </c>
      <c r="I827" t="e">
        <f t="shared" si="78"/>
        <v>#REF!</v>
      </c>
      <c r="J827" t="e">
        <f t="shared" si="78"/>
        <v>#REF!</v>
      </c>
      <c r="K827" t="e">
        <f t="shared" si="78"/>
        <v>#REF!</v>
      </c>
      <c r="L827" t="e">
        <f t="shared" si="74"/>
        <v>#REF!</v>
      </c>
      <c r="N827" t="e">
        <f t="shared" si="75"/>
        <v>#REF!</v>
      </c>
    </row>
    <row r="828" spans="2:14" x14ac:dyDescent="0.25">
      <c r="B828" t="e">
        <f>IF('01.07.2016'!#REF!="НД",1,0)</f>
        <v>#REF!</v>
      </c>
      <c r="C828" t="e">
        <f>IF('01.07.2016'!#REF!="СНІДцентр",1,0)</f>
        <v>#REF!</v>
      </c>
      <c r="D828" t="e">
        <f>IF('01.07.2016'!#REF!="ПТБ",1,0)</f>
        <v>#REF!</v>
      </c>
      <c r="E828" t="e">
        <f>OR('01.07.2016'!#REF!="ПМСД",'01.07.2016'!#REF!="поліклініка")</f>
        <v>#REF!</v>
      </c>
      <c r="F828" t="e">
        <f>IF('01.07.2016'!#REF!="Психоневрол.",1,0)</f>
        <v>#REF!</v>
      </c>
      <c r="G828" t="e">
        <f>OR('01.07.2016'!#REF!="Інше",'01.07.2016'!#REF!="ЦРЛ",'01.07.2016'!#REF!="МЛ",'01.07.2016'!#REF!="Інфекційна")</f>
        <v>#REF!</v>
      </c>
      <c r="I828" t="e">
        <f t="shared" si="78"/>
        <v>#REF!</v>
      </c>
      <c r="J828" t="e">
        <f t="shared" si="78"/>
        <v>#REF!</v>
      </c>
      <c r="K828" t="e">
        <f t="shared" si="78"/>
        <v>#REF!</v>
      </c>
      <c r="L828" t="e">
        <f t="shared" si="74"/>
        <v>#REF!</v>
      </c>
      <c r="N828" t="e">
        <f t="shared" si="75"/>
        <v>#REF!</v>
      </c>
    </row>
    <row r="829" spans="2:14" x14ac:dyDescent="0.25">
      <c r="B829" t="e">
        <f>IF('01.07.2016'!#REF!="НД",1,0)</f>
        <v>#REF!</v>
      </c>
      <c r="C829" t="e">
        <f>IF('01.07.2016'!#REF!="СНІДцентр",1,0)</f>
        <v>#REF!</v>
      </c>
      <c r="D829" t="e">
        <f>IF('01.07.2016'!#REF!="ПТБ",1,0)</f>
        <v>#REF!</v>
      </c>
      <c r="E829" t="e">
        <f>OR('01.07.2016'!#REF!="ПМСД",'01.07.2016'!#REF!="поліклініка")</f>
        <v>#REF!</v>
      </c>
      <c r="F829" t="e">
        <f>IF('01.07.2016'!#REF!="Психоневрол.",1,0)</f>
        <v>#REF!</v>
      </c>
      <c r="G829" t="e">
        <f>OR('01.07.2016'!#REF!="Інше",'01.07.2016'!#REF!="ЦРЛ",'01.07.2016'!#REF!="МЛ",'01.07.2016'!#REF!="Інфекційна")</f>
        <v>#REF!</v>
      </c>
      <c r="I829" t="e">
        <f t="shared" si="78"/>
        <v>#REF!</v>
      </c>
      <c r="J829" t="e">
        <f t="shared" si="78"/>
        <v>#REF!</v>
      </c>
      <c r="K829" t="e">
        <f t="shared" si="78"/>
        <v>#REF!</v>
      </c>
      <c r="L829" t="e">
        <f t="shared" si="74"/>
        <v>#REF!</v>
      </c>
      <c r="N829" t="e">
        <f t="shared" si="75"/>
        <v>#REF!</v>
      </c>
    </row>
    <row r="830" spans="2:14" x14ac:dyDescent="0.25">
      <c r="B830" t="e">
        <f>IF('01.07.2016'!#REF!="НД",1,0)</f>
        <v>#REF!</v>
      </c>
      <c r="C830" t="e">
        <f>IF('01.07.2016'!#REF!="СНІДцентр",1,0)</f>
        <v>#REF!</v>
      </c>
      <c r="D830" t="e">
        <f>IF('01.07.2016'!#REF!="ПТБ",1,0)</f>
        <v>#REF!</v>
      </c>
      <c r="E830" t="e">
        <f>OR('01.07.2016'!#REF!="ПМСД",'01.07.2016'!#REF!="поліклініка")</f>
        <v>#REF!</v>
      </c>
      <c r="F830" t="e">
        <f>IF('01.07.2016'!#REF!="Психоневрол.",1,0)</f>
        <v>#REF!</v>
      </c>
      <c r="G830" t="e">
        <f>OR('01.07.2016'!#REF!="Інше",'01.07.2016'!#REF!="ЦРЛ",'01.07.2016'!#REF!="МЛ",'01.07.2016'!#REF!="Інфекційна")</f>
        <v>#REF!</v>
      </c>
      <c r="I830" t="e">
        <f t="shared" si="78"/>
        <v>#REF!</v>
      </c>
      <c r="J830" t="e">
        <f t="shared" si="78"/>
        <v>#REF!</v>
      </c>
      <c r="K830" t="e">
        <f t="shared" si="78"/>
        <v>#REF!</v>
      </c>
      <c r="L830" t="e">
        <f t="shared" si="74"/>
        <v>#REF!</v>
      </c>
      <c r="N830" t="e">
        <f t="shared" si="75"/>
        <v>#REF!</v>
      </c>
    </row>
    <row r="831" spans="2:14" x14ac:dyDescent="0.25">
      <c r="B831" t="e">
        <f>IF('01.07.2016'!#REF!="НД",1,0)</f>
        <v>#REF!</v>
      </c>
      <c r="C831" t="e">
        <f>IF('01.07.2016'!#REF!="СНІДцентр",1,0)</f>
        <v>#REF!</v>
      </c>
      <c r="D831" t="e">
        <f>IF('01.07.2016'!#REF!="ПТБ",1,0)</f>
        <v>#REF!</v>
      </c>
      <c r="E831" t="e">
        <f>OR('01.07.2016'!#REF!="ПМСД",'01.07.2016'!#REF!="поліклініка")</f>
        <v>#REF!</v>
      </c>
      <c r="F831" t="e">
        <f>IF('01.07.2016'!#REF!="Психоневрол.",1,0)</f>
        <v>#REF!</v>
      </c>
      <c r="G831" t="e">
        <f>OR('01.07.2016'!#REF!="Інше",'01.07.2016'!#REF!="ЦРЛ",'01.07.2016'!#REF!="МЛ",'01.07.2016'!#REF!="Інфекційна")</f>
        <v>#REF!</v>
      </c>
      <c r="I831" t="e">
        <f t="shared" si="78"/>
        <v>#REF!</v>
      </c>
      <c r="J831" t="e">
        <f t="shared" si="78"/>
        <v>#REF!</v>
      </c>
      <c r="K831" t="e">
        <f t="shared" si="78"/>
        <v>#REF!</v>
      </c>
      <c r="L831" t="e">
        <f t="shared" si="74"/>
        <v>#REF!</v>
      </c>
      <c r="N831" t="e">
        <f t="shared" si="75"/>
        <v>#REF!</v>
      </c>
    </row>
    <row r="832" spans="2:14" x14ac:dyDescent="0.25">
      <c r="B832" t="e">
        <f>IF('01.07.2016'!#REF!="НД",1,0)</f>
        <v>#REF!</v>
      </c>
      <c r="C832" t="e">
        <f>IF('01.07.2016'!#REF!="СНІДцентр",1,0)</f>
        <v>#REF!</v>
      </c>
      <c r="D832" t="e">
        <f>IF('01.07.2016'!#REF!="ПТБ",1,0)</f>
        <v>#REF!</v>
      </c>
      <c r="E832" t="e">
        <f>OR('01.07.2016'!#REF!="ПМСД",'01.07.2016'!#REF!="поліклініка")</f>
        <v>#REF!</v>
      </c>
      <c r="F832" t="e">
        <f>IF('01.07.2016'!#REF!="Психоневрол.",1,0)</f>
        <v>#REF!</v>
      </c>
      <c r="G832" t="e">
        <f>OR('01.07.2016'!#REF!="Інше",'01.07.2016'!#REF!="ЦРЛ",'01.07.2016'!#REF!="МЛ",'01.07.2016'!#REF!="Інфекційна")</f>
        <v>#REF!</v>
      </c>
      <c r="I832" t="e">
        <f t="shared" si="78"/>
        <v>#REF!</v>
      </c>
      <c r="J832" t="e">
        <f t="shared" si="78"/>
        <v>#REF!</v>
      </c>
      <c r="K832" t="e">
        <f t="shared" si="78"/>
        <v>#REF!</v>
      </c>
      <c r="L832" t="e">
        <f t="shared" si="74"/>
        <v>#REF!</v>
      </c>
      <c r="N832" t="e">
        <f t="shared" si="75"/>
        <v>#REF!</v>
      </c>
    </row>
    <row r="833" spans="2:14" x14ac:dyDescent="0.25">
      <c r="B833" t="e">
        <f>IF('01.07.2016'!#REF!="НД",1,0)</f>
        <v>#REF!</v>
      </c>
      <c r="C833" t="e">
        <f>IF('01.07.2016'!#REF!="СНІДцентр",1,0)</f>
        <v>#REF!</v>
      </c>
      <c r="D833" t="e">
        <f>IF('01.07.2016'!#REF!="ПТБ",1,0)</f>
        <v>#REF!</v>
      </c>
      <c r="E833" t="e">
        <f>OR('01.07.2016'!#REF!="ПМСД",'01.07.2016'!#REF!="поліклініка")</f>
        <v>#REF!</v>
      </c>
      <c r="F833" t="e">
        <f>IF('01.07.2016'!#REF!="Психоневрол.",1,0)</f>
        <v>#REF!</v>
      </c>
      <c r="G833" t="e">
        <f>OR('01.07.2016'!#REF!="Інше",'01.07.2016'!#REF!="ЦРЛ",'01.07.2016'!#REF!="МЛ",'01.07.2016'!#REF!="Інфекційна")</f>
        <v>#REF!</v>
      </c>
      <c r="I833" t="e">
        <f t="shared" si="78"/>
        <v>#REF!</v>
      </c>
      <c r="J833" t="e">
        <f t="shared" si="78"/>
        <v>#REF!</v>
      </c>
      <c r="K833" t="e">
        <f t="shared" si="78"/>
        <v>#REF!</v>
      </c>
      <c r="L833" t="e">
        <f t="shared" si="74"/>
        <v>#REF!</v>
      </c>
      <c r="N833" t="e">
        <f t="shared" si="75"/>
        <v>#REF!</v>
      </c>
    </row>
    <row r="834" spans="2:14" x14ac:dyDescent="0.25">
      <c r="B834" t="e">
        <f>IF('01.07.2016'!#REF!="НД",1,0)</f>
        <v>#REF!</v>
      </c>
      <c r="C834" t="e">
        <f>IF('01.07.2016'!#REF!="СНІДцентр",1,0)</f>
        <v>#REF!</v>
      </c>
      <c r="D834" t="e">
        <f>IF('01.07.2016'!#REF!="ПТБ",1,0)</f>
        <v>#REF!</v>
      </c>
      <c r="E834" t="e">
        <f>OR('01.07.2016'!#REF!="ПМСД",'01.07.2016'!#REF!="поліклініка")</f>
        <v>#REF!</v>
      </c>
      <c r="F834" t="e">
        <f>IF('01.07.2016'!#REF!="Психоневрол.",1,0)</f>
        <v>#REF!</v>
      </c>
      <c r="G834" t="e">
        <f>OR('01.07.2016'!#REF!="Інше",'01.07.2016'!#REF!="ЦРЛ",'01.07.2016'!#REF!="МЛ",'01.07.2016'!#REF!="Інфекційна")</f>
        <v>#REF!</v>
      </c>
      <c r="I834" t="e">
        <f t="shared" si="78"/>
        <v>#REF!</v>
      </c>
      <c r="J834" t="e">
        <f t="shared" si="78"/>
        <v>#REF!</v>
      </c>
      <c r="K834" t="e">
        <f t="shared" si="78"/>
        <v>#REF!</v>
      </c>
      <c r="L834" t="e">
        <f t="shared" si="74"/>
        <v>#REF!</v>
      </c>
      <c r="N834" t="e">
        <f t="shared" si="75"/>
        <v>#REF!</v>
      </c>
    </row>
    <row r="835" spans="2:14" x14ac:dyDescent="0.25">
      <c r="B835" t="e">
        <f>IF('01.07.2016'!#REF!="НД",1,0)</f>
        <v>#REF!</v>
      </c>
      <c r="C835" t="e">
        <f>IF('01.07.2016'!#REF!="СНІДцентр",1,0)</f>
        <v>#REF!</v>
      </c>
      <c r="D835" t="e">
        <f>IF('01.07.2016'!#REF!="ПТБ",1,0)</f>
        <v>#REF!</v>
      </c>
      <c r="E835" t="e">
        <f>OR('01.07.2016'!#REF!="ПМСД",'01.07.2016'!#REF!="поліклініка")</f>
        <v>#REF!</v>
      </c>
      <c r="F835" t="e">
        <f>IF('01.07.2016'!#REF!="Психоневрол.",1,0)</f>
        <v>#REF!</v>
      </c>
      <c r="G835" t="e">
        <f>OR('01.07.2016'!#REF!="Інше",'01.07.2016'!#REF!="ЦРЛ",'01.07.2016'!#REF!="МЛ",'01.07.2016'!#REF!="Інфекційна")</f>
        <v>#REF!</v>
      </c>
      <c r="I835" t="e">
        <f t="shared" si="78"/>
        <v>#REF!</v>
      </c>
      <c r="J835" t="e">
        <f t="shared" si="78"/>
        <v>#REF!</v>
      </c>
      <c r="K835" t="e">
        <f t="shared" si="78"/>
        <v>#REF!</v>
      </c>
      <c r="L835" t="e">
        <f t="shared" si="74"/>
        <v>#REF!</v>
      </c>
      <c r="N835" t="e">
        <f t="shared" si="75"/>
        <v>#REF!</v>
      </c>
    </row>
    <row r="836" spans="2:14" x14ac:dyDescent="0.25">
      <c r="B836" t="e">
        <f>IF('01.07.2016'!#REF!="НД",1,0)</f>
        <v>#REF!</v>
      </c>
      <c r="C836" t="e">
        <f>IF('01.07.2016'!#REF!="СНІДцентр",1,0)</f>
        <v>#REF!</v>
      </c>
      <c r="D836" t="e">
        <f>IF('01.07.2016'!#REF!="ПТБ",1,0)</f>
        <v>#REF!</v>
      </c>
      <c r="E836" t="e">
        <f>OR('01.07.2016'!#REF!="ПМСД",'01.07.2016'!#REF!="поліклініка")</f>
        <v>#REF!</v>
      </c>
      <c r="F836" t="e">
        <f>IF('01.07.2016'!#REF!="Психоневрол.",1,0)</f>
        <v>#REF!</v>
      </c>
      <c r="G836" t="e">
        <f>OR('01.07.2016'!#REF!="Інше",'01.07.2016'!#REF!="ЦРЛ",'01.07.2016'!#REF!="МЛ",'01.07.2016'!#REF!="Інфекційна")</f>
        <v>#REF!</v>
      </c>
      <c r="I836" t="e">
        <f t="shared" si="78"/>
        <v>#REF!</v>
      </c>
      <c r="J836" t="e">
        <f t="shared" si="78"/>
        <v>#REF!</v>
      </c>
      <c r="K836" t="e">
        <f t="shared" si="78"/>
        <v>#REF!</v>
      </c>
      <c r="L836" t="e">
        <f t="shared" si="74"/>
        <v>#REF!</v>
      </c>
      <c r="N836" t="e">
        <f t="shared" si="75"/>
        <v>#REF!</v>
      </c>
    </row>
    <row r="837" spans="2:14" x14ac:dyDescent="0.25">
      <c r="B837" t="e">
        <f>IF('01.07.2016'!#REF!="НД",1,0)</f>
        <v>#REF!</v>
      </c>
      <c r="C837" t="e">
        <f>IF('01.07.2016'!#REF!="СНІДцентр",1,0)</f>
        <v>#REF!</v>
      </c>
      <c r="D837" t="e">
        <f>IF('01.07.2016'!#REF!="ПТБ",1,0)</f>
        <v>#REF!</v>
      </c>
      <c r="E837" t="e">
        <f>OR('01.07.2016'!#REF!="ПМСД",'01.07.2016'!#REF!="поліклініка")</f>
        <v>#REF!</v>
      </c>
      <c r="F837" t="e">
        <f>IF('01.07.2016'!#REF!="Психоневрол.",1,0)</f>
        <v>#REF!</v>
      </c>
      <c r="G837" t="e">
        <f>OR('01.07.2016'!#REF!="Інше",'01.07.2016'!#REF!="ЦРЛ",'01.07.2016'!#REF!="МЛ",'01.07.2016'!#REF!="Інфекційна")</f>
        <v>#REF!</v>
      </c>
      <c r="I837" t="e">
        <f t="shared" si="78"/>
        <v>#REF!</v>
      </c>
      <c r="J837" t="e">
        <f t="shared" si="78"/>
        <v>#REF!</v>
      </c>
      <c r="K837" t="e">
        <f t="shared" si="78"/>
        <v>#REF!</v>
      </c>
      <c r="L837" t="e">
        <f t="shared" si="74"/>
        <v>#REF!</v>
      </c>
      <c r="N837" t="e">
        <f t="shared" si="75"/>
        <v>#REF!</v>
      </c>
    </row>
    <row r="838" spans="2:14" x14ac:dyDescent="0.25">
      <c r="B838" t="e">
        <f>IF('01.07.2016'!#REF!="НД",1,0)</f>
        <v>#REF!</v>
      </c>
      <c r="C838" t="e">
        <f>IF('01.07.2016'!#REF!="СНІДцентр",1,0)</f>
        <v>#REF!</v>
      </c>
      <c r="D838" t="e">
        <f>IF('01.07.2016'!#REF!="ПТБ",1,0)</f>
        <v>#REF!</v>
      </c>
      <c r="E838" t="e">
        <f>OR('01.07.2016'!#REF!="ПМСД",'01.07.2016'!#REF!="поліклініка")</f>
        <v>#REF!</v>
      </c>
      <c r="F838" t="e">
        <f>IF('01.07.2016'!#REF!="Психоневрол.",1,0)</f>
        <v>#REF!</v>
      </c>
      <c r="G838" t="e">
        <f>OR('01.07.2016'!#REF!="Інше",'01.07.2016'!#REF!="ЦРЛ",'01.07.2016'!#REF!="МЛ",'01.07.2016'!#REF!="Інфекційна")</f>
        <v>#REF!</v>
      </c>
      <c r="I838" t="e">
        <f t="shared" si="78"/>
        <v>#REF!</v>
      </c>
      <c r="J838" t="e">
        <f t="shared" si="78"/>
        <v>#REF!</v>
      </c>
      <c r="K838" t="e">
        <f t="shared" si="78"/>
        <v>#REF!</v>
      </c>
      <c r="L838" t="e">
        <f t="shared" si="74"/>
        <v>#REF!</v>
      </c>
      <c r="N838" t="e">
        <f t="shared" si="75"/>
        <v>#REF!</v>
      </c>
    </row>
    <row r="839" spans="2:14" x14ac:dyDescent="0.25">
      <c r="B839" t="e">
        <f>IF('01.07.2016'!#REF!="НД",1,0)</f>
        <v>#REF!</v>
      </c>
      <c r="C839" t="e">
        <f>IF('01.07.2016'!#REF!="СНІДцентр",1,0)</f>
        <v>#REF!</v>
      </c>
      <c r="D839" t="e">
        <f>IF('01.07.2016'!#REF!="ПТБ",1,0)</f>
        <v>#REF!</v>
      </c>
      <c r="E839" t="e">
        <f>OR('01.07.2016'!#REF!="ПМСД",'01.07.2016'!#REF!="поліклініка")</f>
        <v>#REF!</v>
      </c>
      <c r="F839" t="e">
        <f>IF('01.07.2016'!#REF!="Психоневрол.",1,0)</f>
        <v>#REF!</v>
      </c>
      <c r="G839" t="e">
        <f>OR('01.07.2016'!#REF!="Інше",'01.07.2016'!#REF!="ЦРЛ",'01.07.2016'!#REF!="МЛ",'01.07.2016'!#REF!="Інфекційна")</f>
        <v>#REF!</v>
      </c>
      <c r="I839" t="e">
        <f t="shared" ref="I839:K854" si="79">SUM(B839:B4150)</f>
        <v>#REF!</v>
      </c>
      <c r="J839" t="e">
        <f t="shared" si="79"/>
        <v>#REF!</v>
      </c>
      <c r="K839" t="e">
        <f t="shared" si="79"/>
        <v>#REF!</v>
      </c>
      <c r="L839" t="e">
        <f t="shared" ref="L839:L902" si="80">N(E839)</f>
        <v>#REF!</v>
      </c>
      <c r="N839" t="e">
        <f t="shared" ref="N839:N902" si="81">N(G839)</f>
        <v>#REF!</v>
      </c>
    </row>
    <row r="840" spans="2:14" x14ac:dyDescent="0.25">
      <c r="B840" t="e">
        <f>IF('01.07.2016'!#REF!="НД",1,0)</f>
        <v>#REF!</v>
      </c>
      <c r="C840" t="e">
        <f>IF('01.07.2016'!#REF!="СНІДцентр",1,0)</f>
        <v>#REF!</v>
      </c>
      <c r="D840" t="e">
        <f>IF('01.07.2016'!#REF!="ПТБ",1,0)</f>
        <v>#REF!</v>
      </c>
      <c r="E840" t="e">
        <f>OR('01.07.2016'!#REF!="ПМСД",'01.07.2016'!#REF!="поліклініка")</f>
        <v>#REF!</v>
      </c>
      <c r="F840" t="e">
        <f>IF('01.07.2016'!#REF!="Психоневрол.",1,0)</f>
        <v>#REF!</v>
      </c>
      <c r="G840" t="e">
        <f>OR('01.07.2016'!#REF!="Інше",'01.07.2016'!#REF!="ЦРЛ",'01.07.2016'!#REF!="МЛ",'01.07.2016'!#REF!="Інфекційна")</f>
        <v>#REF!</v>
      </c>
      <c r="I840" t="e">
        <f t="shared" si="79"/>
        <v>#REF!</v>
      </c>
      <c r="J840" t="e">
        <f t="shared" si="79"/>
        <v>#REF!</v>
      </c>
      <c r="K840" t="e">
        <f t="shared" si="79"/>
        <v>#REF!</v>
      </c>
      <c r="L840" t="e">
        <f t="shared" si="80"/>
        <v>#REF!</v>
      </c>
      <c r="N840" t="e">
        <f t="shared" si="81"/>
        <v>#REF!</v>
      </c>
    </row>
    <row r="841" spans="2:14" x14ac:dyDescent="0.25">
      <c r="B841" t="e">
        <f>IF('01.07.2016'!#REF!="НД",1,0)</f>
        <v>#REF!</v>
      </c>
      <c r="C841" t="e">
        <f>IF('01.07.2016'!#REF!="СНІДцентр",1,0)</f>
        <v>#REF!</v>
      </c>
      <c r="D841" t="e">
        <f>IF('01.07.2016'!#REF!="ПТБ",1,0)</f>
        <v>#REF!</v>
      </c>
      <c r="E841" t="e">
        <f>OR('01.07.2016'!#REF!="ПМСД",'01.07.2016'!#REF!="поліклініка")</f>
        <v>#REF!</v>
      </c>
      <c r="F841" t="e">
        <f>IF('01.07.2016'!#REF!="Психоневрол.",1,0)</f>
        <v>#REF!</v>
      </c>
      <c r="G841" t="e">
        <f>OR('01.07.2016'!#REF!="Інше",'01.07.2016'!#REF!="ЦРЛ",'01.07.2016'!#REF!="МЛ",'01.07.2016'!#REF!="Інфекційна")</f>
        <v>#REF!</v>
      </c>
      <c r="I841" t="e">
        <f t="shared" si="79"/>
        <v>#REF!</v>
      </c>
      <c r="J841" t="e">
        <f t="shared" si="79"/>
        <v>#REF!</v>
      </c>
      <c r="K841" t="e">
        <f t="shared" si="79"/>
        <v>#REF!</v>
      </c>
      <c r="L841" t="e">
        <f t="shared" si="80"/>
        <v>#REF!</v>
      </c>
      <c r="N841" t="e">
        <f t="shared" si="81"/>
        <v>#REF!</v>
      </c>
    </row>
    <row r="842" spans="2:14" x14ac:dyDescent="0.25">
      <c r="B842" t="e">
        <f>IF('01.07.2016'!#REF!="НД",1,0)</f>
        <v>#REF!</v>
      </c>
      <c r="C842" t="e">
        <f>IF('01.07.2016'!#REF!="СНІДцентр",1,0)</f>
        <v>#REF!</v>
      </c>
      <c r="D842" t="e">
        <f>IF('01.07.2016'!#REF!="ПТБ",1,0)</f>
        <v>#REF!</v>
      </c>
      <c r="E842" t="e">
        <f>OR('01.07.2016'!#REF!="ПМСД",'01.07.2016'!#REF!="поліклініка")</f>
        <v>#REF!</v>
      </c>
      <c r="F842" t="e">
        <f>IF('01.07.2016'!#REF!="Психоневрол.",1,0)</f>
        <v>#REF!</v>
      </c>
      <c r="G842" t="e">
        <f>OR('01.07.2016'!#REF!="Інше",'01.07.2016'!#REF!="ЦРЛ",'01.07.2016'!#REF!="МЛ",'01.07.2016'!#REF!="Інфекційна")</f>
        <v>#REF!</v>
      </c>
      <c r="I842" t="e">
        <f t="shared" si="79"/>
        <v>#REF!</v>
      </c>
      <c r="J842" t="e">
        <f t="shared" si="79"/>
        <v>#REF!</v>
      </c>
      <c r="K842" t="e">
        <f t="shared" si="79"/>
        <v>#REF!</v>
      </c>
      <c r="L842" t="e">
        <f t="shared" si="80"/>
        <v>#REF!</v>
      </c>
      <c r="N842" t="e">
        <f t="shared" si="81"/>
        <v>#REF!</v>
      </c>
    </row>
    <row r="843" spans="2:14" x14ac:dyDescent="0.25">
      <c r="B843" t="e">
        <f>IF('01.07.2016'!#REF!="НД",1,0)</f>
        <v>#REF!</v>
      </c>
      <c r="C843" t="e">
        <f>IF('01.07.2016'!#REF!="СНІДцентр",1,0)</f>
        <v>#REF!</v>
      </c>
      <c r="D843" t="e">
        <f>IF('01.07.2016'!#REF!="ПТБ",1,0)</f>
        <v>#REF!</v>
      </c>
      <c r="E843" t="e">
        <f>OR('01.07.2016'!#REF!="ПМСД",'01.07.2016'!#REF!="поліклініка")</f>
        <v>#REF!</v>
      </c>
      <c r="F843" t="e">
        <f>IF('01.07.2016'!#REF!="Психоневрол.",1,0)</f>
        <v>#REF!</v>
      </c>
      <c r="G843" t="e">
        <f>OR('01.07.2016'!#REF!="Інше",'01.07.2016'!#REF!="ЦРЛ",'01.07.2016'!#REF!="МЛ",'01.07.2016'!#REF!="Інфекційна")</f>
        <v>#REF!</v>
      </c>
      <c r="I843" t="e">
        <f t="shared" si="79"/>
        <v>#REF!</v>
      </c>
      <c r="J843" t="e">
        <f t="shared" si="79"/>
        <v>#REF!</v>
      </c>
      <c r="K843" t="e">
        <f t="shared" si="79"/>
        <v>#REF!</v>
      </c>
      <c r="L843" t="e">
        <f t="shared" si="80"/>
        <v>#REF!</v>
      </c>
      <c r="N843" t="e">
        <f t="shared" si="81"/>
        <v>#REF!</v>
      </c>
    </row>
    <row r="844" spans="2:14" x14ac:dyDescent="0.25">
      <c r="B844" t="e">
        <f>IF('01.07.2016'!#REF!="НД",1,0)</f>
        <v>#REF!</v>
      </c>
      <c r="C844" t="e">
        <f>IF('01.07.2016'!#REF!="СНІДцентр",1,0)</f>
        <v>#REF!</v>
      </c>
      <c r="D844" t="e">
        <f>IF('01.07.2016'!#REF!="ПТБ",1,0)</f>
        <v>#REF!</v>
      </c>
      <c r="E844" t="e">
        <f>OR('01.07.2016'!#REF!="ПМСД",'01.07.2016'!#REF!="поліклініка")</f>
        <v>#REF!</v>
      </c>
      <c r="F844" t="e">
        <f>IF('01.07.2016'!#REF!="Психоневрол.",1,0)</f>
        <v>#REF!</v>
      </c>
      <c r="G844" t="e">
        <f>OR('01.07.2016'!#REF!="Інше",'01.07.2016'!#REF!="ЦРЛ",'01.07.2016'!#REF!="МЛ",'01.07.2016'!#REF!="Інфекційна")</f>
        <v>#REF!</v>
      </c>
      <c r="I844" t="e">
        <f t="shared" si="79"/>
        <v>#REF!</v>
      </c>
      <c r="J844" t="e">
        <f t="shared" si="79"/>
        <v>#REF!</v>
      </c>
      <c r="K844" t="e">
        <f t="shared" si="79"/>
        <v>#REF!</v>
      </c>
      <c r="L844" t="e">
        <f t="shared" si="80"/>
        <v>#REF!</v>
      </c>
      <c r="N844" t="e">
        <f t="shared" si="81"/>
        <v>#REF!</v>
      </c>
    </row>
    <row r="845" spans="2:14" x14ac:dyDescent="0.25">
      <c r="B845" t="e">
        <f>IF('01.07.2016'!#REF!="НД",1,0)</f>
        <v>#REF!</v>
      </c>
      <c r="C845" t="e">
        <f>IF('01.07.2016'!#REF!="СНІДцентр",1,0)</f>
        <v>#REF!</v>
      </c>
      <c r="D845" t="e">
        <f>IF('01.07.2016'!#REF!="ПТБ",1,0)</f>
        <v>#REF!</v>
      </c>
      <c r="E845" t="e">
        <f>OR('01.07.2016'!#REF!="ПМСД",'01.07.2016'!#REF!="поліклініка")</f>
        <v>#REF!</v>
      </c>
      <c r="F845" t="e">
        <f>IF('01.07.2016'!#REF!="Психоневрол.",1,0)</f>
        <v>#REF!</v>
      </c>
      <c r="G845" t="e">
        <f>OR('01.07.2016'!#REF!="Інше",'01.07.2016'!#REF!="ЦРЛ",'01.07.2016'!#REF!="МЛ",'01.07.2016'!#REF!="Інфекційна")</f>
        <v>#REF!</v>
      </c>
      <c r="I845" t="e">
        <f t="shared" si="79"/>
        <v>#REF!</v>
      </c>
      <c r="J845" t="e">
        <f t="shared" si="79"/>
        <v>#REF!</v>
      </c>
      <c r="K845" t="e">
        <f t="shared" si="79"/>
        <v>#REF!</v>
      </c>
      <c r="L845" t="e">
        <f t="shared" si="80"/>
        <v>#REF!</v>
      </c>
      <c r="N845" t="e">
        <f t="shared" si="81"/>
        <v>#REF!</v>
      </c>
    </row>
    <row r="846" spans="2:14" x14ac:dyDescent="0.25">
      <c r="B846" t="e">
        <f>IF('01.07.2016'!#REF!="НД",1,0)</f>
        <v>#REF!</v>
      </c>
      <c r="C846" t="e">
        <f>IF('01.07.2016'!#REF!="СНІДцентр",1,0)</f>
        <v>#REF!</v>
      </c>
      <c r="D846" t="e">
        <f>IF('01.07.2016'!#REF!="ПТБ",1,0)</f>
        <v>#REF!</v>
      </c>
      <c r="E846" t="e">
        <f>OR('01.07.2016'!#REF!="ПМСД",'01.07.2016'!#REF!="поліклініка")</f>
        <v>#REF!</v>
      </c>
      <c r="F846" t="e">
        <f>IF('01.07.2016'!#REF!="Психоневрол.",1,0)</f>
        <v>#REF!</v>
      </c>
      <c r="G846" t="e">
        <f>OR('01.07.2016'!#REF!="Інше",'01.07.2016'!#REF!="ЦРЛ",'01.07.2016'!#REF!="МЛ",'01.07.2016'!#REF!="Інфекційна")</f>
        <v>#REF!</v>
      </c>
      <c r="I846" t="e">
        <f t="shared" si="79"/>
        <v>#REF!</v>
      </c>
      <c r="J846" t="e">
        <f t="shared" si="79"/>
        <v>#REF!</v>
      </c>
      <c r="K846" t="e">
        <f t="shared" si="79"/>
        <v>#REF!</v>
      </c>
      <c r="L846" t="e">
        <f t="shared" si="80"/>
        <v>#REF!</v>
      </c>
      <c r="N846" t="e">
        <f t="shared" si="81"/>
        <v>#REF!</v>
      </c>
    </row>
    <row r="847" spans="2:14" x14ac:dyDescent="0.25">
      <c r="B847" t="e">
        <f>IF('01.07.2016'!#REF!="НД",1,0)</f>
        <v>#REF!</v>
      </c>
      <c r="C847" t="e">
        <f>IF('01.07.2016'!#REF!="СНІДцентр",1,0)</f>
        <v>#REF!</v>
      </c>
      <c r="D847" t="e">
        <f>IF('01.07.2016'!#REF!="ПТБ",1,0)</f>
        <v>#REF!</v>
      </c>
      <c r="E847" t="e">
        <f>OR('01.07.2016'!#REF!="ПМСД",'01.07.2016'!#REF!="поліклініка")</f>
        <v>#REF!</v>
      </c>
      <c r="F847" t="e">
        <f>IF('01.07.2016'!#REF!="Психоневрол.",1,0)</f>
        <v>#REF!</v>
      </c>
      <c r="G847" t="e">
        <f>OR('01.07.2016'!#REF!="Інше",'01.07.2016'!#REF!="ЦРЛ",'01.07.2016'!#REF!="МЛ",'01.07.2016'!#REF!="Інфекційна")</f>
        <v>#REF!</v>
      </c>
      <c r="I847" t="e">
        <f t="shared" si="79"/>
        <v>#REF!</v>
      </c>
      <c r="J847" t="e">
        <f t="shared" si="79"/>
        <v>#REF!</v>
      </c>
      <c r="K847" t="e">
        <f t="shared" si="79"/>
        <v>#REF!</v>
      </c>
      <c r="L847" t="e">
        <f t="shared" si="80"/>
        <v>#REF!</v>
      </c>
      <c r="N847" t="e">
        <f t="shared" si="81"/>
        <v>#REF!</v>
      </c>
    </row>
    <row r="848" spans="2:14" x14ac:dyDescent="0.25">
      <c r="B848" t="e">
        <f>IF('01.07.2016'!#REF!="НД",1,0)</f>
        <v>#REF!</v>
      </c>
      <c r="C848" t="e">
        <f>IF('01.07.2016'!#REF!="СНІДцентр",1,0)</f>
        <v>#REF!</v>
      </c>
      <c r="D848" t="e">
        <f>IF('01.07.2016'!#REF!="ПТБ",1,0)</f>
        <v>#REF!</v>
      </c>
      <c r="E848" t="e">
        <f>OR('01.07.2016'!#REF!="ПМСД",'01.07.2016'!#REF!="поліклініка")</f>
        <v>#REF!</v>
      </c>
      <c r="F848" t="e">
        <f>IF('01.07.2016'!#REF!="Психоневрол.",1,0)</f>
        <v>#REF!</v>
      </c>
      <c r="G848" t="e">
        <f>OR('01.07.2016'!#REF!="Інше",'01.07.2016'!#REF!="ЦРЛ",'01.07.2016'!#REF!="МЛ",'01.07.2016'!#REF!="Інфекційна")</f>
        <v>#REF!</v>
      </c>
      <c r="I848" t="e">
        <f t="shared" si="79"/>
        <v>#REF!</v>
      </c>
      <c r="J848" t="e">
        <f t="shared" si="79"/>
        <v>#REF!</v>
      </c>
      <c r="K848" t="e">
        <f t="shared" si="79"/>
        <v>#REF!</v>
      </c>
      <c r="L848" t="e">
        <f t="shared" si="80"/>
        <v>#REF!</v>
      </c>
      <c r="N848" t="e">
        <f t="shared" si="81"/>
        <v>#REF!</v>
      </c>
    </row>
    <row r="849" spans="2:14" x14ac:dyDescent="0.25">
      <c r="B849" t="e">
        <f>IF('01.07.2016'!#REF!="НД",1,0)</f>
        <v>#REF!</v>
      </c>
      <c r="C849" t="e">
        <f>IF('01.07.2016'!#REF!="СНІДцентр",1,0)</f>
        <v>#REF!</v>
      </c>
      <c r="D849" t="e">
        <f>IF('01.07.2016'!#REF!="ПТБ",1,0)</f>
        <v>#REF!</v>
      </c>
      <c r="E849" t="e">
        <f>OR('01.07.2016'!#REF!="ПМСД",'01.07.2016'!#REF!="поліклініка")</f>
        <v>#REF!</v>
      </c>
      <c r="F849" t="e">
        <f>IF('01.07.2016'!#REF!="Психоневрол.",1,0)</f>
        <v>#REF!</v>
      </c>
      <c r="G849" t="e">
        <f>OR('01.07.2016'!#REF!="Інше",'01.07.2016'!#REF!="ЦРЛ",'01.07.2016'!#REF!="МЛ",'01.07.2016'!#REF!="Інфекційна")</f>
        <v>#REF!</v>
      </c>
      <c r="I849" t="e">
        <f t="shared" si="79"/>
        <v>#REF!</v>
      </c>
      <c r="J849" t="e">
        <f t="shared" si="79"/>
        <v>#REF!</v>
      </c>
      <c r="K849" t="e">
        <f t="shared" si="79"/>
        <v>#REF!</v>
      </c>
      <c r="L849" t="e">
        <f t="shared" si="80"/>
        <v>#REF!</v>
      </c>
      <c r="N849" t="e">
        <f t="shared" si="81"/>
        <v>#REF!</v>
      </c>
    </row>
    <row r="850" spans="2:14" x14ac:dyDescent="0.25">
      <c r="B850" t="e">
        <f>IF('01.07.2016'!#REF!="НД",1,0)</f>
        <v>#REF!</v>
      </c>
      <c r="C850" t="e">
        <f>IF('01.07.2016'!#REF!="СНІДцентр",1,0)</f>
        <v>#REF!</v>
      </c>
      <c r="D850" t="e">
        <f>IF('01.07.2016'!#REF!="ПТБ",1,0)</f>
        <v>#REF!</v>
      </c>
      <c r="E850" t="e">
        <f>OR('01.07.2016'!#REF!="ПМСД",'01.07.2016'!#REF!="поліклініка")</f>
        <v>#REF!</v>
      </c>
      <c r="F850" t="e">
        <f>IF('01.07.2016'!#REF!="Психоневрол.",1,0)</f>
        <v>#REF!</v>
      </c>
      <c r="G850" t="e">
        <f>OR('01.07.2016'!#REF!="Інше",'01.07.2016'!#REF!="ЦРЛ",'01.07.2016'!#REF!="МЛ",'01.07.2016'!#REF!="Інфекційна")</f>
        <v>#REF!</v>
      </c>
      <c r="I850" t="e">
        <f t="shared" si="79"/>
        <v>#REF!</v>
      </c>
      <c r="J850" t="e">
        <f t="shared" si="79"/>
        <v>#REF!</v>
      </c>
      <c r="K850" t="e">
        <f t="shared" si="79"/>
        <v>#REF!</v>
      </c>
      <c r="L850" t="e">
        <f t="shared" si="80"/>
        <v>#REF!</v>
      </c>
      <c r="N850" t="e">
        <f t="shared" si="81"/>
        <v>#REF!</v>
      </c>
    </row>
    <row r="851" spans="2:14" x14ac:dyDescent="0.25">
      <c r="B851" t="e">
        <f>IF('01.07.2016'!#REF!="НД",1,0)</f>
        <v>#REF!</v>
      </c>
      <c r="C851" t="e">
        <f>IF('01.07.2016'!#REF!="СНІДцентр",1,0)</f>
        <v>#REF!</v>
      </c>
      <c r="D851" t="e">
        <f>IF('01.07.2016'!#REF!="ПТБ",1,0)</f>
        <v>#REF!</v>
      </c>
      <c r="E851" t="e">
        <f>OR('01.07.2016'!#REF!="ПМСД",'01.07.2016'!#REF!="поліклініка")</f>
        <v>#REF!</v>
      </c>
      <c r="F851" t="e">
        <f>IF('01.07.2016'!#REF!="Психоневрол.",1,0)</f>
        <v>#REF!</v>
      </c>
      <c r="G851" t="e">
        <f>OR('01.07.2016'!#REF!="Інше",'01.07.2016'!#REF!="ЦРЛ",'01.07.2016'!#REF!="МЛ",'01.07.2016'!#REF!="Інфекційна")</f>
        <v>#REF!</v>
      </c>
      <c r="I851" t="e">
        <f t="shared" si="79"/>
        <v>#REF!</v>
      </c>
      <c r="J851" t="e">
        <f t="shared" si="79"/>
        <v>#REF!</v>
      </c>
      <c r="K851" t="e">
        <f t="shared" si="79"/>
        <v>#REF!</v>
      </c>
      <c r="L851" t="e">
        <f t="shared" si="80"/>
        <v>#REF!</v>
      </c>
      <c r="N851" t="e">
        <f t="shared" si="81"/>
        <v>#REF!</v>
      </c>
    </row>
    <row r="852" spans="2:14" x14ac:dyDescent="0.25">
      <c r="B852" t="e">
        <f>IF('01.07.2016'!#REF!="НД",1,0)</f>
        <v>#REF!</v>
      </c>
      <c r="C852" t="e">
        <f>IF('01.07.2016'!#REF!="СНІДцентр",1,0)</f>
        <v>#REF!</v>
      </c>
      <c r="D852" t="e">
        <f>IF('01.07.2016'!#REF!="ПТБ",1,0)</f>
        <v>#REF!</v>
      </c>
      <c r="E852" t="e">
        <f>OR('01.07.2016'!#REF!="ПМСД",'01.07.2016'!#REF!="поліклініка")</f>
        <v>#REF!</v>
      </c>
      <c r="F852" t="e">
        <f>IF('01.07.2016'!#REF!="Психоневрол.",1,0)</f>
        <v>#REF!</v>
      </c>
      <c r="G852" t="e">
        <f>OR('01.07.2016'!#REF!="Інше",'01.07.2016'!#REF!="ЦРЛ",'01.07.2016'!#REF!="МЛ",'01.07.2016'!#REF!="Інфекційна")</f>
        <v>#REF!</v>
      </c>
      <c r="I852" t="e">
        <f t="shared" si="79"/>
        <v>#REF!</v>
      </c>
      <c r="J852" t="e">
        <f t="shared" si="79"/>
        <v>#REF!</v>
      </c>
      <c r="K852" t="e">
        <f t="shared" si="79"/>
        <v>#REF!</v>
      </c>
      <c r="L852" t="e">
        <f t="shared" si="80"/>
        <v>#REF!</v>
      </c>
      <c r="N852" t="e">
        <f t="shared" si="81"/>
        <v>#REF!</v>
      </c>
    </row>
    <row r="853" spans="2:14" x14ac:dyDescent="0.25">
      <c r="B853" t="e">
        <f>IF('01.07.2016'!#REF!="НД",1,0)</f>
        <v>#REF!</v>
      </c>
      <c r="C853" t="e">
        <f>IF('01.07.2016'!#REF!="СНІДцентр",1,0)</f>
        <v>#REF!</v>
      </c>
      <c r="D853" t="e">
        <f>IF('01.07.2016'!#REF!="ПТБ",1,0)</f>
        <v>#REF!</v>
      </c>
      <c r="E853" t="e">
        <f>OR('01.07.2016'!#REF!="ПМСД",'01.07.2016'!#REF!="поліклініка")</f>
        <v>#REF!</v>
      </c>
      <c r="F853" t="e">
        <f>IF('01.07.2016'!#REF!="Психоневрол.",1,0)</f>
        <v>#REF!</v>
      </c>
      <c r="G853" t="e">
        <f>OR('01.07.2016'!#REF!="Інше",'01.07.2016'!#REF!="ЦРЛ",'01.07.2016'!#REF!="МЛ",'01.07.2016'!#REF!="Інфекційна")</f>
        <v>#REF!</v>
      </c>
      <c r="I853" t="e">
        <f t="shared" si="79"/>
        <v>#REF!</v>
      </c>
      <c r="J853" t="e">
        <f t="shared" si="79"/>
        <v>#REF!</v>
      </c>
      <c r="K853" t="e">
        <f t="shared" si="79"/>
        <v>#REF!</v>
      </c>
      <c r="L853" t="e">
        <f t="shared" si="80"/>
        <v>#REF!</v>
      </c>
      <c r="N853" t="e">
        <f t="shared" si="81"/>
        <v>#REF!</v>
      </c>
    </row>
    <row r="854" spans="2:14" x14ac:dyDescent="0.25">
      <c r="B854" t="e">
        <f>IF('01.07.2016'!#REF!="НД",1,0)</f>
        <v>#REF!</v>
      </c>
      <c r="C854" t="e">
        <f>IF('01.07.2016'!#REF!="СНІДцентр",1,0)</f>
        <v>#REF!</v>
      </c>
      <c r="D854" t="e">
        <f>IF('01.07.2016'!#REF!="ПТБ",1,0)</f>
        <v>#REF!</v>
      </c>
      <c r="E854" t="e">
        <f>OR('01.07.2016'!#REF!="ПМСД",'01.07.2016'!#REF!="поліклініка")</f>
        <v>#REF!</v>
      </c>
      <c r="F854" t="e">
        <f>IF('01.07.2016'!#REF!="Психоневрол.",1,0)</f>
        <v>#REF!</v>
      </c>
      <c r="G854" t="e">
        <f>OR('01.07.2016'!#REF!="Інше",'01.07.2016'!#REF!="ЦРЛ",'01.07.2016'!#REF!="МЛ",'01.07.2016'!#REF!="Інфекційна")</f>
        <v>#REF!</v>
      </c>
      <c r="I854" t="e">
        <f t="shared" si="79"/>
        <v>#REF!</v>
      </c>
      <c r="J854" t="e">
        <f t="shared" si="79"/>
        <v>#REF!</v>
      </c>
      <c r="K854" t="e">
        <f t="shared" si="79"/>
        <v>#REF!</v>
      </c>
      <c r="L854" t="e">
        <f t="shared" si="80"/>
        <v>#REF!</v>
      </c>
      <c r="N854" t="e">
        <f t="shared" si="81"/>
        <v>#REF!</v>
      </c>
    </row>
    <row r="855" spans="2:14" x14ac:dyDescent="0.25">
      <c r="B855" t="e">
        <f>IF('01.07.2016'!#REF!="НД",1,0)</f>
        <v>#REF!</v>
      </c>
      <c r="C855" t="e">
        <f>IF('01.07.2016'!#REF!="СНІДцентр",1,0)</f>
        <v>#REF!</v>
      </c>
      <c r="D855" t="e">
        <f>IF('01.07.2016'!#REF!="ПТБ",1,0)</f>
        <v>#REF!</v>
      </c>
      <c r="E855" t="e">
        <f>OR('01.07.2016'!#REF!="ПМСД",'01.07.2016'!#REF!="поліклініка")</f>
        <v>#REF!</v>
      </c>
      <c r="F855" t="e">
        <f>IF('01.07.2016'!#REF!="Психоневрол.",1,0)</f>
        <v>#REF!</v>
      </c>
      <c r="G855" t="e">
        <f>OR('01.07.2016'!#REF!="Інше",'01.07.2016'!#REF!="ЦРЛ",'01.07.2016'!#REF!="МЛ",'01.07.2016'!#REF!="Інфекційна")</f>
        <v>#REF!</v>
      </c>
      <c r="I855" t="e">
        <f t="shared" ref="I855:K870" si="82">SUM(B855:B4166)</f>
        <v>#REF!</v>
      </c>
      <c r="J855" t="e">
        <f t="shared" si="82"/>
        <v>#REF!</v>
      </c>
      <c r="K855" t="e">
        <f t="shared" si="82"/>
        <v>#REF!</v>
      </c>
      <c r="L855" t="e">
        <f t="shared" si="80"/>
        <v>#REF!</v>
      </c>
      <c r="N855" t="e">
        <f t="shared" si="81"/>
        <v>#REF!</v>
      </c>
    </row>
    <row r="856" spans="2:14" x14ac:dyDescent="0.25">
      <c r="B856" t="e">
        <f>IF('01.07.2016'!#REF!="НД",1,0)</f>
        <v>#REF!</v>
      </c>
      <c r="C856" t="e">
        <f>IF('01.07.2016'!#REF!="СНІДцентр",1,0)</f>
        <v>#REF!</v>
      </c>
      <c r="D856" t="e">
        <f>IF('01.07.2016'!#REF!="ПТБ",1,0)</f>
        <v>#REF!</v>
      </c>
      <c r="E856" t="e">
        <f>OR('01.07.2016'!#REF!="ПМСД",'01.07.2016'!#REF!="поліклініка")</f>
        <v>#REF!</v>
      </c>
      <c r="F856" t="e">
        <f>IF('01.07.2016'!#REF!="Психоневрол.",1,0)</f>
        <v>#REF!</v>
      </c>
      <c r="G856" t="e">
        <f>OR('01.07.2016'!#REF!="Інше",'01.07.2016'!#REF!="ЦРЛ",'01.07.2016'!#REF!="МЛ",'01.07.2016'!#REF!="Інфекційна")</f>
        <v>#REF!</v>
      </c>
      <c r="I856" t="e">
        <f t="shared" si="82"/>
        <v>#REF!</v>
      </c>
      <c r="J856" t="e">
        <f t="shared" si="82"/>
        <v>#REF!</v>
      </c>
      <c r="K856" t="e">
        <f t="shared" si="82"/>
        <v>#REF!</v>
      </c>
      <c r="L856" t="e">
        <f t="shared" si="80"/>
        <v>#REF!</v>
      </c>
      <c r="N856" t="e">
        <f t="shared" si="81"/>
        <v>#REF!</v>
      </c>
    </row>
    <row r="857" spans="2:14" x14ac:dyDescent="0.25">
      <c r="B857" t="e">
        <f>IF('01.07.2016'!#REF!="НД",1,0)</f>
        <v>#REF!</v>
      </c>
      <c r="C857" t="e">
        <f>IF('01.07.2016'!#REF!="СНІДцентр",1,0)</f>
        <v>#REF!</v>
      </c>
      <c r="D857" t="e">
        <f>IF('01.07.2016'!#REF!="ПТБ",1,0)</f>
        <v>#REF!</v>
      </c>
      <c r="E857" t="e">
        <f>OR('01.07.2016'!#REF!="ПМСД",'01.07.2016'!#REF!="поліклініка")</f>
        <v>#REF!</v>
      </c>
      <c r="F857" t="e">
        <f>IF('01.07.2016'!#REF!="Психоневрол.",1,0)</f>
        <v>#REF!</v>
      </c>
      <c r="G857" t="e">
        <f>OR('01.07.2016'!#REF!="Інше",'01.07.2016'!#REF!="ЦРЛ",'01.07.2016'!#REF!="МЛ",'01.07.2016'!#REF!="Інфекційна")</f>
        <v>#REF!</v>
      </c>
      <c r="I857" t="e">
        <f t="shared" si="82"/>
        <v>#REF!</v>
      </c>
      <c r="J857" t="e">
        <f t="shared" si="82"/>
        <v>#REF!</v>
      </c>
      <c r="K857" t="e">
        <f t="shared" si="82"/>
        <v>#REF!</v>
      </c>
      <c r="L857" t="e">
        <f t="shared" si="80"/>
        <v>#REF!</v>
      </c>
      <c r="N857" t="e">
        <f t="shared" si="81"/>
        <v>#REF!</v>
      </c>
    </row>
    <row r="858" spans="2:14" x14ac:dyDescent="0.25">
      <c r="B858" t="e">
        <f>IF('01.07.2016'!#REF!="НД",1,0)</f>
        <v>#REF!</v>
      </c>
      <c r="C858" t="e">
        <f>IF('01.07.2016'!#REF!="СНІДцентр",1,0)</f>
        <v>#REF!</v>
      </c>
      <c r="D858" t="e">
        <f>IF('01.07.2016'!#REF!="ПТБ",1,0)</f>
        <v>#REF!</v>
      </c>
      <c r="E858" t="e">
        <f>OR('01.07.2016'!#REF!="ПМСД",'01.07.2016'!#REF!="поліклініка")</f>
        <v>#REF!</v>
      </c>
      <c r="F858" t="e">
        <f>IF('01.07.2016'!#REF!="Психоневрол.",1,0)</f>
        <v>#REF!</v>
      </c>
      <c r="G858" t="e">
        <f>OR('01.07.2016'!#REF!="Інше",'01.07.2016'!#REF!="ЦРЛ",'01.07.2016'!#REF!="МЛ",'01.07.2016'!#REF!="Інфекційна")</f>
        <v>#REF!</v>
      </c>
      <c r="I858" t="e">
        <f t="shared" si="82"/>
        <v>#REF!</v>
      </c>
      <c r="J858" t="e">
        <f t="shared" si="82"/>
        <v>#REF!</v>
      </c>
      <c r="K858" t="e">
        <f t="shared" si="82"/>
        <v>#REF!</v>
      </c>
      <c r="L858" t="e">
        <f t="shared" si="80"/>
        <v>#REF!</v>
      </c>
      <c r="N858" t="e">
        <f t="shared" si="81"/>
        <v>#REF!</v>
      </c>
    </row>
    <row r="859" spans="2:14" x14ac:dyDescent="0.25">
      <c r="B859" t="e">
        <f>IF('01.07.2016'!#REF!="НД",1,0)</f>
        <v>#REF!</v>
      </c>
      <c r="C859" t="e">
        <f>IF('01.07.2016'!#REF!="СНІДцентр",1,0)</f>
        <v>#REF!</v>
      </c>
      <c r="D859" t="e">
        <f>IF('01.07.2016'!#REF!="ПТБ",1,0)</f>
        <v>#REF!</v>
      </c>
      <c r="E859" t="e">
        <f>OR('01.07.2016'!#REF!="ПМСД",'01.07.2016'!#REF!="поліклініка")</f>
        <v>#REF!</v>
      </c>
      <c r="F859" t="e">
        <f>IF('01.07.2016'!#REF!="Психоневрол.",1,0)</f>
        <v>#REF!</v>
      </c>
      <c r="G859" t="e">
        <f>OR('01.07.2016'!#REF!="Інше",'01.07.2016'!#REF!="ЦРЛ",'01.07.2016'!#REF!="МЛ",'01.07.2016'!#REF!="Інфекційна")</f>
        <v>#REF!</v>
      </c>
      <c r="I859" t="e">
        <f t="shared" si="82"/>
        <v>#REF!</v>
      </c>
      <c r="J859" t="e">
        <f t="shared" si="82"/>
        <v>#REF!</v>
      </c>
      <c r="K859" t="e">
        <f t="shared" si="82"/>
        <v>#REF!</v>
      </c>
      <c r="L859" t="e">
        <f t="shared" si="80"/>
        <v>#REF!</v>
      </c>
      <c r="N859" t="e">
        <f t="shared" si="81"/>
        <v>#REF!</v>
      </c>
    </row>
    <row r="860" spans="2:14" x14ac:dyDescent="0.25">
      <c r="B860" t="e">
        <f>IF('01.07.2016'!#REF!="НД",1,0)</f>
        <v>#REF!</v>
      </c>
      <c r="C860" t="e">
        <f>IF('01.07.2016'!#REF!="СНІДцентр",1,0)</f>
        <v>#REF!</v>
      </c>
      <c r="D860" t="e">
        <f>IF('01.07.2016'!#REF!="ПТБ",1,0)</f>
        <v>#REF!</v>
      </c>
      <c r="E860" t="e">
        <f>OR('01.07.2016'!#REF!="ПМСД",'01.07.2016'!#REF!="поліклініка")</f>
        <v>#REF!</v>
      </c>
      <c r="F860" t="e">
        <f>IF('01.07.2016'!#REF!="Психоневрол.",1,0)</f>
        <v>#REF!</v>
      </c>
      <c r="G860" t="e">
        <f>OR('01.07.2016'!#REF!="Інше",'01.07.2016'!#REF!="ЦРЛ",'01.07.2016'!#REF!="МЛ",'01.07.2016'!#REF!="Інфекційна")</f>
        <v>#REF!</v>
      </c>
      <c r="I860" t="e">
        <f t="shared" si="82"/>
        <v>#REF!</v>
      </c>
      <c r="J860" t="e">
        <f t="shared" si="82"/>
        <v>#REF!</v>
      </c>
      <c r="K860" t="e">
        <f t="shared" si="82"/>
        <v>#REF!</v>
      </c>
      <c r="L860" t="e">
        <f t="shared" si="80"/>
        <v>#REF!</v>
      </c>
      <c r="N860" t="e">
        <f t="shared" si="81"/>
        <v>#REF!</v>
      </c>
    </row>
    <row r="861" spans="2:14" x14ac:dyDescent="0.25">
      <c r="B861" t="e">
        <f>IF('01.07.2016'!#REF!="НД",1,0)</f>
        <v>#REF!</v>
      </c>
      <c r="C861" t="e">
        <f>IF('01.07.2016'!#REF!="СНІДцентр",1,0)</f>
        <v>#REF!</v>
      </c>
      <c r="D861" t="e">
        <f>IF('01.07.2016'!#REF!="ПТБ",1,0)</f>
        <v>#REF!</v>
      </c>
      <c r="E861" t="e">
        <f>OR('01.07.2016'!#REF!="ПМСД",'01.07.2016'!#REF!="поліклініка")</f>
        <v>#REF!</v>
      </c>
      <c r="F861" t="e">
        <f>IF('01.07.2016'!#REF!="Психоневрол.",1,0)</f>
        <v>#REF!</v>
      </c>
      <c r="G861" t="e">
        <f>OR('01.07.2016'!#REF!="Інше",'01.07.2016'!#REF!="ЦРЛ",'01.07.2016'!#REF!="МЛ",'01.07.2016'!#REF!="Інфекційна")</f>
        <v>#REF!</v>
      </c>
      <c r="I861" t="e">
        <f t="shared" si="82"/>
        <v>#REF!</v>
      </c>
      <c r="J861" t="e">
        <f t="shared" si="82"/>
        <v>#REF!</v>
      </c>
      <c r="K861" t="e">
        <f t="shared" si="82"/>
        <v>#REF!</v>
      </c>
      <c r="L861" t="e">
        <f t="shared" si="80"/>
        <v>#REF!</v>
      </c>
      <c r="N861" t="e">
        <f t="shared" si="81"/>
        <v>#REF!</v>
      </c>
    </row>
    <row r="862" spans="2:14" x14ac:dyDescent="0.25">
      <c r="B862" t="e">
        <f>IF('01.07.2016'!#REF!="НД",1,0)</f>
        <v>#REF!</v>
      </c>
      <c r="C862" t="e">
        <f>IF('01.07.2016'!#REF!="СНІДцентр",1,0)</f>
        <v>#REF!</v>
      </c>
      <c r="D862" t="e">
        <f>IF('01.07.2016'!#REF!="ПТБ",1,0)</f>
        <v>#REF!</v>
      </c>
      <c r="E862" t="e">
        <f>OR('01.07.2016'!#REF!="ПМСД",'01.07.2016'!#REF!="поліклініка")</f>
        <v>#REF!</v>
      </c>
      <c r="F862" t="e">
        <f>IF('01.07.2016'!#REF!="Психоневрол.",1,0)</f>
        <v>#REF!</v>
      </c>
      <c r="G862" t="e">
        <f>OR('01.07.2016'!#REF!="Інше",'01.07.2016'!#REF!="ЦРЛ",'01.07.2016'!#REF!="МЛ",'01.07.2016'!#REF!="Інфекційна")</f>
        <v>#REF!</v>
      </c>
      <c r="I862" t="e">
        <f t="shared" si="82"/>
        <v>#REF!</v>
      </c>
      <c r="J862" t="e">
        <f t="shared" si="82"/>
        <v>#REF!</v>
      </c>
      <c r="K862" t="e">
        <f t="shared" si="82"/>
        <v>#REF!</v>
      </c>
      <c r="L862" t="e">
        <f t="shared" si="80"/>
        <v>#REF!</v>
      </c>
      <c r="N862" t="e">
        <f t="shared" si="81"/>
        <v>#REF!</v>
      </c>
    </row>
    <row r="863" spans="2:14" x14ac:dyDescent="0.25">
      <c r="B863" t="e">
        <f>IF('01.07.2016'!#REF!="НД",1,0)</f>
        <v>#REF!</v>
      </c>
      <c r="C863" t="e">
        <f>IF('01.07.2016'!#REF!="СНІДцентр",1,0)</f>
        <v>#REF!</v>
      </c>
      <c r="D863" t="e">
        <f>IF('01.07.2016'!#REF!="ПТБ",1,0)</f>
        <v>#REF!</v>
      </c>
      <c r="E863" t="e">
        <f>OR('01.07.2016'!#REF!="ПМСД",'01.07.2016'!#REF!="поліклініка")</f>
        <v>#REF!</v>
      </c>
      <c r="F863" t="e">
        <f>IF('01.07.2016'!#REF!="Психоневрол.",1,0)</f>
        <v>#REF!</v>
      </c>
      <c r="G863" t="e">
        <f>OR('01.07.2016'!#REF!="Інше",'01.07.2016'!#REF!="ЦРЛ",'01.07.2016'!#REF!="МЛ",'01.07.2016'!#REF!="Інфекційна")</f>
        <v>#REF!</v>
      </c>
      <c r="I863" t="e">
        <f t="shared" si="82"/>
        <v>#REF!</v>
      </c>
      <c r="J863" t="e">
        <f t="shared" si="82"/>
        <v>#REF!</v>
      </c>
      <c r="K863" t="e">
        <f t="shared" si="82"/>
        <v>#REF!</v>
      </c>
      <c r="L863" t="e">
        <f t="shared" si="80"/>
        <v>#REF!</v>
      </c>
      <c r="N863" t="e">
        <f t="shared" si="81"/>
        <v>#REF!</v>
      </c>
    </row>
    <row r="864" spans="2:14" x14ac:dyDescent="0.25">
      <c r="B864" t="e">
        <f>IF('01.07.2016'!#REF!="НД",1,0)</f>
        <v>#REF!</v>
      </c>
      <c r="C864" t="e">
        <f>IF('01.07.2016'!#REF!="СНІДцентр",1,0)</f>
        <v>#REF!</v>
      </c>
      <c r="D864" t="e">
        <f>IF('01.07.2016'!#REF!="ПТБ",1,0)</f>
        <v>#REF!</v>
      </c>
      <c r="E864" t="e">
        <f>OR('01.07.2016'!#REF!="ПМСД",'01.07.2016'!#REF!="поліклініка")</f>
        <v>#REF!</v>
      </c>
      <c r="F864" t="e">
        <f>IF('01.07.2016'!#REF!="Психоневрол.",1,0)</f>
        <v>#REF!</v>
      </c>
      <c r="G864" t="e">
        <f>OR('01.07.2016'!#REF!="Інше",'01.07.2016'!#REF!="ЦРЛ",'01.07.2016'!#REF!="МЛ",'01.07.2016'!#REF!="Інфекційна")</f>
        <v>#REF!</v>
      </c>
      <c r="I864" t="e">
        <f t="shared" si="82"/>
        <v>#REF!</v>
      </c>
      <c r="J864" t="e">
        <f t="shared" si="82"/>
        <v>#REF!</v>
      </c>
      <c r="K864" t="e">
        <f t="shared" si="82"/>
        <v>#REF!</v>
      </c>
      <c r="L864" t="e">
        <f t="shared" si="80"/>
        <v>#REF!</v>
      </c>
      <c r="N864" t="e">
        <f t="shared" si="81"/>
        <v>#REF!</v>
      </c>
    </row>
    <row r="865" spans="2:14" x14ac:dyDescent="0.25">
      <c r="B865" t="e">
        <f>IF('01.07.2016'!#REF!="НД",1,0)</f>
        <v>#REF!</v>
      </c>
      <c r="C865" t="e">
        <f>IF('01.07.2016'!#REF!="СНІДцентр",1,0)</f>
        <v>#REF!</v>
      </c>
      <c r="D865" t="e">
        <f>IF('01.07.2016'!#REF!="ПТБ",1,0)</f>
        <v>#REF!</v>
      </c>
      <c r="E865" t="e">
        <f>OR('01.07.2016'!#REF!="ПМСД",'01.07.2016'!#REF!="поліклініка")</f>
        <v>#REF!</v>
      </c>
      <c r="F865" t="e">
        <f>IF('01.07.2016'!#REF!="Психоневрол.",1,0)</f>
        <v>#REF!</v>
      </c>
      <c r="G865" t="e">
        <f>OR('01.07.2016'!#REF!="Інше",'01.07.2016'!#REF!="ЦРЛ",'01.07.2016'!#REF!="МЛ",'01.07.2016'!#REF!="Інфекційна")</f>
        <v>#REF!</v>
      </c>
      <c r="I865" t="e">
        <f t="shared" si="82"/>
        <v>#REF!</v>
      </c>
      <c r="J865" t="e">
        <f t="shared" si="82"/>
        <v>#REF!</v>
      </c>
      <c r="K865" t="e">
        <f t="shared" si="82"/>
        <v>#REF!</v>
      </c>
      <c r="L865" t="e">
        <f t="shared" si="80"/>
        <v>#REF!</v>
      </c>
      <c r="N865" t="e">
        <f t="shared" si="81"/>
        <v>#REF!</v>
      </c>
    </row>
    <row r="866" spans="2:14" x14ac:dyDescent="0.25">
      <c r="B866" t="e">
        <f>IF('01.07.2016'!#REF!="НД",1,0)</f>
        <v>#REF!</v>
      </c>
      <c r="C866" t="e">
        <f>IF('01.07.2016'!#REF!="СНІДцентр",1,0)</f>
        <v>#REF!</v>
      </c>
      <c r="D866" t="e">
        <f>IF('01.07.2016'!#REF!="ПТБ",1,0)</f>
        <v>#REF!</v>
      </c>
      <c r="E866" t="e">
        <f>OR('01.07.2016'!#REF!="ПМСД",'01.07.2016'!#REF!="поліклініка")</f>
        <v>#REF!</v>
      </c>
      <c r="F866" t="e">
        <f>IF('01.07.2016'!#REF!="Психоневрол.",1,0)</f>
        <v>#REF!</v>
      </c>
      <c r="G866" t="e">
        <f>OR('01.07.2016'!#REF!="Інше",'01.07.2016'!#REF!="ЦРЛ",'01.07.2016'!#REF!="МЛ",'01.07.2016'!#REF!="Інфекційна")</f>
        <v>#REF!</v>
      </c>
      <c r="I866" t="e">
        <f t="shared" si="82"/>
        <v>#REF!</v>
      </c>
      <c r="J866" t="e">
        <f t="shared" si="82"/>
        <v>#REF!</v>
      </c>
      <c r="K866" t="e">
        <f t="shared" si="82"/>
        <v>#REF!</v>
      </c>
      <c r="L866" t="e">
        <f t="shared" si="80"/>
        <v>#REF!</v>
      </c>
      <c r="N866" t="e">
        <f t="shared" si="81"/>
        <v>#REF!</v>
      </c>
    </row>
    <row r="867" spans="2:14" x14ac:dyDescent="0.25">
      <c r="B867" t="e">
        <f>IF('01.07.2016'!#REF!="НД",1,0)</f>
        <v>#REF!</v>
      </c>
      <c r="C867" t="e">
        <f>IF('01.07.2016'!#REF!="СНІДцентр",1,0)</f>
        <v>#REF!</v>
      </c>
      <c r="D867" t="e">
        <f>IF('01.07.2016'!#REF!="ПТБ",1,0)</f>
        <v>#REF!</v>
      </c>
      <c r="E867" t="e">
        <f>OR('01.07.2016'!#REF!="ПМСД",'01.07.2016'!#REF!="поліклініка")</f>
        <v>#REF!</v>
      </c>
      <c r="F867" t="e">
        <f>IF('01.07.2016'!#REF!="Психоневрол.",1,0)</f>
        <v>#REF!</v>
      </c>
      <c r="G867" t="e">
        <f>OR('01.07.2016'!#REF!="Інше",'01.07.2016'!#REF!="ЦРЛ",'01.07.2016'!#REF!="МЛ",'01.07.2016'!#REF!="Інфекційна")</f>
        <v>#REF!</v>
      </c>
      <c r="I867" t="e">
        <f t="shared" si="82"/>
        <v>#REF!</v>
      </c>
      <c r="J867" t="e">
        <f t="shared" si="82"/>
        <v>#REF!</v>
      </c>
      <c r="K867" t="e">
        <f t="shared" si="82"/>
        <v>#REF!</v>
      </c>
      <c r="L867" t="e">
        <f t="shared" si="80"/>
        <v>#REF!</v>
      </c>
      <c r="N867" t="e">
        <f t="shared" si="81"/>
        <v>#REF!</v>
      </c>
    </row>
    <row r="868" spans="2:14" x14ac:dyDescent="0.25">
      <c r="B868" t="e">
        <f>IF('01.07.2016'!#REF!="НД",1,0)</f>
        <v>#REF!</v>
      </c>
      <c r="C868" t="e">
        <f>IF('01.07.2016'!#REF!="СНІДцентр",1,0)</f>
        <v>#REF!</v>
      </c>
      <c r="D868" t="e">
        <f>IF('01.07.2016'!#REF!="ПТБ",1,0)</f>
        <v>#REF!</v>
      </c>
      <c r="E868" t="e">
        <f>OR('01.07.2016'!#REF!="ПМСД",'01.07.2016'!#REF!="поліклініка")</f>
        <v>#REF!</v>
      </c>
      <c r="F868" t="e">
        <f>IF('01.07.2016'!#REF!="Психоневрол.",1,0)</f>
        <v>#REF!</v>
      </c>
      <c r="G868" t="e">
        <f>OR('01.07.2016'!#REF!="Інше",'01.07.2016'!#REF!="ЦРЛ",'01.07.2016'!#REF!="МЛ",'01.07.2016'!#REF!="Інфекційна")</f>
        <v>#REF!</v>
      </c>
      <c r="I868" t="e">
        <f t="shared" si="82"/>
        <v>#REF!</v>
      </c>
      <c r="J868" t="e">
        <f t="shared" si="82"/>
        <v>#REF!</v>
      </c>
      <c r="K868" t="e">
        <f t="shared" si="82"/>
        <v>#REF!</v>
      </c>
      <c r="L868" t="e">
        <f t="shared" si="80"/>
        <v>#REF!</v>
      </c>
      <c r="N868" t="e">
        <f t="shared" si="81"/>
        <v>#REF!</v>
      </c>
    </row>
    <row r="869" spans="2:14" x14ac:dyDescent="0.25">
      <c r="B869" t="e">
        <f>IF('01.07.2016'!#REF!="НД",1,0)</f>
        <v>#REF!</v>
      </c>
      <c r="C869" t="e">
        <f>IF('01.07.2016'!#REF!="СНІДцентр",1,0)</f>
        <v>#REF!</v>
      </c>
      <c r="D869" t="e">
        <f>IF('01.07.2016'!#REF!="ПТБ",1,0)</f>
        <v>#REF!</v>
      </c>
      <c r="E869" t="e">
        <f>OR('01.07.2016'!#REF!="ПМСД",'01.07.2016'!#REF!="поліклініка")</f>
        <v>#REF!</v>
      </c>
      <c r="F869" t="e">
        <f>IF('01.07.2016'!#REF!="Психоневрол.",1,0)</f>
        <v>#REF!</v>
      </c>
      <c r="G869" t="e">
        <f>OR('01.07.2016'!#REF!="Інше",'01.07.2016'!#REF!="ЦРЛ",'01.07.2016'!#REF!="МЛ",'01.07.2016'!#REF!="Інфекційна")</f>
        <v>#REF!</v>
      </c>
      <c r="I869" t="e">
        <f t="shared" si="82"/>
        <v>#REF!</v>
      </c>
      <c r="J869" t="e">
        <f t="shared" si="82"/>
        <v>#REF!</v>
      </c>
      <c r="K869" t="e">
        <f t="shared" si="82"/>
        <v>#REF!</v>
      </c>
      <c r="L869" t="e">
        <f t="shared" si="80"/>
        <v>#REF!</v>
      </c>
      <c r="N869" t="e">
        <f t="shared" si="81"/>
        <v>#REF!</v>
      </c>
    </row>
    <row r="870" spans="2:14" x14ac:dyDescent="0.25">
      <c r="B870" t="e">
        <f>IF('01.07.2016'!#REF!="НД",1,0)</f>
        <v>#REF!</v>
      </c>
      <c r="C870" t="e">
        <f>IF('01.07.2016'!#REF!="СНІДцентр",1,0)</f>
        <v>#REF!</v>
      </c>
      <c r="D870" t="e">
        <f>IF('01.07.2016'!#REF!="ПТБ",1,0)</f>
        <v>#REF!</v>
      </c>
      <c r="E870" t="e">
        <f>OR('01.07.2016'!#REF!="ПМСД",'01.07.2016'!#REF!="поліклініка")</f>
        <v>#REF!</v>
      </c>
      <c r="F870" t="e">
        <f>IF('01.07.2016'!#REF!="Психоневрол.",1,0)</f>
        <v>#REF!</v>
      </c>
      <c r="G870" t="e">
        <f>OR('01.07.2016'!#REF!="Інше",'01.07.2016'!#REF!="ЦРЛ",'01.07.2016'!#REF!="МЛ",'01.07.2016'!#REF!="Інфекційна")</f>
        <v>#REF!</v>
      </c>
      <c r="I870" t="e">
        <f t="shared" si="82"/>
        <v>#REF!</v>
      </c>
      <c r="J870" t="e">
        <f t="shared" si="82"/>
        <v>#REF!</v>
      </c>
      <c r="K870" t="e">
        <f t="shared" si="82"/>
        <v>#REF!</v>
      </c>
      <c r="L870" t="e">
        <f t="shared" si="80"/>
        <v>#REF!</v>
      </c>
      <c r="N870" t="e">
        <f t="shared" si="81"/>
        <v>#REF!</v>
      </c>
    </row>
    <row r="871" spans="2:14" x14ac:dyDescent="0.25">
      <c r="B871" t="e">
        <f>IF('01.07.2016'!#REF!="НД",1,0)</f>
        <v>#REF!</v>
      </c>
      <c r="C871" t="e">
        <f>IF('01.07.2016'!#REF!="СНІДцентр",1,0)</f>
        <v>#REF!</v>
      </c>
      <c r="D871" t="e">
        <f>IF('01.07.2016'!#REF!="ПТБ",1,0)</f>
        <v>#REF!</v>
      </c>
      <c r="E871" t="e">
        <f>OR('01.07.2016'!#REF!="ПМСД",'01.07.2016'!#REF!="поліклініка")</f>
        <v>#REF!</v>
      </c>
      <c r="F871" t="e">
        <f>IF('01.07.2016'!#REF!="Психоневрол.",1,0)</f>
        <v>#REF!</v>
      </c>
      <c r="G871" t="e">
        <f>OR('01.07.2016'!#REF!="Інше",'01.07.2016'!#REF!="ЦРЛ",'01.07.2016'!#REF!="МЛ",'01.07.2016'!#REF!="Інфекційна")</f>
        <v>#REF!</v>
      </c>
      <c r="I871" t="e">
        <f t="shared" ref="I871:K886" si="83">SUM(B871:B4182)</f>
        <v>#REF!</v>
      </c>
      <c r="J871" t="e">
        <f t="shared" si="83"/>
        <v>#REF!</v>
      </c>
      <c r="K871" t="e">
        <f t="shared" si="83"/>
        <v>#REF!</v>
      </c>
      <c r="L871" t="e">
        <f t="shared" si="80"/>
        <v>#REF!</v>
      </c>
      <c r="N871" t="e">
        <f t="shared" si="81"/>
        <v>#REF!</v>
      </c>
    </row>
    <row r="872" spans="2:14" x14ac:dyDescent="0.25">
      <c r="B872" t="e">
        <f>IF('01.07.2016'!#REF!="НД",1,0)</f>
        <v>#REF!</v>
      </c>
      <c r="C872" t="e">
        <f>IF('01.07.2016'!#REF!="СНІДцентр",1,0)</f>
        <v>#REF!</v>
      </c>
      <c r="D872" t="e">
        <f>IF('01.07.2016'!#REF!="ПТБ",1,0)</f>
        <v>#REF!</v>
      </c>
      <c r="E872" t="e">
        <f>OR('01.07.2016'!#REF!="ПМСД",'01.07.2016'!#REF!="поліклініка")</f>
        <v>#REF!</v>
      </c>
      <c r="F872" t="e">
        <f>IF('01.07.2016'!#REF!="Психоневрол.",1,0)</f>
        <v>#REF!</v>
      </c>
      <c r="G872" t="e">
        <f>OR('01.07.2016'!#REF!="Інше",'01.07.2016'!#REF!="ЦРЛ",'01.07.2016'!#REF!="МЛ",'01.07.2016'!#REF!="Інфекційна")</f>
        <v>#REF!</v>
      </c>
      <c r="I872" t="e">
        <f t="shared" si="83"/>
        <v>#REF!</v>
      </c>
      <c r="J872" t="e">
        <f t="shared" si="83"/>
        <v>#REF!</v>
      </c>
      <c r="K872" t="e">
        <f t="shared" si="83"/>
        <v>#REF!</v>
      </c>
      <c r="L872" t="e">
        <f t="shared" si="80"/>
        <v>#REF!</v>
      </c>
      <c r="N872" t="e">
        <f t="shared" si="81"/>
        <v>#REF!</v>
      </c>
    </row>
    <row r="873" spans="2:14" x14ac:dyDescent="0.25">
      <c r="B873" t="e">
        <f>IF('01.07.2016'!#REF!="НД",1,0)</f>
        <v>#REF!</v>
      </c>
      <c r="C873" t="e">
        <f>IF('01.07.2016'!#REF!="СНІДцентр",1,0)</f>
        <v>#REF!</v>
      </c>
      <c r="D873" t="e">
        <f>IF('01.07.2016'!#REF!="ПТБ",1,0)</f>
        <v>#REF!</v>
      </c>
      <c r="E873" t="e">
        <f>OR('01.07.2016'!#REF!="ПМСД",'01.07.2016'!#REF!="поліклініка")</f>
        <v>#REF!</v>
      </c>
      <c r="F873" t="e">
        <f>IF('01.07.2016'!#REF!="Психоневрол.",1,0)</f>
        <v>#REF!</v>
      </c>
      <c r="G873" t="e">
        <f>OR('01.07.2016'!#REF!="Інше",'01.07.2016'!#REF!="ЦРЛ",'01.07.2016'!#REF!="МЛ",'01.07.2016'!#REF!="Інфекційна")</f>
        <v>#REF!</v>
      </c>
      <c r="I873" t="e">
        <f t="shared" si="83"/>
        <v>#REF!</v>
      </c>
      <c r="J873" t="e">
        <f t="shared" si="83"/>
        <v>#REF!</v>
      </c>
      <c r="K873" t="e">
        <f t="shared" si="83"/>
        <v>#REF!</v>
      </c>
      <c r="L873" t="e">
        <f t="shared" si="80"/>
        <v>#REF!</v>
      </c>
      <c r="N873" t="e">
        <f t="shared" si="81"/>
        <v>#REF!</v>
      </c>
    </row>
    <row r="874" spans="2:14" x14ac:dyDescent="0.25">
      <c r="B874" t="e">
        <f>IF('01.07.2016'!#REF!="НД",1,0)</f>
        <v>#REF!</v>
      </c>
      <c r="C874" t="e">
        <f>IF('01.07.2016'!#REF!="СНІДцентр",1,0)</f>
        <v>#REF!</v>
      </c>
      <c r="D874" t="e">
        <f>IF('01.07.2016'!#REF!="ПТБ",1,0)</f>
        <v>#REF!</v>
      </c>
      <c r="E874" t="e">
        <f>OR('01.07.2016'!#REF!="ПМСД",'01.07.2016'!#REF!="поліклініка")</f>
        <v>#REF!</v>
      </c>
      <c r="F874" t="e">
        <f>IF('01.07.2016'!#REF!="Психоневрол.",1,0)</f>
        <v>#REF!</v>
      </c>
      <c r="G874" t="e">
        <f>OR('01.07.2016'!#REF!="Інше",'01.07.2016'!#REF!="ЦРЛ",'01.07.2016'!#REF!="МЛ",'01.07.2016'!#REF!="Інфекційна")</f>
        <v>#REF!</v>
      </c>
      <c r="I874" t="e">
        <f t="shared" si="83"/>
        <v>#REF!</v>
      </c>
      <c r="J874" t="e">
        <f t="shared" si="83"/>
        <v>#REF!</v>
      </c>
      <c r="K874" t="e">
        <f t="shared" si="83"/>
        <v>#REF!</v>
      </c>
      <c r="L874" t="e">
        <f t="shared" si="80"/>
        <v>#REF!</v>
      </c>
      <c r="N874" t="e">
        <f t="shared" si="81"/>
        <v>#REF!</v>
      </c>
    </row>
    <row r="875" spans="2:14" x14ac:dyDescent="0.25">
      <c r="B875" t="e">
        <f>IF('01.07.2016'!#REF!="НД",1,0)</f>
        <v>#REF!</v>
      </c>
      <c r="C875" t="e">
        <f>IF('01.07.2016'!#REF!="СНІДцентр",1,0)</f>
        <v>#REF!</v>
      </c>
      <c r="D875" t="e">
        <f>IF('01.07.2016'!#REF!="ПТБ",1,0)</f>
        <v>#REF!</v>
      </c>
      <c r="E875" t="e">
        <f>OR('01.07.2016'!#REF!="ПМСД",'01.07.2016'!#REF!="поліклініка")</f>
        <v>#REF!</v>
      </c>
      <c r="F875" t="e">
        <f>IF('01.07.2016'!#REF!="Психоневрол.",1,0)</f>
        <v>#REF!</v>
      </c>
      <c r="G875" t="e">
        <f>OR('01.07.2016'!#REF!="Інше",'01.07.2016'!#REF!="ЦРЛ",'01.07.2016'!#REF!="МЛ",'01.07.2016'!#REF!="Інфекційна")</f>
        <v>#REF!</v>
      </c>
      <c r="I875" t="e">
        <f t="shared" si="83"/>
        <v>#REF!</v>
      </c>
      <c r="J875" t="e">
        <f t="shared" si="83"/>
        <v>#REF!</v>
      </c>
      <c r="K875" t="e">
        <f t="shared" si="83"/>
        <v>#REF!</v>
      </c>
      <c r="L875" t="e">
        <f t="shared" si="80"/>
        <v>#REF!</v>
      </c>
      <c r="N875" t="e">
        <f t="shared" si="81"/>
        <v>#REF!</v>
      </c>
    </row>
    <row r="876" spans="2:14" x14ac:dyDescent="0.25">
      <c r="B876" t="e">
        <f>IF('01.07.2016'!#REF!="НД",1,0)</f>
        <v>#REF!</v>
      </c>
      <c r="C876" t="e">
        <f>IF('01.07.2016'!#REF!="СНІДцентр",1,0)</f>
        <v>#REF!</v>
      </c>
      <c r="D876" t="e">
        <f>IF('01.07.2016'!#REF!="ПТБ",1,0)</f>
        <v>#REF!</v>
      </c>
      <c r="E876" t="e">
        <f>OR('01.07.2016'!#REF!="ПМСД",'01.07.2016'!#REF!="поліклініка")</f>
        <v>#REF!</v>
      </c>
      <c r="F876" t="e">
        <f>IF('01.07.2016'!#REF!="Психоневрол.",1,0)</f>
        <v>#REF!</v>
      </c>
      <c r="G876" t="e">
        <f>OR('01.07.2016'!#REF!="Інше",'01.07.2016'!#REF!="ЦРЛ",'01.07.2016'!#REF!="МЛ",'01.07.2016'!#REF!="Інфекційна")</f>
        <v>#REF!</v>
      </c>
      <c r="I876" t="e">
        <f t="shared" si="83"/>
        <v>#REF!</v>
      </c>
      <c r="J876" t="e">
        <f t="shared" si="83"/>
        <v>#REF!</v>
      </c>
      <c r="K876" t="e">
        <f t="shared" si="83"/>
        <v>#REF!</v>
      </c>
      <c r="L876" t="e">
        <f t="shared" si="80"/>
        <v>#REF!</v>
      </c>
      <c r="N876" t="e">
        <f t="shared" si="81"/>
        <v>#REF!</v>
      </c>
    </row>
    <row r="877" spans="2:14" x14ac:dyDescent="0.25">
      <c r="B877" t="e">
        <f>IF('01.07.2016'!#REF!="НД",1,0)</f>
        <v>#REF!</v>
      </c>
      <c r="C877" t="e">
        <f>IF('01.07.2016'!#REF!="СНІДцентр",1,0)</f>
        <v>#REF!</v>
      </c>
      <c r="D877" t="e">
        <f>IF('01.07.2016'!#REF!="ПТБ",1,0)</f>
        <v>#REF!</v>
      </c>
      <c r="E877" t="e">
        <f>OR('01.07.2016'!#REF!="ПМСД",'01.07.2016'!#REF!="поліклініка")</f>
        <v>#REF!</v>
      </c>
      <c r="F877" t="e">
        <f>IF('01.07.2016'!#REF!="Психоневрол.",1,0)</f>
        <v>#REF!</v>
      </c>
      <c r="G877" t="e">
        <f>OR('01.07.2016'!#REF!="Інше",'01.07.2016'!#REF!="ЦРЛ",'01.07.2016'!#REF!="МЛ",'01.07.2016'!#REF!="Інфекційна")</f>
        <v>#REF!</v>
      </c>
      <c r="I877" t="e">
        <f t="shared" si="83"/>
        <v>#REF!</v>
      </c>
      <c r="J877" t="e">
        <f t="shared" si="83"/>
        <v>#REF!</v>
      </c>
      <c r="K877" t="e">
        <f t="shared" si="83"/>
        <v>#REF!</v>
      </c>
      <c r="L877" t="e">
        <f t="shared" si="80"/>
        <v>#REF!</v>
      </c>
      <c r="N877" t="e">
        <f t="shared" si="81"/>
        <v>#REF!</v>
      </c>
    </row>
    <row r="878" spans="2:14" x14ac:dyDescent="0.25">
      <c r="B878" t="e">
        <f>IF('01.07.2016'!#REF!="НД",1,0)</f>
        <v>#REF!</v>
      </c>
      <c r="C878" t="e">
        <f>IF('01.07.2016'!#REF!="СНІДцентр",1,0)</f>
        <v>#REF!</v>
      </c>
      <c r="D878" t="e">
        <f>IF('01.07.2016'!#REF!="ПТБ",1,0)</f>
        <v>#REF!</v>
      </c>
      <c r="E878" t="e">
        <f>OR('01.07.2016'!#REF!="ПМСД",'01.07.2016'!#REF!="поліклініка")</f>
        <v>#REF!</v>
      </c>
      <c r="F878" t="e">
        <f>IF('01.07.2016'!#REF!="Психоневрол.",1,0)</f>
        <v>#REF!</v>
      </c>
      <c r="G878" t="e">
        <f>OR('01.07.2016'!#REF!="Інше",'01.07.2016'!#REF!="ЦРЛ",'01.07.2016'!#REF!="МЛ",'01.07.2016'!#REF!="Інфекційна")</f>
        <v>#REF!</v>
      </c>
      <c r="I878" t="e">
        <f t="shared" si="83"/>
        <v>#REF!</v>
      </c>
      <c r="J878" t="e">
        <f t="shared" si="83"/>
        <v>#REF!</v>
      </c>
      <c r="K878" t="e">
        <f t="shared" si="83"/>
        <v>#REF!</v>
      </c>
      <c r="L878" t="e">
        <f t="shared" si="80"/>
        <v>#REF!</v>
      </c>
      <c r="N878" t="e">
        <f t="shared" si="81"/>
        <v>#REF!</v>
      </c>
    </row>
    <row r="879" spans="2:14" x14ac:dyDescent="0.25">
      <c r="B879" t="e">
        <f>IF('01.07.2016'!#REF!="НД",1,0)</f>
        <v>#REF!</v>
      </c>
      <c r="C879" t="e">
        <f>IF('01.07.2016'!#REF!="СНІДцентр",1,0)</f>
        <v>#REF!</v>
      </c>
      <c r="D879" t="e">
        <f>IF('01.07.2016'!#REF!="ПТБ",1,0)</f>
        <v>#REF!</v>
      </c>
      <c r="E879" t="e">
        <f>OR('01.07.2016'!#REF!="ПМСД",'01.07.2016'!#REF!="поліклініка")</f>
        <v>#REF!</v>
      </c>
      <c r="F879" t="e">
        <f>IF('01.07.2016'!#REF!="Психоневрол.",1,0)</f>
        <v>#REF!</v>
      </c>
      <c r="G879" t="e">
        <f>OR('01.07.2016'!#REF!="Інше",'01.07.2016'!#REF!="ЦРЛ",'01.07.2016'!#REF!="МЛ",'01.07.2016'!#REF!="Інфекційна")</f>
        <v>#REF!</v>
      </c>
      <c r="I879" t="e">
        <f t="shared" si="83"/>
        <v>#REF!</v>
      </c>
      <c r="J879" t="e">
        <f t="shared" si="83"/>
        <v>#REF!</v>
      </c>
      <c r="K879" t="e">
        <f t="shared" si="83"/>
        <v>#REF!</v>
      </c>
      <c r="L879" t="e">
        <f t="shared" si="80"/>
        <v>#REF!</v>
      </c>
      <c r="N879" t="e">
        <f t="shared" si="81"/>
        <v>#REF!</v>
      </c>
    </row>
    <row r="880" spans="2:14" x14ac:dyDescent="0.25">
      <c r="B880" t="e">
        <f>IF('01.07.2016'!#REF!="НД",1,0)</f>
        <v>#REF!</v>
      </c>
      <c r="C880" t="e">
        <f>IF('01.07.2016'!#REF!="СНІДцентр",1,0)</f>
        <v>#REF!</v>
      </c>
      <c r="D880" t="e">
        <f>IF('01.07.2016'!#REF!="ПТБ",1,0)</f>
        <v>#REF!</v>
      </c>
      <c r="E880" t="e">
        <f>OR('01.07.2016'!#REF!="ПМСД",'01.07.2016'!#REF!="поліклініка")</f>
        <v>#REF!</v>
      </c>
      <c r="F880" t="e">
        <f>IF('01.07.2016'!#REF!="Психоневрол.",1,0)</f>
        <v>#REF!</v>
      </c>
      <c r="G880" t="e">
        <f>OR('01.07.2016'!#REF!="Інше",'01.07.2016'!#REF!="ЦРЛ",'01.07.2016'!#REF!="МЛ",'01.07.2016'!#REF!="Інфекційна")</f>
        <v>#REF!</v>
      </c>
      <c r="I880" t="e">
        <f t="shared" si="83"/>
        <v>#REF!</v>
      </c>
      <c r="J880" t="e">
        <f t="shared" si="83"/>
        <v>#REF!</v>
      </c>
      <c r="K880" t="e">
        <f t="shared" si="83"/>
        <v>#REF!</v>
      </c>
      <c r="L880" t="e">
        <f t="shared" si="80"/>
        <v>#REF!</v>
      </c>
      <c r="N880" t="e">
        <f t="shared" si="81"/>
        <v>#REF!</v>
      </c>
    </row>
    <row r="881" spans="2:14" x14ac:dyDescent="0.25">
      <c r="B881" t="e">
        <f>IF('01.07.2016'!#REF!="НД",1,0)</f>
        <v>#REF!</v>
      </c>
      <c r="C881" t="e">
        <f>IF('01.07.2016'!#REF!="СНІДцентр",1,0)</f>
        <v>#REF!</v>
      </c>
      <c r="D881" t="e">
        <f>IF('01.07.2016'!#REF!="ПТБ",1,0)</f>
        <v>#REF!</v>
      </c>
      <c r="E881" t="e">
        <f>OR('01.07.2016'!#REF!="ПМСД",'01.07.2016'!#REF!="поліклініка")</f>
        <v>#REF!</v>
      </c>
      <c r="F881" t="e">
        <f>IF('01.07.2016'!#REF!="Психоневрол.",1,0)</f>
        <v>#REF!</v>
      </c>
      <c r="G881" t="e">
        <f>OR('01.07.2016'!#REF!="Інше",'01.07.2016'!#REF!="ЦРЛ",'01.07.2016'!#REF!="МЛ",'01.07.2016'!#REF!="Інфекційна")</f>
        <v>#REF!</v>
      </c>
      <c r="I881" t="e">
        <f t="shared" si="83"/>
        <v>#REF!</v>
      </c>
      <c r="J881" t="e">
        <f t="shared" si="83"/>
        <v>#REF!</v>
      </c>
      <c r="K881" t="e">
        <f t="shared" si="83"/>
        <v>#REF!</v>
      </c>
      <c r="L881" t="e">
        <f t="shared" si="80"/>
        <v>#REF!</v>
      </c>
      <c r="N881" t="e">
        <f t="shared" si="81"/>
        <v>#REF!</v>
      </c>
    </row>
    <row r="882" spans="2:14" x14ac:dyDescent="0.25">
      <c r="B882" t="e">
        <f>IF('01.07.2016'!#REF!="НД",1,0)</f>
        <v>#REF!</v>
      </c>
      <c r="C882" t="e">
        <f>IF('01.07.2016'!#REF!="СНІДцентр",1,0)</f>
        <v>#REF!</v>
      </c>
      <c r="D882" t="e">
        <f>IF('01.07.2016'!#REF!="ПТБ",1,0)</f>
        <v>#REF!</v>
      </c>
      <c r="E882" t="e">
        <f>OR('01.07.2016'!#REF!="ПМСД",'01.07.2016'!#REF!="поліклініка")</f>
        <v>#REF!</v>
      </c>
      <c r="F882" t="e">
        <f>IF('01.07.2016'!#REF!="Психоневрол.",1,0)</f>
        <v>#REF!</v>
      </c>
      <c r="G882" t="e">
        <f>OR('01.07.2016'!#REF!="Інше",'01.07.2016'!#REF!="ЦРЛ",'01.07.2016'!#REF!="МЛ",'01.07.2016'!#REF!="Інфекційна")</f>
        <v>#REF!</v>
      </c>
      <c r="I882" t="e">
        <f t="shared" si="83"/>
        <v>#REF!</v>
      </c>
      <c r="J882" t="e">
        <f t="shared" si="83"/>
        <v>#REF!</v>
      </c>
      <c r="K882" t="e">
        <f t="shared" si="83"/>
        <v>#REF!</v>
      </c>
      <c r="L882" t="e">
        <f t="shared" si="80"/>
        <v>#REF!</v>
      </c>
      <c r="N882" t="e">
        <f t="shared" si="81"/>
        <v>#REF!</v>
      </c>
    </row>
    <row r="883" spans="2:14" x14ac:dyDescent="0.25">
      <c r="B883" t="e">
        <f>IF('01.07.2016'!#REF!="НД",1,0)</f>
        <v>#REF!</v>
      </c>
      <c r="C883" t="e">
        <f>IF('01.07.2016'!#REF!="СНІДцентр",1,0)</f>
        <v>#REF!</v>
      </c>
      <c r="D883" t="e">
        <f>IF('01.07.2016'!#REF!="ПТБ",1,0)</f>
        <v>#REF!</v>
      </c>
      <c r="E883" t="e">
        <f>OR('01.07.2016'!#REF!="ПМСД",'01.07.2016'!#REF!="поліклініка")</f>
        <v>#REF!</v>
      </c>
      <c r="F883" t="e">
        <f>IF('01.07.2016'!#REF!="Психоневрол.",1,0)</f>
        <v>#REF!</v>
      </c>
      <c r="G883" t="e">
        <f>OR('01.07.2016'!#REF!="Інше",'01.07.2016'!#REF!="ЦРЛ",'01.07.2016'!#REF!="МЛ",'01.07.2016'!#REF!="Інфекційна")</f>
        <v>#REF!</v>
      </c>
      <c r="I883" t="e">
        <f t="shared" si="83"/>
        <v>#REF!</v>
      </c>
      <c r="J883" t="e">
        <f t="shared" si="83"/>
        <v>#REF!</v>
      </c>
      <c r="K883" t="e">
        <f t="shared" si="83"/>
        <v>#REF!</v>
      </c>
      <c r="L883" t="e">
        <f t="shared" si="80"/>
        <v>#REF!</v>
      </c>
      <c r="N883" t="e">
        <f t="shared" si="81"/>
        <v>#REF!</v>
      </c>
    </row>
    <row r="884" spans="2:14" x14ac:dyDescent="0.25">
      <c r="B884" t="e">
        <f>IF('01.07.2016'!#REF!="НД",1,0)</f>
        <v>#REF!</v>
      </c>
      <c r="C884" t="e">
        <f>IF('01.07.2016'!#REF!="СНІДцентр",1,0)</f>
        <v>#REF!</v>
      </c>
      <c r="D884" t="e">
        <f>IF('01.07.2016'!#REF!="ПТБ",1,0)</f>
        <v>#REF!</v>
      </c>
      <c r="E884" t="e">
        <f>OR('01.07.2016'!#REF!="ПМСД",'01.07.2016'!#REF!="поліклініка")</f>
        <v>#REF!</v>
      </c>
      <c r="F884" t="e">
        <f>IF('01.07.2016'!#REF!="Психоневрол.",1,0)</f>
        <v>#REF!</v>
      </c>
      <c r="G884" t="e">
        <f>OR('01.07.2016'!#REF!="Інше",'01.07.2016'!#REF!="ЦРЛ",'01.07.2016'!#REF!="МЛ",'01.07.2016'!#REF!="Інфекційна")</f>
        <v>#REF!</v>
      </c>
      <c r="I884" t="e">
        <f t="shared" si="83"/>
        <v>#REF!</v>
      </c>
      <c r="J884" t="e">
        <f t="shared" si="83"/>
        <v>#REF!</v>
      </c>
      <c r="K884" t="e">
        <f t="shared" si="83"/>
        <v>#REF!</v>
      </c>
      <c r="L884" t="e">
        <f t="shared" si="80"/>
        <v>#REF!</v>
      </c>
      <c r="N884" t="e">
        <f t="shared" si="81"/>
        <v>#REF!</v>
      </c>
    </row>
    <row r="885" spans="2:14" x14ac:dyDescent="0.25">
      <c r="B885" t="e">
        <f>IF('01.07.2016'!#REF!="НД",1,0)</f>
        <v>#REF!</v>
      </c>
      <c r="C885" t="e">
        <f>IF('01.07.2016'!#REF!="СНІДцентр",1,0)</f>
        <v>#REF!</v>
      </c>
      <c r="D885" t="e">
        <f>IF('01.07.2016'!#REF!="ПТБ",1,0)</f>
        <v>#REF!</v>
      </c>
      <c r="E885" t="e">
        <f>OR('01.07.2016'!#REF!="ПМСД",'01.07.2016'!#REF!="поліклініка")</f>
        <v>#REF!</v>
      </c>
      <c r="F885" t="e">
        <f>IF('01.07.2016'!#REF!="Психоневрол.",1,0)</f>
        <v>#REF!</v>
      </c>
      <c r="G885" t="e">
        <f>OR('01.07.2016'!#REF!="Інше",'01.07.2016'!#REF!="ЦРЛ",'01.07.2016'!#REF!="МЛ",'01.07.2016'!#REF!="Інфекційна")</f>
        <v>#REF!</v>
      </c>
      <c r="I885" t="e">
        <f t="shared" si="83"/>
        <v>#REF!</v>
      </c>
      <c r="J885" t="e">
        <f t="shared" si="83"/>
        <v>#REF!</v>
      </c>
      <c r="K885" t="e">
        <f t="shared" si="83"/>
        <v>#REF!</v>
      </c>
      <c r="L885" t="e">
        <f t="shared" si="80"/>
        <v>#REF!</v>
      </c>
      <c r="N885" t="e">
        <f t="shared" si="81"/>
        <v>#REF!</v>
      </c>
    </row>
    <row r="886" spans="2:14" x14ac:dyDescent="0.25">
      <c r="B886" t="e">
        <f>IF('01.07.2016'!#REF!="НД",1,0)</f>
        <v>#REF!</v>
      </c>
      <c r="C886" t="e">
        <f>IF('01.07.2016'!#REF!="СНІДцентр",1,0)</f>
        <v>#REF!</v>
      </c>
      <c r="D886" t="e">
        <f>IF('01.07.2016'!#REF!="ПТБ",1,0)</f>
        <v>#REF!</v>
      </c>
      <c r="E886" t="e">
        <f>OR('01.07.2016'!#REF!="ПМСД",'01.07.2016'!#REF!="поліклініка")</f>
        <v>#REF!</v>
      </c>
      <c r="F886" t="e">
        <f>IF('01.07.2016'!#REF!="Психоневрол.",1,0)</f>
        <v>#REF!</v>
      </c>
      <c r="G886" t="e">
        <f>OR('01.07.2016'!#REF!="Інше",'01.07.2016'!#REF!="ЦРЛ",'01.07.2016'!#REF!="МЛ",'01.07.2016'!#REF!="Інфекційна")</f>
        <v>#REF!</v>
      </c>
      <c r="I886" t="e">
        <f t="shared" si="83"/>
        <v>#REF!</v>
      </c>
      <c r="J886" t="e">
        <f t="shared" si="83"/>
        <v>#REF!</v>
      </c>
      <c r="K886" t="e">
        <f t="shared" si="83"/>
        <v>#REF!</v>
      </c>
      <c r="L886" t="e">
        <f t="shared" si="80"/>
        <v>#REF!</v>
      </c>
      <c r="N886" t="e">
        <f t="shared" si="81"/>
        <v>#REF!</v>
      </c>
    </row>
    <row r="887" spans="2:14" x14ac:dyDescent="0.25">
      <c r="B887" t="e">
        <f>IF('01.07.2016'!#REF!="НД",1,0)</f>
        <v>#REF!</v>
      </c>
      <c r="C887" t="e">
        <f>IF('01.07.2016'!#REF!="СНІДцентр",1,0)</f>
        <v>#REF!</v>
      </c>
      <c r="D887" t="e">
        <f>IF('01.07.2016'!#REF!="ПТБ",1,0)</f>
        <v>#REF!</v>
      </c>
      <c r="E887" t="e">
        <f>OR('01.07.2016'!#REF!="ПМСД",'01.07.2016'!#REF!="поліклініка")</f>
        <v>#REF!</v>
      </c>
      <c r="F887" t="e">
        <f>IF('01.07.2016'!#REF!="Психоневрол.",1,0)</f>
        <v>#REF!</v>
      </c>
      <c r="G887" t="e">
        <f>OR('01.07.2016'!#REF!="Інше",'01.07.2016'!#REF!="ЦРЛ",'01.07.2016'!#REF!="МЛ",'01.07.2016'!#REF!="Інфекційна")</f>
        <v>#REF!</v>
      </c>
      <c r="I887" t="e">
        <f t="shared" ref="I887:K902" si="84">SUM(B887:B4198)</f>
        <v>#REF!</v>
      </c>
      <c r="J887" t="e">
        <f t="shared" si="84"/>
        <v>#REF!</v>
      </c>
      <c r="K887" t="e">
        <f t="shared" si="84"/>
        <v>#REF!</v>
      </c>
      <c r="L887" t="e">
        <f t="shared" si="80"/>
        <v>#REF!</v>
      </c>
      <c r="N887" t="e">
        <f t="shared" si="81"/>
        <v>#REF!</v>
      </c>
    </row>
    <row r="888" spans="2:14" x14ac:dyDescent="0.25">
      <c r="B888" t="e">
        <f>IF('01.07.2016'!#REF!="НД",1,0)</f>
        <v>#REF!</v>
      </c>
      <c r="C888" t="e">
        <f>IF('01.07.2016'!#REF!="СНІДцентр",1,0)</f>
        <v>#REF!</v>
      </c>
      <c r="D888" t="e">
        <f>IF('01.07.2016'!#REF!="ПТБ",1,0)</f>
        <v>#REF!</v>
      </c>
      <c r="E888" t="e">
        <f>OR('01.07.2016'!#REF!="ПМСД",'01.07.2016'!#REF!="поліклініка")</f>
        <v>#REF!</v>
      </c>
      <c r="F888" t="e">
        <f>IF('01.07.2016'!#REF!="Психоневрол.",1,0)</f>
        <v>#REF!</v>
      </c>
      <c r="G888" t="e">
        <f>OR('01.07.2016'!#REF!="Інше",'01.07.2016'!#REF!="ЦРЛ",'01.07.2016'!#REF!="МЛ",'01.07.2016'!#REF!="Інфекційна")</f>
        <v>#REF!</v>
      </c>
      <c r="I888" t="e">
        <f t="shared" si="84"/>
        <v>#REF!</v>
      </c>
      <c r="J888" t="e">
        <f t="shared" si="84"/>
        <v>#REF!</v>
      </c>
      <c r="K888" t="e">
        <f t="shared" si="84"/>
        <v>#REF!</v>
      </c>
      <c r="L888" t="e">
        <f t="shared" si="80"/>
        <v>#REF!</v>
      </c>
      <c r="N888" t="e">
        <f t="shared" si="81"/>
        <v>#REF!</v>
      </c>
    </row>
    <row r="889" spans="2:14" x14ac:dyDescent="0.25">
      <c r="B889" t="e">
        <f>IF('01.07.2016'!#REF!="НД",1,0)</f>
        <v>#REF!</v>
      </c>
      <c r="C889" t="e">
        <f>IF('01.07.2016'!#REF!="СНІДцентр",1,0)</f>
        <v>#REF!</v>
      </c>
      <c r="D889" t="e">
        <f>IF('01.07.2016'!#REF!="ПТБ",1,0)</f>
        <v>#REF!</v>
      </c>
      <c r="E889" t="e">
        <f>OR('01.07.2016'!#REF!="ПМСД",'01.07.2016'!#REF!="поліклініка")</f>
        <v>#REF!</v>
      </c>
      <c r="F889" t="e">
        <f>IF('01.07.2016'!#REF!="Психоневрол.",1,0)</f>
        <v>#REF!</v>
      </c>
      <c r="G889" t="e">
        <f>OR('01.07.2016'!#REF!="Інше",'01.07.2016'!#REF!="ЦРЛ",'01.07.2016'!#REF!="МЛ",'01.07.2016'!#REF!="Інфекційна")</f>
        <v>#REF!</v>
      </c>
      <c r="I889" t="e">
        <f t="shared" si="84"/>
        <v>#REF!</v>
      </c>
      <c r="J889" t="e">
        <f t="shared" si="84"/>
        <v>#REF!</v>
      </c>
      <c r="K889" t="e">
        <f t="shared" si="84"/>
        <v>#REF!</v>
      </c>
      <c r="L889" t="e">
        <f t="shared" si="80"/>
        <v>#REF!</v>
      </c>
      <c r="N889" t="e">
        <f t="shared" si="81"/>
        <v>#REF!</v>
      </c>
    </row>
    <row r="890" spans="2:14" x14ac:dyDescent="0.25">
      <c r="B890" t="e">
        <f>IF('01.07.2016'!#REF!="НД",1,0)</f>
        <v>#REF!</v>
      </c>
      <c r="C890" t="e">
        <f>IF('01.07.2016'!#REF!="СНІДцентр",1,0)</f>
        <v>#REF!</v>
      </c>
      <c r="D890" t="e">
        <f>IF('01.07.2016'!#REF!="ПТБ",1,0)</f>
        <v>#REF!</v>
      </c>
      <c r="E890" t="e">
        <f>OR('01.07.2016'!#REF!="ПМСД",'01.07.2016'!#REF!="поліклініка")</f>
        <v>#REF!</v>
      </c>
      <c r="F890" t="e">
        <f>IF('01.07.2016'!#REF!="Психоневрол.",1,0)</f>
        <v>#REF!</v>
      </c>
      <c r="G890" t="e">
        <f>OR('01.07.2016'!#REF!="Інше",'01.07.2016'!#REF!="ЦРЛ",'01.07.2016'!#REF!="МЛ",'01.07.2016'!#REF!="Інфекційна")</f>
        <v>#REF!</v>
      </c>
      <c r="I890" t="e">
        <f t="shared" si="84"/>
        <v>#REF!</v>
      </c>
      <c r="J890" t="e">
        <f t="shared" si="84"/>
        <v>#REF!</v>
      </c>
      <c r="K890" t="e">
        <f t="shared" si="84"/>
        <v>#REF!</v>
      </c>
      <c r="L890" t="e">
        <f t="shared" si="80"/>
        <v>#REF!</v>
      </c>
      <c r="N890" t="e">
        <f t="shared" si="81"/>
        <v>#REF!</v>
      </c>
    </row>
    <row r="891" spans="2:14" x14ac:dyDescent="0.25">
      <c r="B891" t="e">
        <f>IF('01.07.2016'!#REF!="НД",1,0)</f>
        <v>#REF!</v>
      </c>
      <c r="C891" t="e">
        <f>IF('01.07.2016'!#REF!="СНІДцентр",1,0)</f>
        <v>#REF!</v>
      </c>
      <c r="D891" t="e">
        <f>IF('01.07.2016'!#REF!="ПТБ",1,0)</f>
        <v>#REF!</v>
      </c>
      <c r="E891" t="e">
        <f>OR('01.07.2016'!#REF!="ПМСД",'01.07.2016'!#REF!="поліклініка")</f>
        <v>#REF!</v>
      </c>
      <c r="F891" t="e">
        <f>IF('01.07.2016'!#REF!="Психоневрол.",1,0)</f>
        <v>#REF!</v>
      </c>
      <c r="G891" t="e">
        <f>OR('01.07.2016'!#REF!="Інше",'01.07.2016'!#REF!="ЦРЛ",'01.07.2016'!#REF!="МЛ",'01.07.2016'!#REF!="Інфекційна")</f>
        <v>#REF!</v>
      </c>
      <c r="I891" t="e">
        <f t="shared" si="84"/>
        <v>#REF!</v>
      </c>
      <c r="J891" t="e">
        <f t="shared" si="84"/>
        <v>#REF!</v>
      </c>
      <c r="K891" t="e">
        <f t="shared" si="84"/>
        <v>#REF!</v>
      </c>
      <c r="L891" t="e">
        <f t="shared" si="80"/>
        <v>#REF!</v>
      </c>
      <c r="N891" t="e">
        <f t="shared" si="81"/>
        <v>#REF!</v>
      </c>
    </row>
    <row r="892" spans="2:14" x14ac:dyDescent="0.25">
      <c r="B892" t="e">
        <f>IF('01.07.2016'!#REF!="НД",1,0)</f>
        <v>#REF!</v>
      </c>
      <c r="C892" t="e">
        <f>IF('01.07.2016'!#REF!="СНІДцентр",1,0)</f>
        <v>#REF!</v>
      </c>
      <c r="D892" t="e">
        <f>IF('01.07.2016'!#REF!="ПТБ",1,0)</f>
        <v>#REF!</v>
      </c>
      <c r="E892" t="e">
        <f>OR('01.07.2016'!#REF!="ПМСД",'01.07.2016'!#REF!="поліклініка")</f>
        <v>#REF!</v>
      </c>
      <c r="F892" t="e">
        <f>IF('01.07.2016'!#REF!="Психоневрол.",1,0)</f>
        <v>#REF!</v>
      </c>
      <c r="G892" t="e">
        <f>OR('01.07.2016'!#REF!="Інше",'01.07.2016'!#REF!="ЦРЛ",'01.07.2016'!#REF!="МЛ",'01.07.2016'!#REF!="Інфекційна")</f>
        <v>#REF!</v>
      </c>
      <c r="I892" t="e">
        <f t="shared" si="84"/>
        <v>#REF!</v>
      </c>
      <c r="J892" t="e">
        <f t="shared" si="84"/>
        <v>#REF!</v>
      </c>
      <c r="K892" t="e">
        <f t="shared" si="84"/>
        <v>#REF!</v>
      </c>
      <c r="L892" t="e">
        <f t="shared" si="80"/>
        <v>#REF!</v>
      </c>
      <c r="N892" t="e">
        <f t="shared" si="81"/>
        <v>#REF!</v>
      </c>
    </row>
    <row r="893" spans="2:14" x14ac:dyDescent="0.25">
      <c r="B893" t="e">
        <f>IF('01.07.2016'!#REF!="НД",1,0)</f>
        <v>#REF!</v>
      </c>
      <c r="C893" t="e">
        <f>IF('01.07.2016'!#REF!="СНІДцентр",1,0)</f>
        <v>#REF!</v>
      </c>
      <c r="D893" t="e">
        <f>IF('01.07.2016'!#REF!="ПТБ",1,0)</f>
        <v>#REF!</v>
      </c>
      <c r="E893" t="e">
        <f>OR('01.07.2016'!#REF!="ПМСД",'01.07.2016'!#REF!="поліклініка")</f>
        <v>#REF!</v>
      </c>
      <c r="F893" t="e">
        <f>IF('01.07.2016'!#REF!="Психоневрол.",1,0)</f>
        <v>#REF!</v>
      </c>
      <c r="G893" t="e">
        <f>OR('01.07.2016'!#REF!="Інше",'01.07.2016'!#REF!="ЦРЛ",'01.07.2016'!#REF!="МЛ",'01.07.2016'!#REF!="Інфекційна")</f>
        <v>#REF!</v>
      </c>
      <c r="I893" t="e">
        <f t="shared" si="84"/>
        <v>#REF!</v>
      </c>
      <c r="J893" t="e">
        <f t="shared" si="84"/>
        <v>#REF!</v>
      </c>
      <c r="K893" t="e">
        <f t="shared" si="84"/>
        <v>#REF!</v>
      </c>
      <c r="L893" t="e">
        <f t="shared" si="80"/>
        <v>#REF!</v>
      </c>
      <c r="N893" t="e">
        <f t="shared" si="81"/>
        <v>#REF!</v>
      </c>
    </row>
    <row r="894" spans="2:14" x14ac:dyDescent="0.25">
      <c r="B894" t="e">
        <f>IF('01.07.2016'!#REF!="НД",1,0)</f>
        <v>#REF!</v>
      </c>
      <c r="C894" t="e">
        <f>IF('01.07.2016'!#REF!="СНІДцентр",1,0)</f>
        <v>#REF!</v>
      </c>
      <c r="D894" t="e">
        <f>IF('01.07.2016'!#REF!="ПТБ",1,0)</f>
        <v>#REF!</v>
      </c>
      <c r="E894" t="e">
        <f>OR('01.07.2016'!#REF!="ПМСД",'01.07.2016'!#REF!="поліклініка")</f>
        <v>#REF!</v>
      </c>
      <c r="F894" t="e">
        <f>IF('01.07.2016'!#REF!="Психоневрол.",1,0)</f>
        <v>#REF!</v>
      </c>
      <c r="G894" t="e">
        <f>OR('01.07.2016'!#REF!="Інше",'01.07.2016'!#REF!="ЦРЛ",'01.07.2016'!#REF!="МЛ",'01.07.2016'!#REF!="Інфекційна")</f>
        <v>#REF!</v>
      </c>
      <c r="I894" t="e">
        <f t="shared" si="84"/>
        <v>#REF!</v>
      </c>
      <c r="J894" t="e">
        <f t="shared" si="84"/>
        <v>#REF!</v>
      </c>
      <c r="K894" t="e">
        <f t="shared" si="84"/>
        <v>#REF!</v>
      </c>
      <c r="L894" t="e">
        <f t="shared" si="80"/>
        <v>#REF!</v>
      </c>
      <c r="N894" t="e">
        <f t="shared" si="81"/>
        <v>#REF!</v>
      </c>
    </row>
    <row r="895" spans="2:14" x14ac:dyDescent="0.25">
      <c r="B895" t="e">
        <f>IF('01.07.2016'!#REF!="НД",1,0)</f>
        <v>#REF!</v>
      </c>
      <c r="C895" t="e">
        <f>IF('01.07.2016'!#REF!="СНІДцентр",1,0)</f>
        <v>#REF!</v>
      </c>
      <c r="D895" t="e">
        <f>IF('01.07.2016'!#REF!="ПТБ",1,0)</f>
        <v>#REF!</v>
      </c>
      <c r="E895" t="e">
        <f>OR('01.07.2016'!#REF!="ПМСД",'01.07.2016'!#REF!="поліклініка")</f>
        <v>#REF!</v>
      </c>
      <c r="F895" t="e">
        <f>IF('01.07.2016'!#REF!="Психоневрол.",1,0)</f>
        <v>#REF!</v>
      </c>
      <c r="G895" t="e">
        <f>OR('01.07.2016'!#REF!="Інше",'01.07.2016'!#REF!="ЦРЛ",'01.07.2016'!#REF!="МЛ",'01.07.2016'!#REF!="Інфекційна")</f>
        <v>#REF!</v>
      </c>
      <c r="I895" t="e">
        <f t="shared" si="84"/>
        <v>#REF!</v>
      </c>
      <c r="J895" t="e">
        <f t="shared" si="84"/>
        <v>#REF!</v>
      </c>
      <c r="K895" t="e">
        <f t="shared" si="84"/>
        <v>#REF!</v>
      </c>
      <c r="L895" t="e">
        <f t="shared" si="80"/>
        <v>#REF!</v>
      </c>
      <c r="N895" t="e">
        <f t="shared" si="81"/>
        <v>#REF!</v>
      </c>
    </row>
    <row r="896" spans="2:14" x14ac:dyDescent="0.25">
      <c r="B896" t="e">
        <f>IF('01.07.2016'!#REF!="НД",1,0)</f>
        <v>#REF!</v>
      </c>
      <c r="C896" t="e">
        <f>IF('01.07.2016'!#REF!="СНІДцентр",1,0)</f>
        <v>#REF!</v>
      </c>
      <c r="D896" t="e">
        <f>IF('01.07.2016'!#REF!="ПТБ",1,0)</f>
        <v>#REF!</v>
      </c>
      <c r="E896" t="e">
        <f>OR('01.07.2016'!#REF!="ПМСД",'01.07.2016'!#REF!="поліклініка")</f>
        <v>#REF!</v>
      </c>
      <c r="F896" t="e">
        <f>IF('01.07.2016'!#REF!="Психоневрол.",1,0)</f>
        <v>#REF!</v>
      </c>
      <c r="G896" t="e">
        <f>OR('01.07.2016'!#REF!="Інше",'01.07.2016'!#REF!="ЦРЛ",'01.07.2016'!#REF!="МЛ",'01.07.2016'!#REF!="Інфекційна")</f>
        <v>#REF!</v>
      </c>
      <c r="I896" t="e">
        <f t="shared" si="84"/>
        <v>#REF!</v>
      </c>
      <c r="J896" t="e">
        <f t="shared" si="84"/>
        <v>#REF!</v>
      </c>
      <c r="K896" t="e">
        <f t="shared" si="84"/>
        <v>#REF!</v>
      </c>
      <c r="L896" t="e">
        <f t="shared" si="80"/>
        <v>#REF!</v>
      </c>
      <c r="N896" t="e">
        <f t="shared" si="81"/>
        <v>#REF!</v>
      </c>
    </row>
    <row r="897" spans="2:14" x14ac:dyDescent="0.25">
      <c r="B897" t="e">
        <f>IF('01.07.2016'!#REF!="НД",1,0)</f>
        <v>#REF!</v>
      </c>
      <c r="C897" t="e">
        <f>IF('01.07.2016'!#REF!="СНІДцентр",1,0)</f>
        <v>#REF!</v>
      </c>
      <c r="D897" t="e">
        <f>IF('01.07.2016'!#REF!="ПТБ",1,0)</f>
        <v>#REF!</v>
      </c>
      <c r="E897" t="e">
        <f>OR('01.07.2016'!#REF!="ПМСД",'01.07.2016'!#REF!="поліклініка")</f>
        <v>#REF!</v>
      </c>
      <c r="F897" t="e">
        <f>IF('01.07.2016'!#REF!="Психоневрол.",1,0)</f>
        <v>#REF!</v>
      </c>
      <c r="G897" t="e">
        <f>OR('01.07.2016'!#REF!="Інше",'01.07.2016'!#REF!="ЦРЛ",'01.07.2016'!#REF!="МЛ",'01.07.2016'!#REF!="Інфекційна")</f>
        <v>#REF!</v>
      </c>
      <c r="I897" t="e">
        <f t="shared" si="84"/>
        <v>#REF!</v>
      </c>
      <c r="J897" t="e">
        <f t="shared" si="84"/>
        <v>#REF!</v>
      </c>
      <c r="K897" t="e">
        <f t="shared" si="84"/>
        <v>#REF!</v>
      </c>
      <c r="L897" t="e">
        <f t="shared" si="80"/>
        <v>#REF!</v>
      </c>
      <c r="N897" t="e">
        <f t="shared" si="81"/>
        <v>#REF!</v>
      </c>
    </row>
    <row r="898" spans="2:14" x14ac:dyDescent="0.25">
      <c r="B898" t="e">
        <f>IF('01.07.2016'!#REF!="НД",1,0)</f>
        <v>#REF!</v>
      </c>
      <c r="C898" t="e">
        <f>IF('01.07.2016'!#REF!="СНІДцентр",1,0)</f>
        <v>#REF!</v>
      </c>
      <c r="D898" t="e">
        <f>IF('01.07.2016'!#REF!="ПТБ",1,0)</f>
        <v>#REF!</v>
      </c>
      <c r="E898" t="e">
        <f>OR('01.07.2016'!#REF!="ПМСД",'01.07.2016'!#REF!="поліклініка")</f>
        <v>#REF!</v>
      </c>
      <c r="F898" t="e">
        <f>IF('01.07.2016'!#REF!="Психоневрол.",1,0)</f>
        <v>#REF!</v>
      </c>
      <c r="G898" t="e">
        <f>OR('01.07.2016'!#REF!="Інше",'01.07.2016'!#REF!="ЦРЛ",'01.07.2016'!#REF!="МЛ",'01.07.2016'!#REF!="Інфекційна")</f>
        <v>#REF!</v>
      </c>
      <c r="I898" t="e">
        <f t="shared" si="84"/>
        <v>#REF!</v>
      </c>
      <c r="J898" t="e">
        <f t="shared" si="84"/>
        <v>#REF!</v>
      </c>
      <c r="K898" t="e">
        <f t="shared" si="84"/>
        <v>#REF!</v>
      </c>
      <c r="L898" t="e">
        <f t="shared" si="80"/>
        <v>#REF!</v>
      </c>
      <c r="N898" t="e">
        <f t="shared" si="81"/>
        <v>#REF!</v>
      </c>
    </row>
    <row r="899" spans="2:14" x14ac:dyDescent="0.25">
      <c r="B899" t="e">
        <f>IF('01.07.2016'!#REF!="НД",1,0)</f>
        <v>#REF!</v>
      </c>
      <c r="C899" t="e">
        <f>IF('01.07.2016'!#REF!="СНІДцентр",1,0)</f>
        <v>#REF!</v>
      </c>
      <c r="D899" t="e">
        <f>IF('01.07.2016'!#REF!="ПТБ",1,0)</f>
        <v>#REF!</v>
      </c>
      <c r="E899" t="e">
        <f>OR('01.07.2016'!#REF!="ПМСД",'01.07.2016'!#REF!="поліклініка")</f>
        <v>#REF!</v>
      </c>
      <c r="F899" t="e">
        <f>IF('01.07.2016'!#REF!="Психоневрол.",1,0)</f>
        <v>#REF!</v>
      </c>
      <c r="G899" t="e">
        <f>OR('01.07.2016'!#REF!="Інше",'01.07.2016'!#REF!="ЦРЛ",'01.07.2016'!#REF!="МЛ",'01.07.2016'!#REF!="Інфекційна")</f>
        <v>#REF!</v>
      </c>
      <c r="I899" t="e">
        <f t="shared" si="84"/>
        <v>#REF!</v>
      </c>
      <c r="J899" t="e">
        <f t="shared" si="84"/>
        <v>#REF!</v>
      </c>
      <c r="K899" t="e">
        <f t="shared" si="84"/>
        <v>#REF!</v>
      </c>
      <c r="L899" t="e">
        <f t="shared" si="80"/>
        <v>#REF!</v>
      </c>
      <c r="N899" t="e">
        <f t="shared" si="81"/>
        <v>#REF!</v>
      </c>
    </row>
    <row r="900" spans="2:14" x14ac:dyDescent="0.25">
      <c r="B900" t="e">
        <f>IF('01.07.2016'!#REF!="НД",1,0)</f>
        <v>#REF!</v>
      </c>
      <c r="C900" t="e">
        <f>IF('01.07.2016'!#REF!="СНІДцентр",1,0)</f>
        <v>#REF!</v>
      </c>
      <c r="D900" t="e">
        <f>IF('01.07.2016'!#REF!="ПТБ",1,0)</f>
        <v>#REF!</v>
      </c>
      <c r="E900" t="e">
        <f>OR('01.07.2016'!#REF!="ПМСД",'01.07.2016'!#REF!="поліклініка")</f>
        <v>#REF!</v>
      </c>
      <c r="F900" t="e">
        <f>IF('01.07.2016'!#REF!="Психоневрол.",1,0)</f>
        <v>#REF!</v>
      </c>
      <c r="G900" t="e">
        <f>OR('01.07.2016'!#REF!="Інше",'01.07.2016'!#REF!="ЦРЛ",'01.07.2016'!#REF!="МЛ",'01.07.2016'!#REF!="Інфекційна")</f>
        <v>#REF!</v>
      </c>
      <c r="I900" t="e">
        <f t="shared" si="84"/>
        <v>#REF!</v>
      </c>
      <c r="J900" t="e">
        <f t="shared" si="84"/>
        <v>#REF!</v>
      </c>
      <c r="K900" t="e">
        <f t="shared" si="84"/>
        <v>#REF!</v>
      </c>
      <c r="L900" t="e">
        <f t="shared" si="80"/>
        <v>#REF!</v>
      </c>
      <c r="N900" t="e">
        <f t="shared" si="81"/>
        <v>#REF!</v>
      </c>
    </row>
    <row r="901" spans="2:14" x14ac:dyDescent="0.25">
      <c r="B901" t="e">
        <f>IF('01.07.2016'!#REF!="НД",1,0)</f>
        <v>#REF!</v>
      </c>
      <c r="C901" t="e">
        <f>IF('01.07.2016'!#REF!="СНІДцентр",1,0)</f>
        <v>#REF!</v>
      </c>
      <c r="D901" t="e">
        <f>IF('01.07.2016'!#REF!="ПТБ",1,0)</f>
        <v>#REF!</v>
      </c>
      <c r="E901" t="e">
        <f>OR('01.07.2016'!#REF!="ПМСД",'01.07.2016'!#REF!="поліклініка")</f>
        <v>#REF!</v>
      </c>
      <c r="F901" t="e">
        <f>IF('01.07.2016'!#REF!="Психоневрол.",1,0)</f>
        <v>#REF!</v>
      </c>
      <c r="G901" t="e">
        <f>OR('01.07.2016'!#REF!="Інше",'01.07.2016'!#REF!="ЦРЛ",'01.07.2016'!#REF!="МЛ",'01.07.2016'!#REF!="Інфекційна")</f>
        <v>#REF!</v>
      </c>
      <c r="I901" t="e">
        <f t="shared" si="84"/>
        <v>#REF!</v>
      </c>
      <c r="J901" t="e">
        <f t="shared" si="84"/>
        <v>#REF!</v>
      </c>
      <c r="K901" t="e">
        <f t="shared" si="84"/>
        <v>#REF!</v>
      </c>
      <c r="L901" t="e">
        <f t="shared" si="80"/>
        <v>#REF!</v>
      </c>
      <c r="N901" t="e">
        <f t="shared" si="81"/>
        <v>#REF!</v>
      </c>
    </row>
    <row r="902" spans="2:14" x14ac:dyDescent="0.25">
      <c r="B902" t="e">
        <f>IF('01.07.2016'!#REF!="НД",1,0)</f>
        <v>#REF!</v>
      </c>
      <c r="C902" t="e">
        <f>IF('01.07.2016'!#REF!="СНІДцентр",1,0)</f>
        <v>#REF!</v>
      </c>
      <c r="D902" t="e">
        <f>IF('01.07.2016'!#REF!="ПТБ",1,0)</f>
        <v>#REF!</v>
      </c>
      <c r="E902" t="e">
        <f>OR('01.07.2016'!#REF!="ПМСД",'01.07.2016'!#REF!="поліклініка")</f>
        <v>#REF!</v>
      </c>
      <c r="F902" t="e">
        <f>IF('01.07.2016'!#REF!="Психоневрол.",1,0)</f>
        <v>#REF!</v>
      </c>
      <c r="G902" t="e">
        <f>OR('01.07.2016'!#REF!="Інше",'01.07.2016'!#REF!="ЦРЛ",'01.07.2016'!#REF!="МЛ",'01.07.2016'!#REF!="Інфекційна")</f>
        <v>#REF!</v>
      </c>
      <c r="I902" t="e">
        <f t="shared" si="84"/>
        <v>#REF!</v>
      </c>
      <c r="J902" t="e">
        <f t="shared" si="84"/>
        <v>#REF!</v>
      </c>
      <c r="K902" t="e">
        <f t="shared" si="84"/>
        <v>#REF!</v>
      </c>
      <c r="L902" t="e">
        <f t="shared" si="80"/>
        <v>#REF!</v>
      </c>
      <c r="N902" t="e">
        <f t="shared" si="81"/>
        <v>#REF!</v>
      </c>
    </row>
    <row r="903" spans="2:14" x14ac:dyDescent="0.25">
      <c r="B903" t="e">
        <f>IF('01.07.2016'!#REF!="НД",1,0)</f>
        <v>#REF!</v>
      </c>
      <c r="C903" t="e">
        <f>IF('01.07.2016'!#REF!="СНІДцентр",1,0)</f>
        <v>#REF!</v>
      </c>
      <c r="D903" t="e">
        <f>IF('01.07.2016'!#REF!="ПТБ",1,0)</f>
        <v>#REF!</v>
      </c>
      <c r="E903" t="e">
        <f>OR('01.07.2016'!#REF!="ПМСД",'01.07.2016'!#REF!="поліклініка")</f>
        <v>#REF!</v>
      </c>
      <c r="F903" t="e">
        <f>IF('01.07.2016'!#REF!="Психоневрол.",1,0)</f>
        <v>#REF!</v>
      </c>
      <c r="G903" t="e">
        <f>OR('01.07.2016'!#REF!="Інше",'01.07.2016'!#REF!="ЦРЛ",'01.07.2016'!#REF!="МЛ",'01.07.2016'!#REF!="Інфекційна")</f>
        <v>#REF!</v>
      </c>
      <c r="I903" t="e">
        <f t="shared" ref="I903:K918" si="85">SUM(B903:B4214)</f>
        <v>#REF!</v>
      </c>
      <c r="J903" t="e">
        <f t="shared" si="85"/>
        <v>#REF!</v>
      </c>
      <c r="K903" t="e">
        <f t="shared" si="85"/>
        <v>#REF!</v>
      </c>
      <c r="L903" t="e">
        <f t="shared" ref="L903:L966" si="86">N(E903)</f>
        <v>#REF!</v>
      </c>
      <c r="N903" t="e">
        <f t="shared" ref="N903:N966" si="87">N(G903)</f>
        <v>#REF!</v>
      </c>
    </row>
    <row r="904" spans="2:14" x14ac:dyDescent="0.25">
      <c r="B904" t="e">
        <f>IF('01.07.2016'!#REF!="НД",1,0)</f>
        <v>#REF!</v>
      </c>
      <c r="C904" t="e">
        <f>IF('01.07.2016'!#REF!="СНІДцентр",1,0)</f>
        <v>#REF!</v>
      </c>
      <c r="D904" t="e">
        <f>IF('01.07.2016'!#REF!="ПТБ",1,0)</f>
        <v>#REF!</v>
      </c>
      <c r="E904" t="e">
        <f>OR('01.07.2016'!#REF!="ПМСД",'01.07.2016'!#REF!="поліклініка")</f>
        <v>#REF!</v>
      </c>
      <c r="F904" t="e">
        <f>IF('01.07.2016'!#REF!="Психоневрол.",1,0)</f>
        <v>#REF!</v>
      </c>
      <c r="G904" t="e">
        <f>OR('01.07.2016'!#REF!="Інше",'01.07.2016'!#REF!="ЦРЛ",'01.07.2016'!#REF!="МЛ",'01.07.2016'!#REF!="Інфекційна")</f>
        <v>#REF!</v>
      </c>
      <c r="I904" t="e">
        <f t="shared" si="85"/>
        <v>#REF!</v>
      </c>
      <c r="J904" t="e">
        <f t="shared" si="85"/>
        <v>#REF!</v>
      </c>
      <c r="K904" t="e">
        <f t="shared" si="85"/>
        <v>#REF!</v>
      </c>
      <c r="L904" t="e">
        <f t="shared" si="86"/>
        <v>#REF!</v>
      </c>
      <c r="N904" t="e">
        <f t="shared" si="87"/>
        <v>#REF!</v>
      </c>
    </row>
    <row r="905" spans="2:14" x14ac:dyDescent="0.25">
      <c r="B905" t="e">
        <f>IF('01.07.2016'!#REF!="НД",1,0)</f>
        <v>#REF!</v>
      </c>
      <c r="C905" t="e">
        <f>IF('01.07.2016'!#REF!="СНІДцентр",1,0)</f>
        <v>#REF!</v>
      </c>
      <c r="D905" t="e">
        <f>IF('01.07.2016'!#REF!="ПТБ",1,0)</f>
        <v>#REF!</v>
      </c>
      <c r="E905" t="e">
        <f>OR('01.07.2016'!#REF!="ПМСД",'01.07.2016'!#REF!="поліклініка")</f>
        <v>#REF!</v>
      </c>
      <c r="F905" t="e">
        <f>IF('01.07.2016'!#REF!="Психоневрол.",1,0)</f>
        <v>#REF!</v>
      </c>
      <c r="G905" t="e">
        <f>OR('01.07.2016'!#REF!="Інше",'01.07.2016'!#REF!="ЦРЛ",'01.07.2016'!#REF!="МЛ",'01.07.2016'!#REF!="Інфекційна")</f>
        <v>#REF!</v>
      </c>
      <c r="I905" t="e">
        <f t="shared" si="85"/>
        <v>#REF!</v>
      </c>
      <c r="J905" t="e">
        <f t="shared" si="85"/>
        <v>#REF!</v>
      </c>
      <c r="K905" t="e">
        <f t="shared" si="85"/>
        <v>#REF!</v>
      </c>
      <c r="L905" t="e">
        <f t="shared" si="86"/>
        <v>#REF!</v>
      </c>
      <c r="N905" t="e">
        <f t="shared" si="87"/>
        <v>#REF!</v>
      </c>
    </row>
    <row r="906" spans="2:14" x14ac:dyDescent="0.25">
      <c r="B906" t="e">
        <f>IF('01.07.2016'!#REF!="НД",1,0)</f>
        <v>#REF!</v>
      </c>
      <c r="C906" t="e">
        <f>IF('01.07.2016'!#REF!="СНІДцентр",1,0)</f>
        <v>#REF!</v>
      </c>
      <c r="D906" t="e">
        <f>IF('01.07.2016'!#REF!="ПТБ",1,0)</f>
        <v>#REF!</v>
      </c>
      <c r="E906" t="e">
        <f>OR('01.07.2016'!#REF!="ПМСД",'01.07.2016'!#REF!="поліклініка")</f>
        <v>#REF!</v>
      </c>
      <c r="F906" t="e">
        <f>IF('01.07.2016'!#REF!="Психоневрол.",1,0)</f>
        <v>#REF!</v>
      </c>
      <c r="G906" t="e">
        <f>OR('01.07.2016'!#REF!="Інше",'01.07.2016'!#REF!="ЦРЛ",'01.07.2016'!#REF!="МЛ",'01.07.2016'!#REF!="Інфекційна")</f>
        <v>#REF!</v>
      </c>
      <c r="I906" t="e">
        <f t="shared" si="85"/>
        <v>#REF!</v>
      </c>
      <c r="J906" t="e">
        <f t="shared" si="85"/>
        <v>#REF!</v>
      </c>
      <c r="K906" t="e">
        <f t="shared" si="85"/>
        <v>#REF!</v>
      </c>
      <c r="L906" t="e">
        <f t="shared" si="86"/>
        <v>#REF!</v>
      </c>
      <c r="N906" t="e">
        <f t="shared" si="87"/>
        <v>#REF!</v>
      </c>
    </row>
    <row r="907" spans="2:14" x14ac:dyDescent="0.25">
      <c r="B907" t="e">
        <f>IF('01.07.2016'!#REF!="НД",1,0)</f>
        <v>#REF!</v>
      </c>
      <c r="C907" t="e">
        <f>IF('01.07.2016'!#REF!="СНІДцентр",1,0)</f>
        <v>#REF!</v>
      </c>
      <c r="D907" t="e">
        <f>IF('01.07.2016'!#REF!="ПТБ",1,0)</f>
        <v>#REF!</v>
      </c>
      <c r="E907" t="e">
        <f>OR('01.07.2016'!#REF!="ПМСД",'01.07.2016'!#REF!="поліклініка")</f>
        <v>#REF!</v>
      </c>
      <c r="F907" t="e">
        <f>IF('01.07.2016'!#REF!="Психоневрол.",1,0)</f>
        <v>#REF!</v>
      </c>
      <c r="G907" t="e">
        <f>OR('01.07.2016'!#REF!="Інше",'01.07.2016'!#REF!="ЦРЛ",'01.07.2016'!#REF!="МЛ",'01.07.2016'!#REF!="Інфекційна")</f>
        <v>#REF!</v>
      </c>
      <c r="I907" t="e">
        <f t="shared" si="85"/>
        <v>#REF!</v>
      </c>
      <c r="J907" t="e">
        <f t="shared" si="85"/>
        <v>#REF!</v>
      </c>
      <c r="K907" t="e">
        <f t="shared" si="85"/>
        <v>#REF!</v>
      </c>
      <c r="L907" t="e">
        <f t="shared" si="86"/>
        <v>#REF!</v>
      </c>
      <c r="N907" t="e">
        <f t="shared" si="87"/>
        <v>#REF!</v>
      </c>
    </row>
    <row r="908" spans="2:14" x14ac:dyDescent="0.25">
      <c r="B908" t="e">
        <f>IF('01.07.2016'!#REF!="НД",1,0)</f>
        <v>#REF!</v>
      </c>
      <c r="C908" t="e">
        <f>IF('01.07.2016'!#REF!="СНІДцентр",1,0)</f>
        <v>#REF!</v>
      </c>
      <c r="D908" t="e">
        <f>IF('01.07.2016'!#REF!="ПТБ",1,0)</f>
        <v>#REF!</v>
      </c>
      <c r="E908" t="e">
        <f>OR('01.07.2016'!#REF!="ПМСД",'01.07.2016'!#REF!="поліклініка")</f>
        <v>#REF!</v>
      </c>
      <c r="F908" t="e">
        <f>IF('01.07.2016'!#REF!="Психоневрол.",1,0)</f>
        <v>#REF!</v>
      </c>
      <c r="G908" t="e">
        <f>OR('01.07.2016'!#REF!="Інше",'01.07.2016'!#REF!="ЦРЛ",'01.07.2016'!#REF!="МЛ",'01.07.2016'!#REF!="Інфекційна")</f>
        <v>#REF!</v>
      </c>
      <c r="I908" t="e">
        <f t="shared" si="85"/>
        <v>#REF!</v>
      </c>
      <c r="J908" t="e">
        <f t="shared" si="85"/>
        <v>#REF!</v>
      </c>
      <c r="K908" t="e">
        <f t="shared" si="85"/>
        <v>#REF!</v>
      </c>
      <c r="L908" t="e">
        <f t="shared" si="86"/>
        <v>#REF!</v>
      </c>
      <c r="N908" t="e">
        <f t="shared" si="87"/>
        <v>#REF!</v>
      </c>
    </row>
    <row r="909" spans="2:14" x14ac:dyDescent="0.25">
      <c r="B909" t="e">
        <f>IF('01.07.2016'!#REF!="НД",1,0)</f>
        <v>#REF!</v>
      </c>
      <c r="C909" t="e">
        <f>IF('01.07.2016'!#REF!="СНІДцентр",1,0)</f>
        <v>#REF!</v>
      </c>
      <c r="D909" t="e">
        <f>IF('01.07.2016'!#REF!="ПТБ",1,0)</f>
        <v>#REF!</v>
      </c>
      <c r="E909" t="e">
        <f>OR('01.07.2016'!#REF!="ПМСД",'01.07.2016'!#REF!="поліклініка")</f>
        <v>#REF!</v>
      </c>
      <c r="F909" t="e">
        <f>IF('01.07.2016'!#REF!="Психоневрол.",1,0)</f>
        <v>#REF!</v>
      </c>
      <c r="G909" t="e">
        <f>OR('01.07.2016'!#REF!="Інше",'01.07.2016'!#REF!="ЦРЛ",'01.07.2016'!#REF!="МЛ",'01.07.2016'!#REF!="Інфекційна")</f>
        <v>#REF!</v>
      </c>
      <c r="I909" t="e">
        <f t="shared" si="85"/>
        <v>#REF!</v>
      </c>
      <c r="J909" t="e">
        <f t="shared" si="85"/>
        <v>#REF!</v>
      </c>
      <c r="K909" t="e">
        <f t="shared" si="85"/>
        <v>#REF!</v>
      </c>
      <c r="L909" t="e">
        <f t="shared" si="86"/>
        <v>#REF!</v>
      </c>
      <c r="N909" t="e">
        <f t="shared" si="87"/>
        <v>#REF!</v>
      </c>
    </row>
    <row r="910" spans="2:14" x14ac:dyDescent="0.25">
      <c r="B910" t="e">
        <f>IF('01.07.2016'!#REF!="НД",1,0)</f>
        <v>#REF!</v>
      </c>
      <c r="C910" t="e">
        <f>IF('01.07.2016'!#REF!="СНІДцентр",1,0)</f>
        <v>#REF!</v>
      </c>
      <c r="D910" t="e">
        <f>IF('01.07.2016'!#REF!="ПТБ",1,0)</f>
        <v>#REF!</v>
      </c>
      <c r="E910" t="e">
        <f>OR('01.07.2016'!#REF!="ПМСД",'01.07.2016'!#REF!="поліклініка")</f>
        <v>#REF!</v>
      </c>
      <c r="F910" t="e">
        <f>IF('01.07.2016'!#REF!="Психоневрол.",1,0)</f>
        <v>#REF!</v>
      </c>
      <c r="G910" t="e">
        <f>OR('01.07.2016'!#REF!="Інше",'01.07.2016'!#REF!="ЦРЛ",'01.07.2016'!#REF!="МЛ",'01.07.2016'!#REF!="Інфекційна")</f>
        <v>#REF!</v>
      </c>
      <c r="I910" t="e">
        <f t="shared" si="85"/>
        <v>#REF!</v>
      </c>
      <c r="J910" t="e">
        <f t="shared" si="85"/>
        <v>#REF!</v>
      </c>
      <c r="K910" t="e">
        <f t="shared" si="85"/>
        <v>#REF!</v>
      </c>
      <c r="L910" t="e">
        <f t="shared" si="86"/>
        <v>#REF!</v>
      </c>
      <c r="N910" t="e">
        <f t="shared" si="87"/>
        <v>#REF!</v>
      </c>
    </row>
    <row r="911" spans="2:14" x14ac:dyDescent="0.25">
      <c r="B911" t="e">
        <f>IF('01.07.2016'!#REF!="НД",1,0)</f>
        <v>#REF!</v>
      </c>
      <c r="C911" t="e">
        <f>IF('01.07.2016'!#REF!="СНІДцентр",1,0)</f>
        <v>#REF!</v>
      </c>
      <c r="D911" t="e">
        <f>IF('01.07.2016'!#REF!="ПТБ",1,0)</f>
        <v>#REF!</v>
      </c>
      <c r="E911" t="e">
        <f>OR('01.07.2016'!#REF!="ПМСД",'01.07.2016'!#REF!="поліклініка")</f>
        <v>#REF!</v>
      </c>
      <c r="F911" t="e">
        <f>IF('01.07.2016'!#REF!="Психоневрол.",1,0)</f>
        <v>#REF!</v>
      </c>
      <c r="G911" t="e">
        <f>OR('01.07.2016'!#REF!="Інше",'01.07.2016'!#REF!="ЦРЛ",'01.07.2016'!#REF!="МЛ",'01.07.2016'!#REF!="Інфекційна")</f>
        <v>#REF!</v>
      </c>
      <c r="I911" t="e">
        <f t="shared" si="85"/>
        <v>#REF!</v>
      </c>
      <c r="J911" t="e">
        <f t="shared" si="85"/>
        <v>#REF!</v>
      </c>
      <c r="K911" t="e">
        <f t="shared" si="85"/>
        <v>#REF!</v>
      </c>
      <c r="L911" t="e">
        <f t="shared" si="86"/>
        <v>#REF!</v>
      </c>
      <c r="N911" t="e">
        <f t="shared" si="87"/>
        <v>#REF!</v>
      </c>
    </row>
    <row r="912" spans="2:14" x14ac:dyDescent="0.25">
      <c r="B912" t="e">
        <f>IF('01.07.2016'!#REF!="НД",1,0)</f>
        <v>#REF!</v>
      </c>
      <c r="C912" t="e">
        <f>IF('01.07.2016'!#REF!="СНІДцентр",1,0)</f>
        <v>#REF!</v>
      </c>
      <c r="D912" t="e">
        <f>IF('01.07.2016'!#REF!="ПТБ",1,0)</f>
        <v>#REF!</v>
      </c>
      <c r="E912" t="e">
        <f>OR('01.07.2016'!#REF!="ПМСД",'01.07.2016'!#REF!="поліклініка")</f>
        <v>#REF!</v>
      </c>
      <c r="F912" t="e">
        <f>IF('01.07.2016'!#REF!="Психоневрол.",1,0)</f>
        <v>#REF!</v>
      </c>
      <c r="G912" t="e">
        <f>OR('01.07.2016'!#REF!="Інше",'01.07.2016'!#REF!="ЦРЛ",'01.07.2016'!#REF!="МЛ",'01.07.2016'!#REF!="Інфекційна")</f>
        <v>#REF!</v>
      </c>
      <c r="I912" t="e">
        <f t="shared" si="85"/>
        <v>#REF!</v>
      </c>
      <c r="J912" t="e">
        <f t="shared" si="85"/>
        <v>#REF!</v>
      </c>
      <c r="K912" t="e">
        <f t="shared" si="85"/>
        <v>#REF!</v>
      </c>
      <c r="L912" t="e">
        <f t="shared" si="86"/>
        <v>#REF!</v>
      </c>
      <c r="N912" t="e">
        <f t="shared" si="87"/>
        <v>#REF!</v>
      </c>
    </row>
    <row r="913" spans="2:14" x14ac:dyDescent="0.25">
      <c r="B913" t="e">
        <f>IF('01.07.2016'!#REF!="НД",1,0)</f>
        <v>#REF!</v>
      </c>
      <c r="C913" t="e">
        <f>IF('01.07.2016'!#REF!="СНІДцентр",1,0)</f>
        <v>#REF!</v>
      </c>
      <c r="D913" t="e">
        <f>IF('01.07.2016'!#REF!="ПТБ",1,0)</f>
        <v>#REF!</v>
      </c>
      <c r="E913" t="e">
        <f>OR('01.07.2016'!#REF!="ПМСД",'01.07.2016'!#REF!="поліклініка")</f>
        <v>#REF!</v>
      </c>
      <c r="F913" t="e">
        <f>IF('01.07.2016'!#REF!="Психоневрол.",1,0)</f>
        <v>#REF!</v>
      </c>
      <c r="G913" t="e">
        <f>OR('01.07.2016'!#REF!="Інше",'01.07.2016'!#REF!="ЦРЛ",'01.07.2016'!#REF!="МЛ",'01.07.2016'!#REF!="Інфекційна")</f>
        <v>#REF!</v>
      </c>
      <c r="I913" t="e">
        <f t="shared" si="85"/>
        <v>#REF!</v>
      </c>
      <c r="J913" t="e">
        <f t="shared" si="85"/>
        <v>#REF!</v>
      </c>
      <c r="K913" t="e">
        <f t="shared" si="85"/>
        <v>#REF!</v>
      </c>
      <c r="L913" t="e">
        <f t="shared" si="86"/>
        <v>#REF!</v>
      </c>
      <c r="N913" t="e">
        <f t="shared" si="87"/>
        <v>#REF!</v>
      </c>
    </row>
    <row r="914" spans="2:14" x14ac:dyDescent="0.25">
      <c r="B914" t="e">
        <f>IF('01.07.2016'!#REF!="НД",1,0)</f>
        <v>#REF!</v>
      </c>
      <c r="C914" t="e">
        <f>IF('01.07.2016'!#REF!="СНІДцентр",1,0)</f>
        <v>#REF!</v>
      </c>
      <c r="D914" t="e">
        <f>IF('01.07.2016'!#REF!="ПТБ",1,0)</f>
        <v>#REF!</v>
      </c>
      <c r="E914" t="e">
        <f>OR('01.07.2016'!#REF!="ПМСД",'01.07.2016'!#REF!="поліклініка")</f>
        <v>#REF!</v>
      </c>
      <c r="F914" t="e">
        <f>IF('01.07.2016'!#REF!="Психоневрол.",1,0)</f>
        <v>#REF!</v>
      </c>
      <c r="G914" t="e">
        <f>OR('01.07.2016'!#REF!="Інше",'01.07.2016'!#REF!="ЦРЛ",'01.07.2016'!#REF!="МЛ",'01.07.2016'!#REF!="Інфекційна")</f>
        <v>#REF!</v>
      </c>
      <c r="I914" t="e">
        <f t="shared" si="85"/>
        <v>#REF!</v>
      </c>
      <c r="J914" t="e">
        <f t="shared" si="85"/>
        <v>#REF!</v>
      </c>
      <c r="K914" t="e">
        <f t="shared" si="85"/>
        <v>#REF!</v>
      </c>
      <c r="L914" t="e">
        <f t="shared" si="86"/>
        <v>#REF!</v>
      </c>
      <c r="N914" t="e">
        <f t="shared" si="87"/>
        <v>#REF!</v>
      </c>
    </row>
    <row r="915" spans="2:14" x14ac:dyDescent="0.25">
      <c r="B915" t="e">
        <f>IF('01.07.2016'!#REF!="НД",1,0)</f>
        <v>#REF!</v>
      </c>
      <c r="C915" t="e">
        <f>IF('01.07.2016'!#REF!="СНІДцентр",1,0)</f>
        <v>#REF!</v>
      </c>
      <c r="D915" t="e">
        <f>IF('01.07.2016'!#REF!="ПТБ",1,0)</f>
        <v>#REF!</v>
      </c>
      <c r="E915" t="e">
        <f>OR('01.07.2016'!#REF!="ПМСД",'01.07.2016'!#REF!="поліклініка")</f>
        <v>#REF!</v>
      </c>
      <c r="F915" t="e">
        <f>IF('01.07.2016'!#REF!="Психоневрол.",1,0)</f>
        <v>#REF!</v>
      </c>
      <c r="G915" t="e">
        <f>OR('01.07.2016'!#REF!="Інше",'01.07.2016'!#REF!="ЦРЛ",'01.07.2016'!#REF!="МЛ",'01.07.2016'!#REF!="Інфекційна")</f>
        <v>#REF!</v>
      </c>
      <c r="I915" t="e">
        <f t="shared" si="85"/>
        <v>#REF!</v>
      </c>
      <c r="J915" t="e">
        <f t="shared" si="85"/>
        <v>#REF!</v>
      </c>
      <c r="K915" t="e">
        <f t="shared" si="85"/>
        <v>#REF!</v>
      </c>
      <c r="L915" t="e">
        <f t="shared" si="86"/>
        <v>#REF!</v>
      </c>
      <c r="N915" t="e">
        <f t="shared" si="87"/>
        <v>#REF!</v>
      </c>
    </row>
    <row r="916" spans="2:14" x14ac:dyDescent="0.25">
      <c r="B916" t="e">
        <f>IF('01.07.2016'!#REF!="НД",1,0)</f>
        <v>#REF!</v>
      </c>
      <c r="C916" t="e">
        <f>IF('01.07.2016'!#REF!="СНІДцентр",1,0)</f>
        <v>#REF!</v>
      </c>
      <c r="D916" t="e">
        <f>IF('01.07.2016'!#REF!="ПТБ",1,0)</f>
        <v>#REF!</v>
      </c>
      <c r="E916" t="e">
        <f>OR('01.07.2016'!#REF!="ПМСД",'01.07.2016'!#REF!="поліклініка")</f>
        <v>#REF!</v>
      </c>
      <c r="F916" t="e">
        <f>IF('01.07.2016'!#REF!="Психоневрол.",1,0)</f>
        <v>#REF!</v>
      </c>
      <c r="G916" t="e">
        <f>OR('01.07.2016'!#REF!="Інше",'01.07.2016'!#REF!="ЦРЛ",'01.07.2016'!#REF!="МЛ",'01.07.2016'!#REF!="Інфекційна")</f>
        <v>#REF!</v>
      </c>
      <c r="I916" t="e">
        <f t="shared" si="85"/>
        <v>#REF!</v>
      </c>
      <c r="J916" t="e">
        <f t="shared" si="85"/>
        <v>#REF!</v>
      </c>
      <c r="K916" t="e">
        <f t="shared" si="85"/>
        <v>#REF!</v>
      </c>
      <c r="L916" t="e">
        <f t="shared" si="86"/>
        <v>#REF!</v>
      </c>
      <c r="N916" t="e">
        <f t="shared" si="87"/>
        <v>#REF!</v>
      </c>
    </row>
    <row r="917" spans="2:14" x14ac:dyDescent="0.25">
      <c r="B917" t="e">
        <f>IF('01.07.2016'!#REF!="НД",1,0)</f>
        <v>#REF!</v>
      </c>
      <c r="C917" t="e">
        <f>IF('01.07.2016'!#REF!="СНІДцентр",1,0)</f>
        <v>#REF!</v>
      </c>
      <c r="D917" t="e">
        <f>IF('01.07.2016'!#REF!="ПТБ",1,0)</f>
        <v>#REF!</v>
      </c>
      <c r="E917" t="e">
        <f>OR('01.07.2016'!#REF!="ПМСД",'01.07.2016'!#REF!="поліклініка")</f>
        <v>#REF!</v>
      </c>
      <c r="F917" t="e">
        <f>IF('01.07.2016'!#REF!="Психоневрол.",1,0)</f>
        <v>#REF!</v>
      </c>
      <c r="G917" t="e">
        <f>OR('01.07.2016'!#REF!="Інше",'01.07.2016'!#REF!="ЦРЛ",'01.07.2016'!#REF!="МЛ",'01.07.2016'!#REF!="Інфекційна")</f>
        <v>#REF!</v>
      </c>
      <c r="I917" t="e">
        <f t="shared" si="85"/>
        <v>#REF!</v>
      </c>
      <c r="J917" t="e">
        <f t="shared" si="85"/>
        <v>#REF!</v>
      </c>
      <c r="K917" t="e">
        <f t="shared" si="85"/>
        <v>#REF!</v>
      </c>
      <c r="L917" t="e">
        <f t="shared" si="86"/>
        <v>#REF!</v>
      </c>
      <c r="N917" t="e">
        <f t="shared" si="87"/>
        <v>#REF!</v>
      </c>
    </row>
    <row r="918" spans="2:14" x14ac:dyDescent="0.25">
      <c r="B918" t="e">
        <f>IF('01.07.2016'!#REF!="НД",1,0)</f>
        <v>#REF!</v>
      </c>
      <c r="C918" t="e">
        <f>IF('01.07.2016'!#REF!="СНІДцентр",1,0)</f>
        <v>#REF!</v>
      </c>
      <c r="D918" t="e">
        <f>IF('01.07.2016'!#REF!="ПТБ",1,0)</f>
        <v>#REF!</v>
      </c>
      <c r="E918" t="e">
        <f>OR('01.07.2016'!#REF!="ПМСД",'01.07.2016'!#REF!="поліклініка")</f>
        <v>#REF!</v>
      </c>
      <c r="F918" t="e">
        <f>IF('01.07.2016'!#REF!="Психоневрол.",1,0)</f>
        <v>#REF!</v>
      </c>
      <c r="G918" t="e">
        <f>OR('01.07.2016'!#REF!="Інше",'01.07.2016'!#REF!="ЦРЛ",'01.07.2016'!#REF!="МЛ",'01.07.2016'!#REF!="Інфекційна")</f>
        <v>#REF!</v>
      </c>
      <c r="I918" t="e">
        <f t="shared" si="85"/>
        <v>#REF!</v>
      </c>
      <c r="J918" t="e">
        <f t="shared" si="85"/>
        <v>#REF!</v>
      </c>
      <c r="K918" t="e">
        <f t="shared" si="85"/>
        <v>#REF!</v>
      </c>
      <c r="L918" t="e">
        <f t="shared" si="86"/>
        <v>#REF!</v>
      </c>
      <c r="N918" t="e">
        <f t="shared" si="87"/>
        <v>#REF!</v>
      </c>
    </row>
    <row r="919" spans="2:14" x14ac:dyDescent="0.25">
      <c r="B919" t="e">
        <f>IF('01.07.2016'!#REF!="НД",1,0)</f>
        <v>#REF!</v>
      </c>
      <c r="C919" t="e">
        <f>IF('01.07.2016'!#REF!="СНІДцентр",1,0)</f>
        <v>#REF!</v>
      </c>
      <c r="D919" t="e">
        <f>IF('01.07.2016'!#REF!="ПТБ",1,0)</f>
        <v>#REF!</v>
      </c>
      <c r="E919" t="e">
        <f>OR('01.07.2016'!#REF!="ПМСД",'01.07.2016'!#REF!="поліклініка")</f>
        <v>#REF!</v>
      </c>
      <c r="F919" t="e">
        <f>IF('01.07.2016'!#REF!="Психоневрол.",1,0)</f>
        <v>#REF!</v>
      </c>
      <c r="G919" t="e">
        <f>OR('01.07.2016'!#REF!="Інше",'01.07.2016'!#REF!="ЦРЛ",'01.07.2016'!#REF!="МЛ",'01.07.2016'!#REF!="Інфекційна")</f>
        <v>#REF!</v>
      </c>
      <c r="I919" t="e">
        <f t="shared" ref="I919:K934" si="88">SUM(B919:B4230)</f>
        <v>#REF!</v>
      </c>
      <c r="J919" t="e">
        <f t="shared" si="88"/>
        <v>#REF!</v>
      </c>
      <c r="K919" t="e">
        <f t="shared" si="88"/>
        <v>#REF!</v>
      </c>
      <c r="L919" t="e">
        <f t="shared" si="86"/>
        <v>#REF!</v>
      </c>
      <c r="N919" t="e">
        <f t="shared" si="87"/>
        <v>#REF!</v>
      </c>
    </row>
    <row r="920" spans="2:14" x14ac:dyDescent="0.25">
      <c r="B920" t="e">
        <f>IF('01.07.2016'!#REF!="НД",1,0)</f>
        <v>#REF!</v>
      </c>
      <c r="C920" t="e">
        <f>IF('01.07.2016'!#REF!="СНІДцентр",1,0)</f>
        <v>#REF!</v>
      </c>
      <c r="D920" t="e">
        <f>IF('01.07.2016'!#REF!="ПТБ",1,0)</f>
        <v>#REF!</v>
      </c>
      <c r="E920" t="e">
        <f>OR('01.07.2016'!#REF!="ПМСД",'01.07.2016'!#REF!="поліклініка")</f>
        <v>#REF!</v>
      </c>
      <c r="F920" t="e">
        <f>IF('01.07.2016'!#REF!="Психоневрол.",1,0)</f>
        <v>#REF!</v>
      </c>
      <c r="G920" t="e">
        <f>OR('01.07.2016'!#REF!="Інше",'01.07.2016'!#REF!="ЦРЛ",'01.07.2016'!#REF!="МЛ",'01.07.2016'!#REF!="Інфекційна")</f>
        <v>#REF!</v>
      </c>
      <c r="I920" t="e">
        <f t="shared" si="88"/>
        <v>#REF!</v>
      </c>
      <c r="J920" t="e">
        <f t="shared" si="88"/>
        <v>#REF!</v>
      </c>
      <c r="K920" t="e">
        <f t="shared" si="88"/>
        <v>#REF!</v>
      </c>
      <c r="L920" t="e">
        <f t="shared" si="86"/>
        <v>#REF!</v>
      </c>
      <c r="N920" t="e">
        <f t="shared" si="87"/>
        <v>#REF!</v>
      </c>
    </row>
    <row r="921" spans="2:14" x14ac:dyDescent="0.25">
      <c r="B921" t="e">
        <f>IF('01.07.2016'!#REF!="НД",1,0)</f>
        <v>#REF!</v>
      </c>
      <c r="C921" t="e">
        <f>IF('01.07.2016'!#REF!="СНІДцентр",1,0)</f>
        <v>#REF!</v>
      </c>
      <c r="D921" t="e">
        <f>IF('01.07.2016'!#REF!="ПТБ",1,0)</f>
        <v>#REF!</v>
      </c>
      <c r="E921" t="e">
        <f>OR('01.07.2016'!#REF!="ПМСД",'01.07.2016'!#REF!="поліклініка")</f>
        <v>#REF!</v>
      </c>
      <c r="F921" t="e">
        <f>IF('01.07.2016'!#REF!="Психоневрол.",1,0)</f>
        <v>#REF!</v>
      </c>
      <c r="G921" t="e">
        <f>OR('01.07.2016'!#REF!="Інше",'01.07.2016'!#REF!="ЦРЛ",'01.07.2016'!#REF!="МЛ",'01.07.2016'!#REF!="Інфекційна")</f>
        <v>#REF!</v>
      </c>
      <c r="I921" t="e">
        <f t="shared" si="88"/>
        <v>#REF!</v>
      </c>
      <c r="J921" t="e">
        <f t="shared" si="88"/>
        <v>#REF!</v>
      </c>
      <c r="K921" t="e">
        <f t="shared" si="88"/>
        <v>#REF!</v>
      </c>
      <c r="L921" t="e">
        <f t="shared" si="86"/>
        <v>#REF!</v>
      </c>
      <c r="N921" t="e">
        <f t="shared" si="87"/>
        <v>#REF!</v>
      </c>
    </row>
    <row r="922" spans="2:14" x14ac:dyDescent="0.25">
      <c r="B922" t="e">
        <f>IF('01.07.2016'!#REF!="НД",1,0)</f>
        <v>#REF!</v>
      </c>
      <c r="C922" t="e">
        <f>IF('01.07.2016'!#REF!="СНІДцентр",1,0)</f>
        <v>#REF!</v>
      </c>
      <c r="D922" t="e">
        <f>IF('01.07.2016'!#REF!="ПТБ",1,0)</f>
        <v>#REF!</v>
      </c>
      <c r="E922" t="e">
        <f>OR('01.07.2016'!#REF!="ПМСД",'01.07.2016'!#REF!="поліклініка")</f>
        <v>#REF!</v>
      </c>
      <c r="F922" t="e">
        <f>IF('01.07.2016'!#REF!="Психоневрол.",1,0)</f>
        <v>#REF!</v>
      </c>
      <c r="G922" t="e">
        <f>OR('01.07.2016'!#REF!="Інше",'01.07.2016'!#REF!="ЦРЛ",'01.07.2016'!#REF!="МЛ",'01.07.2016'!#REF!="Інфекційна")</f>
        <v>#REF!</v>
      </c>
      <c r="I922" t="e">
        <f t="shared" si="88"/>
        <v>#REF!</v>
      </c>
      <c r="J922" t="e">
        <f t="shared" si="88"/>
        <v>#REF!</v>
      </c>
      <c r="K922" t="e">
        <f t="shared" si="88"/>
        <v>#REF!</v>
      </c>
      <c r="L922" t="e">
        <f t="shared" si="86"/>
        <v>#REF!</v>
      </c>
      <c r="N922" t="e">
        <f t="shared" si="87"/>
        <v>#REF!</v>
      </c>
    </row>
    <row r="923" spans="2:14" x14ac:dyDescent="0.25">
      <c r="B923" t="e">
        <f>IF('01.07.2016'!#REF!="НД",1,0)</f>
        <v>#REF!</v>
      </c>
      <c r="C923" t="e">
        <f>IF('01.07.2016'!#REF!="СНІДцентр",1,0)</f>
        <v>#REF!</v>
      </c>
      <c r="D923" t="e">
        <f>IF('01.07.2016'!#REF!="ПТБ",1,0)</f>
        <v>#REF!</v>
      </c>
      <c r="E923" t="e">
        <f>OR('01.07.2016'!#REF!="ПМСД",'01.07.2016'!#REF!="поліклініка")</f>
        <v>#REF!</v>
      </c>
      <c r="F923" t="e">
        <f>IF('01.07.2016'!#REF!="Психоневрол.",1,0)</f>
        <v>#REF!</v>
      </c>
      <c r="G923" t="e">
        <f>OR('01.07.2016'!#REF!="Інше",'01.07.2016'!#REF!="ЦРЛ",'01.07.2016'!#REF!="МЛ",'01.07.2016'!#REF!="Інфекційна")</f>
        <v>#REF!</v>
      </c>
      <c r="I923" t="e">
        <f t="shared" si="88"/>
        <v>#REF!</v>
      </c>
      <c r="J923" t="e">
        <f t="shared" si="88"/>
        <v>#REF!</v>
      </c>
      <c r="K923" t="e">
        <f t="shared" si="88"/>
        <v>#REF!</v>
      </c>
      <c r="L923" t="e">
        <f t="shared" si="86"/>
        <v>#REF!</v>
      </c>
      <c r="N923" t="e">
        <f t="shared" si="87"/>
        <v>#REF!</v>
      </c>
    </row>
    <row r="924" spans="2:14" x14ac:dyDescent="0.25">
      <c r="B924" t="e">
        <f>IF('01.07.2016'!#REF!="НД",1,0)</f>
        <v>#REF!</v>
      </c>
      <c r="C924" t="e">
        <f>IF('01.07.2016'!#REF!="СНІДцентр",1,0)</f>
        <v>#REF!</v>
      </c>
      <c r="D924" t="e">
        <f>IF('01.07.2016'!#REF!="ПТБ",1,0)</f>
        <v>#REF!</v>
      </c>
      <c r="E924" t="e">
        <f>OR('01.07.2016'!#REF!="ПМСД",'01.07.2016'!#REF!="поліклініка")</f>
        <v>#REF!</v>
      </c>
      <c r="F924" t="e">
        <f>IF('01.07.2016'!#REF!="Психоневрол.",1,0)</f>
        <v>#REF!</v>
      </c>
      <c r="G924" t="e">
        <f>OR('01.07.2016'!#REF!="Інше",'01.07.2016'!#REF!="ЦРЛ",'01.07.2016'!#REF!="МЛ",'01.07.2016'!#REF!="Інфекційна")</f>
        <v>#REF!</v>
      </c>
      <c r="I924" t="e">
        <f t="shared" si="88"/>
        <v>#REF!</v>
      </c>
      <c r="J924" t="e">
        <f t="shared" si="88"/>
        <v>#REF!</v>
      </c>
      <c r="K924" t="e">
        <f t="shared" si="88"/>
        <v>#REF!</v>
      </c>
      <c r="L924" t="e">
        <f t="shared" si="86"/>
        <v>#REF!</v>
      </c>
      <c r="N924" t="e">
        <f t="shared" si="87"/>
        <v>#REF!</v>
      </c>
    </row>
    <row r="925" spans="2:14" x14ac:dyDescent="0.25">
      <c r="B925" t="e">
        <f>IF('01.07.2016'!#REF!="НД",1,0)</f>
        <v>#REF!</v>
      </c>
      <c r="C925" t="e">
        <f>IF('01.07.2016'!#REF!="СНІДцентр",1,0)</f>
        <v>#REF!</v>
      </c>
      <c r="D925" t="e">
        <f>IF('01.07.2016'!#REF!="ПТБ",1,0)</f>
        <v>#REF!</v>
      </c>
      <c r="E925" t="e">
        <f>OR('01.07.2016'!#REF!="ПМСД",'01.07.2016'!#REF!="поліклініка")</f>
        <v>#REF!</v>
      </c>
      <c r="F925" t="e">
        <f>IF('01.07.2016'!#REF!="Психоневрол.",1,0)</f>
        <v>#REF!</v>
      </c>
      <c r="G925" t="e">
        <f>OR('01.07.2016'!#REF!="Інше",'01.07.2016'!#REF!="ЦРЛ",'01.07.2016'!#REF!="МЛ",'01.07.2016'!#REF!="Інфекційна")</f>
        <v>#REF!</v>
      </c>
      <c r="I925" t="e">
        <f t="shared" si="88"/>
        <v>#REF!</v>
      </c>
      <c r="J925" t="e">
        <f t="shared" si="88"/>
        <v>#REF!</v>
      </c>
      <c r="K925" t="e">
        <f t="shared" si="88"/>
        <v>#REF!</v>
      </c>
      <c r="L925" t="e">
        <f t="shared" si="86"/>
        <v>#REF!</v>
      </c>
      <c r="N925" t="e">
        <f t="shared" si="87"/>
        <v>#REF!</v>
      </c>
    </row>
    <row r="926" spans="2:14" x14ac:dyDescent="0.25">
      <c r="B926" t="e">
        <f>IF('01.07.2016'!#REF!="НД",1,0)</f>
        <v>#REF!</v>
      </c>
      <c r="C926" t="e">
        <f>IF('01.07.2016'!#REF!="СНІДцентр",1,0)</f>
        <v>#REF!</v>
      </c>
      <c r="D926" t="e">
        <f>IF('01.07.2016'!#REF!="ПТБ",1,0)</f>
        <v>#REF!</v>
      </c>
      <c r="E926" t="e">
        <f>OR('01.07.2016'!#REF!="ПМСД",'01.07.2016'!#REF!="поліклініка")</f>
        <v>#REF!</v>
      </c>
      <c r="F926" t="e">
        <f>IF('01.07.2016'!#REF!="Психоневрол.",1,0)</f>
        <v>#REF!</v>
      </c>
      <c r="G926" t="e">
        <f>OR('01.07.2016'!#REF!="Інше",'01.07.2016'!#REF!="ЦРЛ",'01.07.2016'!#REF!="МЛ",'01.07.2016'!#REF!="Інфекційна")</f>
        <v>#REF!</v>
      </c>
      <c r="I926" t="e">
        <f t="shared" si="88"/>
        <v>#REF!</v>
      </c>
      <c r="J926" t="e">
        <f t="shared" si="88"/>
        <v>#REF!</v>
      </c>
      <c r="K926" t="e">
        <f t="shared" si="88"/>
        <v>#REF!</v>
      </c>
      <c r="L926" t="e">
        <f t="shared" si="86"/>
        <v>#REF!</v>
      </c>
      <c r="N926" t="e">
        <f t="shared" si="87"/>
        <v>#REF!</v>
      </c>
    </row>
    <row r="927" spans="2:14" x14ac:dyDescent="0.25">
      <c r="B927" t="e">
        <f>IF('01.07.2016'!#REF!="НД",1,0)</f>
        <v>#REF!</v>
      </c>
      <c r="C927" t="e">
        <f>IF('01.07.2016'!#REF!="СНІДцентр",1,0)</f>
        <v>#REF!</v>
      </c>
      <c r="D927" t="e">
        <f>IF('01.07.2016'!#REF!="ПТБ",1,0)</f>
        <v>#REF!</v>
      </c>
      <c r="E927" t="e">
        <f>OR('01.07.2016'!#REF!="ПМСД",'01.07.2016'!#REF!="поліклініка")</f>
        <v>#REF!</v>
      </c>
      <c r="F927" t="e">
        <f>IF('01.07.2016'!#REF!="Психоневрол.",1,0)</f>
        <v>#REF!</v>
      </c>
      <c r="G927" t="e">
        <f>OR('01.07.2016'!#REF!="Інше",'01.07.2016'!#REF!="ЦРЛ",'01.07.2016'!#REF!="МЛ",'01.07.2016'!#REF!="Інфекційна")</f>
        <v>#REF!</v>
      </c>
      <c r="I927" t="e">
        <f t="shared" si="88"/>
        <v>#REF!</v>
      </c>
      <c r="J927" t="e">
        <f t="shared" si="88"/>
        <v>#REF!</v>
      </c>
      <c r="K927" t="e">
        <f t="shared" si="88"/>
        <v>#REF!</v>
      </c>
      <c r="L927" t="e">
        <f t="shared" si="86"/>
        <v>#REF!</v>
      </c>
      <c r="N927" t="e">
        <f t="shared" si="87"/>
        <v>#REF!</v>
      </c>
    </row>
    <row r="928" spans="2:14" x14ac:dyDescent="0.25">
      <c r="B928" t="e">
        <f>IF('01.07.2016'!#REF!="НД",1,0)</f>
        <v>#REF!</v>
      </c>
      <c r="C928" t="e">
        <f>IF('01.07.2016'!#REF!="СНІДцентр",1,0)</f>
        <v>#REF!</v>
      </c>
      <c r="D928" t="e">
        <f>IF('01.07.2016'!#REF!="ПТБ",1,0)</f>
        <v>#REF!</v>
      </c>
      <c r="E928" t="e">
        <f>OR('01.07.2016'!#REF!="ПМСД",'01.07.2016'!#REF!="поліклініка")</f>
        <v>#REF!</v>
      </c>
      <c r="F928" t="e">
        <f>IF('01.07.2016'!#REF!="Психоневрол.",1,0)</f>
        <v>#REF!</v>
      </c>
      <c r="G928" t="e">
        <f>OR('01.07.2016'!#REF!="Інше",'01.07.2016'!#REF!="ЦРЛ",'01.07.2016'!#REF!="МЛ",'01.07.2016'!#REF!="Інфекційна")</f>
        <v>#REF!</v>
      </c>
      <c r="I928" t="e">
        <f t="shared" si="88"/>
        <v>#REF!</v>
      </c>
      <c r="J928" t="e">
        <f t="shared" si="88"/>
        <v>#REF!</v>
      </c>
      <c r="K928" t="e">
        <f t="shared" si="88"/>
        <v>#REF!</v>
      </c>
      <c r="L928" t="e">
        <f t="shared" si="86"/>
        <v>#REF!</v>
      </c>
      <c r="N928" t="e">
        <f t="shared" si="87"/>
        <v>#REF!</v>
      </c>
    </row>
    <row r="929" spans="2:14" x14ac:dyDescent="0.25">
      <c r="B929" t="e">
        <f>IF('01.07.2016'!#REF!="НД",1,0)</f>
        <v>#REF!</v>
      </c>
      <c r="C929" t="e">
        <f>IF('01.07.2016'!#REF!="СНІДцентр",1,0)</f>
        <v>#REF!</v>
      </c>
      <c r="D929" t="e">
        <f>IF('01.07.2016'!#REF!="ПТБ",1,0)</f>
        <v>#REF!</v>
      </c>
      <c r="E929" t="e">
        <f>OR('01.07.2016'!#REF!="ПМСД",'01.07.2016'!#REF!="поліклініка")</f>
        <v>#REF!</v>
      </c>
      <c r="F929" t="e">
        <f>IF('01.07.2016'!#REF!="Психоневрол.",1,0)</f>
        <v>#REF!</v>
      </c>
      <c r="G929" t="e">
        <f>OR('01.07.2016'!#REF!="Інше",'01.07.2016'!#REF!="ЦРЛ",'01.07.2016'!#REF!="МЛ",'01.07.2016'!#REF!="Інфекційна")</f>
        <v>#REF!</v>
      </c>
      <c r="I929" t="e">
        <f t="shared" si="88"/>
        <v>#REF!</v>
      </c>
      <c r="J929" t="e">
        <f t="shared" si="88"/>
        <v>#REF!</v>
      </c>
      <c r="K929" t="e">
        <f t="shared" si="88"/>
        <v>#REF!</v>
      </c>
      <c r="L929" t="e">
        <f t="shared" si="86"/>
        <v>#REF!</v>
      </c>
      <c r="N929" t="e">
        <f t="shared" si="87"/>
        <v>#REF!</v>
      </c>
    </row>
    <row r="930" spans="2:14" x14ac:dyDescent="0.25">
      <c r="B930" t="e">
        <f>IF('01.07.2016'!#REF!="НД",1,0)</f>
        <v>#REF!</v>
      </c>
      <c r="C930" t="e">
        <f>IF('01.07.2016'!#REF!="СНІДцентр",1,0)</f>
        <v>#REF!</v>
      </c>
      <c r="D930" t="e">
        <f>IF('01.07.2016'!#REF!="ПТБ",1,0)</f>
        <v>#REF!</v>
      </c>
      <c r="E930" t="e">
        <f>OR('01.07.2016'!#REF!="ПМСД",'01.07.2016'!#REF!="поліклініка")</f>
        <v>#REF!</v>
      </c>
      <c r="F930" t="e">
        <f>IF('01.07.2016'!#REF!="Психоневрол.",1,0)</f>
        <v>#REF!</v>
      </c>
      <c r="G930" t="e">
        <f>OR('01.07.2016'!#REF!="Інше",'01.07.2016'!#REF!="ЦРЛ",'01.07.2016'!#REF!="МЛ",'01.07.2016'!#REF!="Інфекційна")</f>
        <v>#REF!</v>
      </c>
      <c r="I930" t="e">
        <f t="shared" si="88"/>
        <v>#REF!</v>
      </c>
      <c r="J930" t="e">
        <f t="shared" si="88"/>
        <v>#REF!</v>
      </c>
      <c r="K930" t="e">
        <f t="shared" si="88"/>
        <v>#REF!</v>
      </c>
      <c r="L930" t="e">
        <f t="shared" si="86"/>
        <v>#REF!</v>
      </c>
      <c r="N930" t="e">
        <f t="shared" si="87"/>
        <v>#REF!</v>
      </c>
    </row>
    <row r="931" spans="2:14" x14ac:dyDescent="0.25">
      <c r="B931" t="e">
        <f>IF('01.07.2016'!#REF!="НД",1,0)</f>
        <v>#REF!</v>
      </c>
      <c r="C931" t="e">
        <f>IF('01.07.2016'!#REF!="СНІДцентр",1,0)</f>
        <v>#REF!</v>
      </c>
      <c r="D931" t="e">
        <f>IF('01.07.2016'!#REF!="ПТБ",1,0)</f>
        <v>#REF!</v>
      </c>
      <c r="E931" t="e">
        <f>OR('01.07.2016'!#REF!="ПМСД",'01.07.2016'!#REF!="поліклініка")</f>
        <v>#REF!</v>
      </c>
      <c r="F931" t="e">
        <f>IF('01.07.2016'!#REF!="Психоневрол.",1,0)</f>
        <v>#REF!</v>
      </c>
      <c r="G931" t="e">
        <f>OR('01.07.2016'!#REF!="Інше",'01.07.2016'!#REF!="ЦРЛ",'01.07.2016'!#REF!="МЛ",'01.07.2016'!#REF!="Інфекційна")</f>
        <v>#REF!</v>
      </c>
      <c r="I931" t="e">
        <f t="shared" si="88"/>
        <v>#REF!</v>
      </c>
      <c r="J931" t="e">
        <f t="shared" si="88"/>
        <v>#REF!</v>
      </c>
      <c r="K931" t="e">
        <f t="shared" si="88"/>
        <v>#REF!</v>
      </c>
      <c r="L931" t="e">
        <f t="shared" si="86"/>
        <v>#REF!</v>
      </c>
      <c r="N931" t="e">
        <f t="shared" si="87"/>
        <v>#REF!</v>
      </c>
    </row>
    <row r="932" spans="2:14" x14ac:dyDescent="0.25">
      <c r="B932" t="e">
        <f>IF('01.07.2016'!#REF!="НД",1,0)</f>
        <v>#REF!</v>
      </c>
      <c r="C932" t="e">
        <f>IF('01.07.2016'!#REF!="СНІДцентр",1,0)</f>
        <v>#REF!</v>
      </c>
      <c r="D932" t="e">
        <f>IF('01.07.2016'!#REF!="ПТБ",1,0)</f>
        <v>#REF!</v>
      </c>
      <c r="E932" t="e">
        <f>OR('01.07.2016'!#REF!="ПМСД",'01.07.2016'!#REF!="поліклініка")</f>
        <v>#REF!</v>
      </c>
      <c r="F932" t="e">
        <f>IF('01.07.2016'!#REF!="Психоневрол.",1,0)</f>
        <v>#REF!</v>
      </c>
      <c r="G932" t="e">
        <f>OR('01.07.2016'!#REF!="Інше",'01.07.2016'!#REF!="ЦРЛ",'01.07.2016'!#REF!="МЛ",'01.07.2016'!#REF!="Інфекційна")</f>
        <v>#REF!</v>
      </c>
      <c r="I932" t="e">
        <f t="shared" si="88"/>
        <v>#REF!</v>
      </c>
      <c r="J932" t="e">
        <f t="shared" si="88"/>
        <v>#REF!</v>
      </c>
      <c r="K932" t="e">
        <f t="shared" si="88"/>
        <v>#REF!</v>
      </c>
      <c r="L932" t="e">
        <f t="shared" si="86"/>
        <v>#REF!</v>
      </c>
      <c r="N932" t="e">
        <f t="shared" si="87"/>
        <v>#REF!</v>
      </c>
    </row>
    <row r="933" spans="2:14" x14ac:dyDescent="0.25">
      <c r="B933" t="e">
        <f>IF('01.07.2016'!#REF!="НД",1,0)</f>
        <v>#REF!</v>
      </c>
      <c r="C933" t="e">
        <f>IF('01.07.2016'!#REF!="СНІДцентр",1,0)</f>
        <v>#REF!</v>
      </c>
      <c r="D933" t="e">
        <f>IF('01.07.2016'!#REF!="ПТБ",1,0)</f>
        <v>#REF!</v>
      </c>
      <c r="E933" t="e">
        <f>OR('01.07.2016'!#REF!="ПМСД",'01.07.2016'!#REF!="поліклініка")</f>
        <v>#REF!</v>
      </c>
      <c r="F933" t="e">
        <f>IF('01.07.2016'!#REF!="Психоневрол.",1,0)</f>
        <v>#REF!</v>
      </c>
      <c r="G933" t="e">
        <f>OR('01.07.2016'!#REF!="Інше",'01.07.2016'!#REF!="ЦРЛ",'01.07.2016'!#REF!="МЛ",'01.07.2016'!#REF!="Інфекційна")</f>
        <v>#REF!</v>
      </c>
      <c r="I933" t="e">
        <f t="shared" si="88"/>
        <v>#REF!</v>
      </c>
      <c r="J933" t="e">
        <f t="shared" si="88"/>
        <v>#REF!</v>
      </c>
      <c r="K933" t="e">
        <f t="shared" si="88"/>
        <v>#REF!</v>
      </c>
      <c r="L933" t="e">
        <f t="shared" si="86"/>
        <v>#REF!</v>
      </c>
      <c r="N933" t="e">
        <f t="shared" si="87"/>
        <v>#REF!</v>
      </c>
    </row>
    <row r="934" spans="2:14" x14ac:dyDescent="0.25">
      <c r="B934" t="e">
        <f>IF('01.07.2016'!#REF!="НД",1,0)</f>
        <v>#REF!</v>
      </c>
      <c r="C934" t="e">
        <f>IF('01.07.2016'!#REF!="СНІДцентр",1,0)</f>
        <v>#REF!</v>
      </c>
      <c r="D934" t="e">
        <f>IF('01.07.2016'!#REF!="ПТБ",1,0)</f>
        <v>#REF!</v>
      </c>
      <c r="E934" t="e">
        <f>OR('01.07.2016'!#REF!="ПМСД",'01.07.2016'!#REF!="поліклініка")</f>
        <v>#REF!</v>
      </c>
      <c r="F934" t="e">
        <f>IF('01.07.2016'!#REF!="Психоневрол.",1,0)</f>
        <v>#REF!</v>
      </c>
      <c r="G934" t="e">
        <f>OR('01.07.2016'!#REF!="Інше",'01.07.2016'!#REF!="ЦРЛ",'01.07.2016'!#REF!="МЛ",'01.07.2016'!#REF!="Інфекційна")</f>
        <v>#REF!</v>
      </c>
      <c r="I934" t="e">
        <f t="shared" si="88"/>
        <v>#REF!</v>
      </c>
      <c r="J934" t="e">
        <f t="shared" si="88"/>
        <v>#REF!</v>
      </c>
      <c r="K934" t="e">
        <f t="shared" si="88"/>
        <v>#REF!</v>
      </c>
      <c r="L934" t="e">
        <f t="shared" si="86"/>
        <v>#REF!</v>
      </c>
      <c r="N934" t="e">
        <f t="shared" si="87"/>
        <v>#REF!</v>
      </c>
    </row>
    <row r="935" spans="2:14" x14ac:dyDescent="0.25">
      <c r="B935" t="e">
        <f>IF('01.07.2016'!#REF!="НД",1,0)</f>
        <v>#REF!</v>
      </c>
      <c r="C935" t="e">
        <f>IF('01.07.2016'!#REF!="СНІДцентр",1,0)</f>
        <v>#REF!</v>
      </c>
      <c r="D935" t="e">
        <f>IF('01.07.2016'!#REF!="ПТБ",1,0)</f>
        <v>#REF!</v>
      </c>
      <c r="E935" t="e">
        <f>OR('01.07.2016'!#REF!="ПМСД",'01.07.2016'!#REF!="поліклініка")</f>
        <v>#REF!</v>
      </c>
      <c r="F935" t="e">
        <f>IF('01.07.2016'!#REF!="Психоневрол.",1,0)</f>
        <v>#REF!</v>
      </c>
      <c r="G935" t="e">
        <f>OR('01.07.2016'!#REF!="Інше",'01.07.2016'!#REF!="ЦРЛ",'01.07.2016'!#REF!="МЛ",'01.07.2016'!#REF!="Інфекційна")</f>
        <v>#REF!</v>
      </c>
      <c r="I935" t="e">
        <f t="shared" ref="I935:K950" si="89">SUM(B935:B4246)</f>
        <v>#REF!</v>
      </c>
      <c r="J935" t="e">
        <f t="shared" si="89"/>
        <v>#REF!</v>
      </c>
      <c r="K935" t="e">
        <f t="shared" si="89"/>
        <v>#REF!</v>
      </c>
      <c r="L935" t="e">
        <f t="shared" si="86"/>
        <v>#REF!</v>
      </c>
      <c r="N935" t="e">
        <f t="shared" si="87"/>
        <v>#REF!</v>
      </c>
    </row>
    <row r="936" spans="2:14" x14ac:dyDescent="0.25">
      <c r="B936" t="e">
        <f>IF('01.07.2016'!#REF!="НД",1,0)</f>
        <v>#REF!</v>
      </c>
      <c r="C936" t="e">
        <f>IF('01.07.2016'!#REF!="СНІДцентр",1,0)</f>
        <v>#REF!</v>
      </c>
      <c r="D936" t="e">
        <f>IF('01.07.2016'!#REF!="ПТБ",1,0)</f>
        <v>#REF!</v>
      </c>
      <c r="E936" t="e">
        <f>OR('01.07.2016'!#REF!="ПМСД",'01.07.2016'!#REF!="поліклініка")</f>
        <v>#REF!</v>
      </c>
      <c r="F936" t="e">
        <f>IF('01.07.2016'!#REF!="Психоневрол.",1,0)</f>
        <v>#REF!</v>
      </c>
      <c r="G936" t="e">
        <f>OR('01.07.2016'!#REF!="Інше",'01.07.2016'!#REF!="ЦРЛ",'01.07.2016'!#REF!="МЛ",'01.07.2016'!#REF!="Інфекційна")</f>
        <v>#REF!</v>
      </c>
      <c r="I936" t="e">
        <f t="shared" si="89"/>
        <v>#REF!</v>
      </c>
      <c r="J936" t="e">
        <f t="shared" si="89"/>
        <v>#REF!</v>
      </c>
      <c r="K936" t="e">
        <f t="shared" si="89"/>
        <v>#REF!</v>
      </c>
      <c r="L936" t="e">
        <f t="shared" si="86"/>
        <v>#REF!</v>
      </c>
      <c r="N936" t="e">
        <f t="shared" si="87"/>
        <v>#REF!</v>
      </c>
    </row>
    <row r="937" spans="2:14" x14ac:dyDescent="0.25">
      <c r="B937" t="e">
        <f>IF('01.07.2016'!#REF!="НД",1,0)</f>
        <v>#REF!</v>
      </c>
      <c r="C937" t="e">
        <f>IF('01.07.2016'!#REF!="СНІДцентр",1,0)</f>
        <v>#REF!</v>
      </c>
      <c r="D937" t="e">
        <f>IF('01.07.2016'!#REF!="ПТБ",1,0)</f>
        <v>#REF!</v>
      </c>
      <c r="E937" t="e">
        <f>OR('01.07.2016'!#REF!="ПМСД",'01.07.2016'!#REF!="поліклініка")</f>
        <v>#REF!</v>
      </c>
      <c r="F937" t="e">
        <f>IF('01.07.2016'!#REF!="Психоневрол.",1,0)</f>
        <v>#REF!</v>
      </c>
      <c r="G937" t="e">
        <f>OR('01.07.2016'!#REF!="Інше",'01.07.2016'!#REF!="ЦРЛ",'01.07.2016'!#REF!="МЛ",'01.07.2016'!#REF!="Інфекційна")</f>
        <v>#REF!</v>
      </c>
      <c r="I937" t="e">
        <f t="shared" si="89"/>
        <v>#REF!</v>
      </c>
      <c r="J937" t="e">
        <f t="shared" si="89"/>
        <v>#REF!</v>
      </c>
      <c r="K937" t="e">
        <f t="shared" si="89"/>
        <v>#REF!</v>
      </c>
      <c r="L937" t="e">
        <f t="shared" si="86"/>
        <v>#REF!</v>
      </c>
      <c r="N937" t="e">
        <f t="shared" si="87"/>
        <v>#REF!</v>
      </c>
    </row>
    <row r="938" spans="2:14" x14ac:dyDescent="0.25">
      <c r="B938" t="e">
        <f>IF('01.07.2016'!#REF!="НД",1,0)</f>
        <v>#REF!</v>
      </c>
      <c r="C938" t="e">
        <f>IF('01.07.2016'!#REF!="СНІДцентр",1,0)</f>
        <v>#REF!</v>
      </c>
      <c r="D938" t="e">
        <f>IF('01.07.2016'!#REF!="ПТБ",1,0)</f>
        <v>#REF!</v>
      </c>
      <c r="E938" t="e">
        <f>OR('01.07.2016'!#REF!="ПМСД",'01.07.2016'!#REF!="поліклініка")</f>
        <v>#REF!</v>
      </c>
      <c r="F938" t="e">
        <f>IF('01.07.2016'!#REF!="Психоневрол.",1,0)</f>
        <v>#REF!</v>
      </c>
      <c r="G938" t="e">
        <f>OR('01.07.2016'!#REF!="Інше",'01.07.2016'!#REF!="ЦРЛ",'01.07.2016'!#REF!="МЛ",'01.07.2016'!#REF!="Інфекційна")</f>
        <v>#REF!</v>
      </c>
      <c r="I938" t="e">
        <f t="shared" si="89"/>
        <v>#REF!</v>
      </c>
      <c r="J938" t="e">
        <f t="shared" si="89"/>
        <v>#REF!</v>
      </c>
      <c r="K938" t="e">
        <f t="shared" si="89"/>
        <v>#REF!</v>
      </c>
      <c r="L938" t="e">
        <f t="shared" si="86"/>
        <v>#REF!</v>
      </c>
      <c r="N938" t="e">
        <f t="shared" si="87"/>
        <v>#REF!</v>
      </c>
    </row>
    <row r="939" spans="2:14" x14ac:dyDescent="0.25">
      <c r="B939" t="e">
        <f>IF('01.07.2016'!#REF!="НД",1,0)</f>
        <v>#REF!</v>
      </c>
      <c r="C939" t="e">
        <f>IF('01.07.2016'!#REF!="СНІДцентр",1,0)</f>
        <v>#REF!</v>
      </c>
      <c r="D939" t="e">
        <f>IF('01.07.2016'!#REF!="ПТБ",1,0)</f>
        <v>#REF!</v>
      </c>
      <c r="E939" t="e">
        <f>OR('01.07.2016'!#REF!="ПМСД",'01.07.2016'!#REF!="поліклініка")</f>
        <v>#REF!</v>
      </c>
      <c r="F939" t="e">
        <f>IF('01.07.2016'!#REF!="Психоневрол.",1,0)</f>
        <v>#REF!</v>
      </c>
      <c r="G939" t="e">
        <f>OR('01.07.2016'!#REF!="Інше",'01.07.2016'!#REF!="ЦРЛ",'01.07.2016'!#REF!="МЛ",'01.07.2016'!#REF!="Інфекційна")</f>
        <v>#REF!</v>
      </c>
      <c r="I939" t="e">
        <f t="shared" si="89"/>
        <v>#REF!</v>
      </c>
      <c r="J939" t="e">
        <f t="shared" si="89"/>
        <v>#REF!</v>
      </c>
      <c r="K939" t="e">
        <f t="shared" si="89"/>
        <v>#REF!</v>
      </c>
      <c r="L939" t="e">
        <f t="shared" si="86"/>
        <v>#REF!</v>
      </c>
      <c r="N939" t="e">
        <f t="shared" si="87"/>
        <v>#REF!</v>
      </c>
    </row>
    <row r="940" spans="2:14" x14ac:dyDescent="0.25">
      <c r="B940" t="e">
        <f>IF('01.07.2016'!#REF!="НД",1,0)</f>
        <v>#REF!</v>
      </c>
      <c r="C940" t="e">
        <f>IF('01.07.2016'!#REF!="СНІДцентр",1,0)</f>
        <v>#REF!</v>
      </c>
      <c r="D940" t="e">
        <f>IF('01.07.2016'!#REF!="ПТБ",1,0)</f>
        <v>#REF!</v>
      </c>
      <c r="E940" t="e">
        <f>OR('01.07.2016'!#REF!="ПМСД",'01.07.2016'!#REF!="поліклініка")</f>
        <v>#REF!</v>
      </c>
      <c r="F940" t="e">
        <f>IF('01.07.2016'!#REF!="Психоневрол.",1,0)</f>
        <v>#REF!</v>
      </c>
      <c r="G940" t="e">
        <f>OR('01.07.2016'!#REF!="Інше",'01.07.2016'!#REF!="ЦРЛ",'01.07.2016'!#REF!="МЛ",'01.07.2016'!#REF!="Інфекційна")</f>
        <v>#REF!</v>
      </c>
      <c r="I940" t="e">
        <f t="shared" si="89"/>
        <v>#REF!</v>
      </c>
      <c r="J940" t="e">
        <f t="shared" si="89"/>
        <v>#REF!</v>
      </c>
      <c r="K940" t="e">
        <f t="shared" si="89"/>
        <v>#REF!</v>
      </c>
      <c r="L940" t="e">
        <f t="shared" si="86"/>
        <v>#REF!</v>
      </c>
      <c r="N940" t="e">
        <f t="shared" si="87"/>
        <v>#REF!</v>
      </c>
    </row>
    <row r="941" spans="2:14" x14ac:dyDescent="0.25">
      <c r="B941" t="e">
        <f>IF('01.07.2016'!#REF!="НД",1,0)</f>
        <v>#REF!</v>
      </c>
      <c r="C941" t="e">
        <f>IF('01.07.2016'!#REF!="СНІДцентр",1,0)</f>
        <v>#REF!</v>
      </c>
      <c r="D941" t="e">
        <f>IF('01.07.2016'!#REF!="ПТБ",1,0)</f>
        <v>#REF!</v>
      </c>
      <c r="E941" t="e">
        <f>OR('01.07.2016'!#REF!="ПМСД",'01.07.2016'!#REF!="поліклініка")</f>
        <v>#REF!</v>
      </c>
      <c r="F941" t="e">
        <f>IF('01.07.2016'!#REF!="Психоневрол.",1,0)</f>
        <v>#REF!</v>
      </c>
      <c r="G941" t="e">
        <f>OR('01.07.2016'!#REF!="Інше",'01.07.2016'!#REF!="ЦРЛ",'01.07.2016'!#REF!="МЛ",'01.07.2016'!#REF!="Інфекційна")</f>
        <v>#REF!</v>
      </c>
      <c r="I941" t="e">
        <f t="shared" si="89"/>
        <v>#REF!</v>
      </c>
      <c r="J941" t="e">
        <f t="shared" si="89"/>
        <v>#REF!</v>
      </c>
      <c r="K941" t="e">
        <f t="shared" si="89"/>
        <v>#REF!</v>
      </c>
      <c r="L941" t="e">
        <f t="shared" si="86"/>
        <v>#REF!</v>
      </c>
      <c r="N941" t="e">
        <f t="shared" si="87"/>
        <v>#REF!</v>
      </c>
    </row>
    <row r="942" spans="2:14" x14ac:dyDescent="0.25">
      <c r="B942" t="e">
        <f>IF('01.07.2016'!#REF!="НД",1,0)</f>
        <v>#REF!</v>
      </c>
      <c r="C942" t="e">
        <f>IF('01.07.2016'!#REF!="СНІДцентр",1,0)</f>
        <v>#REF!</v>
      </c>
      <c r="D942" t="e">
        <f>IF('01.07.2016'!#REF!="ПТБ",1,0)</f>
        <v>#REF!</v>
      </c>
      <c r="E942" t="e">
        <f>OR('01.07.2016'!#REF!="ПМСД",'01.07.2016'!#REF!="поліклініка")</f>
        <v>#REF!</v>
      </c>
      <c r="F942" t="e">
        <f>IF('01.07.2016'!#REF!="Психоневрол.",1,0)</f>
        <v>#REF!</v>
      </c>
      <c r="G942" t="e">
        <f>OR('01.07.2016'!#REF!="Інше",'01.07.2016'!#REF!="ЦРЛ",'01.07.2016'!#REF!="МЛ",'01.07.2016'!#REF!="Інфекційна")</f>
        <v>#REF!</v>
      </c>
      <c r="I942" t="e">
        <f t="shared" si="89"/>
        <v>#REF!</v>
      </c>
      <c r="J942" t="e">
        <f t="shared" si="89"/>
        <v>#REF!</v>
      </c>
      <c r="K942" t="e">
        <f t="shared" si="89"/>
        <v>#REF!</v>
      </c>
      <c r="L942" t="e">
        <f t="shared" si="86"/>
        <v>#REF!</v>
      </c>
      <c r="N942" t="e">
        <f t="shared" si="87"/>
        <v>#REF!</v>
      </c>
    </row>
    <row r="943" spans="2:14" x14ac:dyDescent="0.25">
      <c r="B943" t="e">
        <f>IF('01.07.2016'!#REF!="НД",1,0)</f>
        <v>#REF!</v>
      </c>
      <c r="C943" t="e">
        <f>IF('01.07.2016'!#REF!="СНІДцентр",1,0)</f>
        <v>#REF!</v>
      </c>
      <c r="D943" t="e">
        <f>IF('01.07.2016'!#REF!="ПТБ",1,0)</f>
        <v>#REF!</v>
      </c>
      <c r="E943" t="e">
        <f>OR('01.07.2016'!#REF!="ПМСД",'01.07.2016'!#REF!="поліклініка")</f>
        <v>#REF!</v>
      </c>
      <c r="F943" t="e">
        <f>IF('01.07.2016'!#REF!="Психоневрол.",1,0)</f>
        <v>#REF!</v>
      </c>
      <c r="G943" t="e">
        <f>OR('01.07.2016'!#REF!="Інше",'01.07.2016'!#REF!="ЦРЛ",'01.07.2016'!#REF!="МЛ",'01.07.2016'!#REF!="Інфекційна")</f>
        <v>#REF!</v>
      </c>
      <c r="I943" t="e">
        <f t="shared" si="89"/>
        <v>#REF!</v>
      </c>
      <c r="J943" t="e">
        <f t="shared" si="89"/>
        <v>#REF!</v>
      </c>
      <c r="K943" t="e">
        <f t="shared" si="89"/>
        <v>#REF!</v>
      </c>
      <c r="L943" t="e">
        <f t="shared" si="86"/>
        <v>#REF!</v>
      </c>
      <c r="N943" t="e">
        <f t="shared" si="87"/>
        <v>#REF!</v>
      </c>
    </row>
    <row r="944" spans="2:14" x14ac:dyDescent="0.25">
      <c r="B944" t="e">
        <f>IF('01.07.2016'!#REF!="НД",1,0)</f>
        <v>#REF!</v>
      </c>
      <c r="C944" t="e">
        <f>IF('01.07.2016'!#REF!="СНІДцентр",1,0)</f>
        <v>#REF!</v>
      </c>
      <c r="D944" t="e">
        <f>IF('01.07.2016'!#REF!="ПТБ",1,0)</f>
        <v>#REF!</v>
      </c>
      <c r="E944" t="e">
        <f>OR('01.07.2016'!#REF!="ПМСД",'01.07.2016'!#REF!="поліклініка")</f>
        <v>#REF!</v>
      </c>
      <c r="F944" t="e">
        <f>IF('01.07.2016'!#REF!="Психоневрол.",1,0)</f>
        <v>#REF!</v>
      </c>
      <c r="G944" t="e">
        <f>OR('01.07.2016'!#REF!="Інше",'01.07.2016'!#REF!="ЦРЛ",'01.07.2016'!#REF!="МЛ",'01.07.2016'!#REF!="Інфекційна")</f>
        <v>#REF!</v>
      </c>
      <c r="I944" t="e">
        <f t="shared" si="89"/>
        <v>#REF!</v>
      </c>
      <c r="J944" t="e">
        <f t="shared" si="89"/>
        <v>#REF!</v>
      </c>
      <c r="K944" t="e">
        <f t="shared" si="89"/>
        <v>#REF!</v>
      </c>
      <c r="L944" t="e">
        <f t="shared" si="86"/>
        <v>#REF!</v>
      </c>
      <c r="N944" t="e">
        <f t="shared" si="87"/>
        <v>#REF!</v>
      </c>
    </row>
    <row r="945" spans="2:14" x14ac:dyDescent="0.25">
      <c r="B945" t="e">
        <f>IF('01.07.2016'!#REF!="НД",1,0)</f>
        <v>#REF!</v>
      </c>
      <c r="C945" t="e">
        <f>IF('01.07.2016'!#REF!="СНІДцентр",1,0)</f>
        <v>#REF!</v>
      </c>
      <c r="D945" t="e">
        <f>IF('01.07.2016'!#REF!="ПТБ",1,0)</f>
        <v>#REF!</v>
      </c>
      <c r="E945" t="e">
        <f>OR('01.07.2016'!#REF!="ПМСД",'01.07.2016'!#REF!="поліклініка")</f>
        <v>#REF!</v>
      </c>
      <c r="F945" t="e">
        <f>IF('01.07.2016'!#REF!="Психоневрол.",1,0)</f>
        <v>#REF!</v>
      </c>
      <c r="G945" t="e">
        <f>OR('01.07.2016'!#REF!="Інше",'01.07.2016'!#REF!="ЦРЛ",'01.07.2016'!#REF!="МЛ",'01.07.2016'!#REF!="Інфекційна")</f>
        <v>#REF!</v>
      </c>
      <c r="I945" t="e">
        <f t="shared" si="89"/>
        <v>#REF!</v>
      </c>
      <c r="J945" t="e">
        <f t="shared" si="89"/>
        <v>#REF!</v>
      </c>
      <c r="K945" t="e">
        <f t="shared" si="89"/>
        <v>#REF!</v>
      </c>
      <c r="L945" t="e">
        <f t="shared" si="86"/>
        <v>#REF!</v>
      </c>
      <c r="N945" t="e">
        <f t="shared" si="87"/>
        <v>#REF!</v>
      </c>
    </row>
    <row r="946" spans="2:14" x14ac:dyDescent="0.25">
      <c r="B946" t="e">
        <f>IF('01.07.2016'!#REF!="НД",1,0)</f>
        <v>#REF!</v>
      </c>
      <c r="C946" t="e">
        <f>IF('01.07.2016'!#REF!="СНІДцентр",1,0)</f>
        <v>#REF!</v>
      </c>
      <c r="D946" t="e">
        <f>IF('01.07.2016'!#REF!="ПТБ",1,0)</f>
        <v>#REF!</v>
      </c>
      <c r="E946" t="e">
        <f>OR('01.07.2016'!#REF!="ПМСД",'01.07.2016'!#REF!="поліклініка")</f>
        <v>#REF!</v>
      </c>
      <c r="F946" t="e">
        <f>IF('01.07.2016'!#REF!="Психоневрол.",1,0)</f>
        <v>#REF!</v>
      </c>
      <c r="G946" t="e">
        <f>OR('01.07.2016'!#REF!="Інше",'01.07.2016'!#REF!="ЦРЛ",'01.07.2016'!#REF!="МЛ",'01.07.2016'!#REF!="Інфекційна")</f>
        <v>#REF!</v>
      </c>
      <c r="I946" t="e">
        <f t="shared" si="89"/>
        <v>#REF!</v>
      </c>
      <c r="J946" t="e">
        <f t="shared" si="89"/>
        <v>#REF!</v>
      </c>
      <c r="K946" t="e">
        <f t="shared" si="89"/>
        <v>#REF!</v>
      </c>
      <c r="L946" t="e">
        <f t="shared" si="86"/>
        <v>#REF!</v>
      </c>
      <c r="N946" t="e">
        <f t="shared" si="87"/>
        <v>#REF!</v>
      </c>
    </row>
    <row r="947" spans="2:14" x14ac:dyDescent="0.25">
      <c r="B947" t="e">
        <f>IF('01.07.2016'!#REF!="НД",1,0)</f>
        <v>#REF!</v>
      </c>
      <c r="C947" t="e">
        <f>IF('01.07.2016'!#REF!="СНІДцентр",1,0)</f>
        <v>#REF!</v>
      </c>
      <c r="D947" t="e">
        <f>IF('01.07.2016'!#REF!="ПТБ",1,0)</f>
        <v>#REF!</v>
      </c>
      <c r="E947" t="e">
        <f>OR('01.07.2016'!#REF!="ПМСД",'01.07.2016'!#REF!="поліклініка")</f>
        <v>#REF!</v>
      </c>
      <c r="F947" t="e">
        <f>IF('01.07.2016'!#REF!="Психоневрол.",1,0)</f>
        <v>#REF!</v>
      </c>
      <c r="G947" t="e">
        <f>OR('01.07.2016'!#REF!="Інше",'01.07.2016'!#REF!="ЦРЛ",'01.07.2016'!#REF!="МЛ",'01.07.2016'!#REF!="Інфекційна")</f>
        <v>#REF!</v>
      </c>
      <c r="I947" t="e">
        <f t="shared" si="89"/>
        <v>#REF!</v>
      </c>
      <c r="J947" t="e">
        <f t="shared" si="89"/>
        <v>#REF!</v>
      </c>
      <c r="K947" t="e">
        <f t="shared" si="89"/>
        <v>#REF!</v>
      </c>
      <c r="L947" t="e">
        <f t="shared" si="86"/>
        <v>#REF!</v>
      </c>
      <c r="N947" t="e">
        <f t="shared" si="87"/>
        <v>#REF!</v>
      </c>
    </row>
    <row r="948" spans="2:14" x14ac:dyDescent="0.25">
      <c r="B948" t="e">
        <f>IF('01.07.2016'!#REF!="НД",1,0)</f>
        <v>#REF!</v>
      </c>
      <c r="C948" t="e">
        <f>IF('01.07.2016'!#REF!="СНІДцентр",1,0)</f>
        <v>#REF!</v>
      </c>
      <c r="D948" t="e">
        <f>IF('01.07.2016'!#REF!="ПТБ",1,0)</f>
        <v>#REF!</v>
      </c>
      <c r="E948" t="e">
        <f>OR('01.07.2016'!#REF!="ПМСД",'01.07.2016'!#REF!="поліклініка")</f>
        <v>#REF!</v>
      </c>
      <c r="F948" t="e">
        <f>IF('01.07.2016'!#REF!="Психоневрол.",1,0)</f>
        <v>#REF!</v>
      </c>
      <c r="G948" t="e">
        <f>OR('01.07.2016'!#REF!="Інше",'01.07.2016'!#REF!="ЦРЛ",'01.07.2016'!#REF!="МЛ",'01.07.2016'!#REF!="Інфекційна")</f>
        <v>#REF!</v>
      </c>
      <c r="I948" t="e">
        <f t="shared" si="89"/>
        <v>#REF!</v>
      </c>
      <c r="J948" t="e">
        <f t="shared" si="89"/>
        <v>#REF!</v>
      </c>
      <c r="K948" t="e">
        <f t="shared" si="89"/>
        <v>#REF!</v>
      </c>
      <c r="L948" t="e">
        <f t="shared" si="86"/>
        <v>#REF!</v>
      </c>
      <c r="N948" t="e">
        <f t="shared" si="87"/>
        <v>#REF!</v>
      </c>
    </row>
    <row r="949" spans="2:14" x14ac:dyDescent="0.25">
      <c r="B949" t="e">
        <f>IF('01.07.2016'!#REF!="НД",1,0)</f>
        <v>#REF!</v>
      </c>
      <c r="C949" t="e">
        <f>IF('01.07.2016'!#REF!="СНІДцентр",1,0)</f>
        <v>#REF!</v>
      </c>
      <c r="D949" t="e">
        <f>IF('01.07.2016'!#REF!="ПТБ",1,0)</f>
        <v>#REF!</v>
      </c>
      <c r="E949" t="e">
        <f>OR('01.07.2016'!#REF!="ПМСД",'01.07.2016'!#REF!="поліклініка")</f>
        <v>#REF!</v>
      </c>
      <c r="F949" t="e">
        <f>IF('01.07.2016'!#REF!="Психоневрол.",1,0)</f>
        <v>#REF!</v>
      </c>
      <c r="G949" t="e">
        <f>OR('01.07.2016'!#REF!="Інше",'01.07.2016'!#REF!="ЦРЛ",'01.07.2016'!#REF!="МЛ",'01.07.2016'!#REF!="Інфекційна")</f>
        <v>#REF!</v>
      </c>
      <c r="I949" t="e">
        <f t="shared" si="89"/>
        <v>#REF!</v>
      </c>
      <c r="J949" t="e">
        <f t="shared" si="89"/>
        <v>#REF!</v>
      </c>
      <c r="K949" t="e">
        <f t="shared" si="89"/>
        <v>#REF!</v>
      </c>
      <c r="L949" t="e">
        <f t="shared" si="86"/>
        <v>#REF!</v>
      </c>
      <c r="N949" t="e">
        <f t="shared" si="87"/>
        <v>#REF!</v>
      </c>
    </row>
    <row r="950" spans="2:14" x14ac:dyDescent="0.25">
      <c r="B950" t="e">
        <f>IF('01.07.2016'!#REF!="НД",1,0)</f>
        <v>#REF!</v>
      </c>
      <c r="C950" t="e">
        <f>IF('01.07.2016'!#REF!="СНІДцентр",1,0)</f>
        <v>#REF!</v>
      </c>
      <c r="D950" t="e">
        <f>IF('01.07.2016'!#REF!="ПТБ",1,0)</f>
        <v>#REF!</v>
      </c>
      <c r="E950" t="e">
        <f>OR('01.07.2016'!#REF!="ПМСД",'01.07.2016'!#REF!="поліклініка")</f>
        <v>#REF!</v>
      </c>
      <c r="F950" t="e">
        <f>IF('01.07.2016'!#REF!="Психоневрол.",1,0)</f>
        <v>#REF!</v>
      </c>
      <c r="G950" t="e">
        <f>OR('01.07.2016'!#REF!="Інше",'01.07.2016'!#REF!="ЦРЛ",'01.07.2016'!#REF!="МЛ",'01.07.2016'!#REF!="Інфекційна")</f>
        <v>#REF!</v>
      </c>
      <c r="I950" t="e">
        <f t="shared" si="89"/>
        <v>#REF!</v>
      </c>
      <c r="J950" t="e">
        <f t="shared" si="89"/>
        <v>#REF!</v>
      </c>
      <c r="K950" t="e">
        <f t="shared" si="89"/>
        <v>#REF!</v>
      </c>
      <c r="L950" t="e">
        <f t="shared" si="86"/>
        <v>#REF!</v>
      </c>
      <c r="N950" t="e">
        <f t="shared" si="87"/>
        <v>#REF!</v>
      </c>
    </row>
    <row r="951" spans="2:14" x14ac:dyDescent="0.25">
      <c r="B951" t="e">
        <f>IF('01.07.2016'!#REF!="НД",1,0)</f>
        <v>#REF!</v>
      </c>
      <c r="C951" t="e">
        <f>IF('01.07.2016'!#REF!="СНІДцентр",1,0)</f>
        <v>#REF!</v>
      </c>
      <c r="D951" t="e">
        <f>IF('01.07.2016'!#REF!="ПТБ",1,0)</f>
        <v>#REF!</v>
      </c>
      <c r="E951" t="e">
        <f>OR('01.07.2016'!#REF!="ПМСД",'01.07.2016'!#REF!="поліклініка")</f>
        <v>#REF!</v>
      </c>
      <c r="F951" t="e">
        <f>IF('01.07.2016'!#REF!="Психоневрол.",1,0)</f>
        <v>#REF!</v>
      </c>
      <c r="G951" t="e">
        <f>OR('01.07.2016'!#REF!="Інше",'01.07.2016'!#REF!="ЦРЛ",'01.07.2016'!#REF!="МЛ",'01.07.2016'!#REF!="Інфекційна")</f>
        <v>#REF!</v>
      </c>
      <c r="I951" t="e">
        <f t="shared" ref="I951:K966" si="90">SUM(B951:B4262)</f>
        <v>#REF!</v>
      </c>
      <c r="J951" t="e">
        <f t="shared" si="90"/>
        <v>#REF!</v>
      </c>
      <c r="K951" t="e">
        <f t="shared" si="90"/>
        <v>#REF!</v>
      </c>
      <c r="L951" t="e">
        <f t="shared" si="86"/>
        <v>#REF!</v>
      </c>
      <c r="N951" t="e">
        <f t="shared" si="87"/>
        <v>#REF!</v>
      </c>
    </row>
    <row r="952" spans="2:14" x14ac:dyDescent="0.25">
      <c r="B952" t="e">
        <f>IF('01.07.2016'!#REF!="НД",1,0)</f>
        <v>#REF!</v>
      </c>
      <c r="C952" t="e">
        <f>IF('01.07.2016'!#REF!="СНІДцентр",1,0)</f>
        <v>#REF!</v>
      </c>
      <c r="D952" t="e">
        <f>IF('01.07.2016'!#REF!="ПТБ",1,0)</f>
        <v>#REF!</v>
      </c>
      <c r="E952" t="e">
        <f>OR('01.07.2016'!#REF!="ПМСД",'01.07.2016'!#REF!="поліклініка")</f>
        <v>#REF!</v>
      </c>
      <c r="F952" t="e">
        <f>IF('01.07.2016'!#REF!="Психоневрол.",1,0)</f>
        <v>#REF!</v>
      </c>
      <c r="G952" t="e">
        <f>OR('01.07.2016'!#REF!="Інше",'01.07.2016'!#REF!="ЦРЛ",'01.07.2016'!#REF!="МЛ",'01.07.2016'!#REF!="Інфекційна")</f>
        <v>#REF!</v>
      </c>
      <c r="I952" t="e">
        <f t="shared" si="90"/>
        <v>#REF!</v>
      </c>
      <c r="J952" t="e">
        <f t="shared" si="90"/>
        <v>#REF!</v>
      </c>
      <c r="K952" t="e">
        <f t="shared" si="90"/>
        <v>#REF!</v>
      </c>
      <c r="L952" t="e">
        <f t="shared" si="86"/>
        <v>#REF!</v>
      </c>
      <c r="N952" t="e">
        <f t="shared" si="87"/>
        <v>#REF!</v>
      </c>
    </row>
    <row r="953" spans="2:14" x14ac:dyDescent="0.25">
      <c r="B953" t="e">
        <f>IF('01.07.2016'!#REF!="НД",1,0)</f>
        <v>#REF!</v>
      </c>
      <c r="C953" t="e">
        <f>IF('01.07.2016'!#REF!="СНІДцентр",1,0)</f>
        <v>#REF!</v>
      </c>
      <c r="D953" t="e">
        <f>IF('01.07.2016'!#REF!="ПТБ",1,0)</f>
        <v>#REF!</v>
      </c>
      <c r="E953" t="e">
        <f>OR('01.07.2016'!#REF!="ПМСД",'01.07.2016'!#REF!="поліклініка")</f>
        <v>#REF!</v>
      </c>
      <c r="F953" t="e">
        <f>IF('01.07.2016'!#REF!="Психоневрол.",1,0)</f>
        <v>#REF!</v>
      </c>
      <c r="G953" t="e">
        <f>OR('01.07.2016'!#REF!="Інше",'01.07.2016'!#REF!="ЦРЛ",'01.07.2016'!#REF!="МЛ",'01.07.2016'!#REF!="Інфекційна")</f>
        <v>#REF!</v>
      </c>
      <c r="I953" t="e">
        <f t="shared" si="90"/>
        <v>#REF!</v>
      </c>
      <c r="J953" t="e">
        <f t="shared" si="90"/>
        <v>#REF!</v>
      </c>
      <c r="K953" t="e">
        <f t="shared" si="90"/>
        <v>#REF!</v>
      </c>
      <c r="L953" t="e">
        <f t="shared" si="86"/>
        <v>#REF!</v>
      </c>
      <c r="N953" t="e">
        <f t="shared" si="87"/>
        <v>#REF!</v>
      </c>
    </row>
    <row r="954" spans="2:14" x14ac:dyDescent="0.25">
      <c r="B954" t="e">
        <f>IF('01.07.2016'!#REF!="НД",1,0)</f>
        <v>#REF!</v>
      </c>
      <c r="C954" t="e">
        <f>IF('01.07.2016'!#REF!="СНІДцентр",1,0)</f>
        <v>#REF!</v>
      </c>
      <c r="D954" t="e">
        <f>IF('01.07.2016'!#REF!="ПТБ",1,0)</f>
        <v>#REF!</v>
      </c>
      <c r="E954" t="e">
        <f>OR('01.07.2016'!#REF!="ПМСД",'01.07.2016'!#REF!="поліклініка")</f>
        <v>#REF!</v>
      </c>
      <c r="F954" t="e">
        <f>IF('01.07.2016'!#REF!="Психоневрол.",1,0)</f>
        <v>#REF!</v>
      </c>
      <c r="G954" t="e">
        <f>OR('01.07.2016'!#REF!="Інше",'01.07.2016'!#REF!="ЦРЛ",'01.07.2016'!#REF!="МЛ",'01.07.2016'!#REF!="Інфекційна")</f>
        <v>#REF!</v>
      </c>
      <c r="I954" t="e">
        <f t="shared" si="90"/>
        <v>#REF!</v>
      </c>
      <c r="J954" t="e">
        <f t="shared" si="90"/>
        <v>#REF!</v>
      </c>
      <c r="K954" t="e">
        <f t="shared" si="90"/>
        <v>#REF!</v>
      </c>
      <c r="L954" t="e">
        <f t="shared" si="86"/>
        <v>#REF!</v>
      </c>
      <c r="N954" t="e">
        <f t="shared" si="87"/>
        <v>#REF!</v>
      </c>
    </row>
    <row r="955" spans="2:14" x14ac:dyDescent="0.25">
      <c r="B955" t="e">
        <f>IF('01.07.2016'!#REF!="НД",1,0)</f>
        <v>#REF!</v>
      </c>
      <c r="C955" t="e">
        <f>IF('01.07.2016'!#REF!="СНІДцентр",1,0)</f>
        <v>#REF!</v>
      </c>
      <c r="D955" t="e">
        <f>IF('01.07.2016'!#REF!="ПТБ",1,0)</f>
        <v>#REF!</v>
      </c>
      <c r="E955" t="e">
        <f>OR('01.07.2016'!#REF!="ПМСД",'01.07.2016'!#REF!="поліклініка")</f>
        <v>#REF!</v>
      </c>
      <c r="F955" t="e">
        <f>IF('01.07.2016'!#REF!="Психоневрол.",1,0)</f>
        <v>#REF!</v>
      </c>
      <c r="G955" t="e">
        <f>OR('01.07.2016'!#REF!="Інше",'01.07.2016'!#REF!="ЦРЛ",'01.07.2016'!#REF!="МЛ",'01.07.2016'!#REF!="Інфекційна")</f>
        <v>#REF!</v>
      </c>
      <c r="I955" t="e">
        <f t="shared" si="90"/>
        <v>#REF!</v>
      </c>
      <c r="J955" t="e">
        <f t="shared" si="90"/>
        <v>#REF!</v>
      </c>
      <c r="K955" t="e">
        <f t="shared" si="90"/>
        <v>#REF!</v>
      </c>
      <c r="L955" t="e">
        <f t="shared" si="86"/>
        <v>#REF!</v>
      </c>
      <c r="N955" t="e">
        <f t="shared" si="87"/>
        <v>#REF!</v>
      </c>
    </row>
    <row r="956" spans="2:14" x14ac:dyDescent="0.25">
      <c r="B956" t="e">
        <f>IF('01.07.2016'!#REF!="НД",1,0)</f>
        <v>#REF!</v>
      </c>
      <c r="C956" t="e">
        <f>IF('01.07.2016'!#REF!="СНІДцентр",1,0)</f>
        <v>#REF!</v>
      </c>
      <c r="D956" t="e">
        <f>IF('01.07.2016'!#REF!="ПТБ",1,0)</f>
        <v>#REF!</v>
      </c>
      <c r="E956" t="e">
        <f>OR('01.07.2016'!#REF!="ПМСД",'01.07.2016'!#REF!="поліклініка")</f>
        <v>#REF!</v>
      </c>
      <c r="F956" t="e">
        <f>IF('01.07.2016'!#REF!="Психоневрол.",1,0)</f>
        <v>#REF!</v>
      </c>
      <c r="G956" t="e">
        <f>OR('01.07.2016'!#REF!="Інше",'01.07.2016'!#REF!="ЦРЛ",'01.07.2016'!#REF!="МЛ",'01.07.2016'!#REF!="Інфекційна")</f>
        <v>#REF!</v>
      </c>
      <c r="I956" t="e">
        <f t="shared" si="90"/>
        <v>#REF!</v>
      </c>
      <c r="J956" t="e">
        <f t="shared" si="90"/>
        <v>#REF!</v>
      </c>
      <c r="K956" t="e">
        <f t="shared" si="90"/>
        <v>#REF!</v>
      </c>
      <c r="L956" t="e">
        <f t="shared" si="86"/>
        <v>#REF!</v>
      </c>
      <c r="N956" t="e">
        <f t="shared" si="87"/>
        <v>#REF!</v>
      </c>
    </row>
    <row r="957" spans="2:14" x14ac:dyDescent="0.25">
      <c r="B957" t="e">
        <f>IF('01.07.2016'!#REF!="НД",1,0)</f>
        <v>#REF!</v>
      </c>
      <c r="C957" t="e">
        <f>IF('01.07.2016'!#REF!="СНІДцентр",1,0)</f>
        <v>#REF!</v>
      </c>
      <c r="D957" t="e">
        <f>IF('01.07.2016'!#REF!="ПТБ",1,0)</f>
        <v>#REF!</v>
      </c>
      <c r="E957" t="e">
        <f>OR('01.07.2016'!#REF!="ПМСД",'01.07.2016'!#REF!="поліклініка")</f>
        <v>#REF!</v>
      </c>
      <c r="F957" t="e">
        <f>IF('01.07.2016'!#REF!="Психоневрол.",1,0)</f>
        <v>#REF!</v>
      </c>
      <c r="G957" t="e">
        <f>OR('01.07.2016'!#REF!="Інше",'01.07.2016'!#REF!="ЦРЛ",'01.07.2016'!#REF!="МЛ",'01.07.2016'!#REF!="Інфекційна")</f>
        <v>#REF!</v>
      </c>
      <c r="I957" t="e">
        <f t="shared" si="90"/>
        <v>#REF!</v>
      </c>
      <c r="J957" t="e">
        <f t="shared" si="90"/>
        <v>#REF!</v>
      </c>
      <c r="K957" t="e">
        <f t="shared" si="90"/>
        <v>#REF!</v>
      </c>
      <c r="L957" t="e">
        <f t="shared" si="86"/>
        <v>#REF!</v>
      </c>
      <c r="N957" t="e">
        <f t="shared" si="87"/>
        <v>#REF!</v>
      </c>
    </row>
    <row r="958" spans="2:14" x14ac:dyDescent="0.25">
      <c r="B958" t="e">
        <f>IF('01.07.2016'!#REF!="НД",1,0)</f>
        <v>#REF!</v>
      </c>
      <c r="C958" t="e">
        <f>IF('01.07.2016'!#REF!="СНІДцентр",1,0)</f>
        <v>#REF!</v>
      </c>
      <c r="D958" t="e">
        <f>IF('01.07.2016'!#REF!="ПТБ",1,0)</f>
        <v>#REF!</v>
      </c>
      <c r="E958" t="e">
        <f>OR('01.07.2016'!#REF!="ПМСД",'01.07.2016'!#REF!="поліклініка")</f>
        <v>#REF!</v>
      </c>
      <c r="F958" t="e">
        <f>IF('01.07.2016'!#REF!="Психоневрол.",1,0)</f>
        <v>#REF!</v>
      </c>
      <c r="G958" t="e">
        <f>OR('01.07.2016'!#REF!="Інше",'01.07.2016'!#REF!="ЦРЛ",'01.07.2016'!#REF!="МЛ",'01.07.2016'!#REF!="Інфекційна")</f>
        <v>#REF!</v>
      </c>
      <c r="I958" t="e">
        <f t="shared" si="90"/>
        <v>#REF!</v>
      </c>
      <c r="J958" t="e">
        <f t="shared" si="90"/>
        <v>#REF!</v>
      </c>
      <c r="K958" t="e">
        <f t="shared" si="90"/>
        <v>#REF!</v>
      </c>
      <c r="L958" t="e">
        <f t="shared" si="86"/>
        <v>#REF!</v>
      </c>
      <c r="N958" t="e">
        <f t="shared" si="87"/>
        <v>#REF!</v>
      </c>
    </row>
    <row r="959" spans="2:14" x14ac:dyDescent="0.25">
      <c r="B959" t="e">
        <f>IF('01.07.2016'!#REF!="НД",1,0)</f>
        <v>#REF!</v>
      </c>
      <c r="C959" t="e">
        <f>IF('01.07.2016'!#REF!="СНІДцентр",1,0)</f>
        <v>#REF!</v>
      </c>
      <c r="D959" t="e">
        <f>IF('01.07.2016'!#REF!="ПТБ",1,0)</f>
        <v>#REF!</v>
      </c>
      <c r="E959" t="e">
        <f>OR('01.07.2016'!#REF!="ПМСД",'01.07.2016'!#REF!="поліклініка")</f>
        <v>#REF!</v>
      </c>
      <c r="F959" t="e">
        <f>IF('01.07.2016'!#REF!="Психоневрол.",1,0)</f>
        <v>#REF!</v>
      </c>
      <c r="G959" t="e">
        <f>OR('01.07.2016'!#REF!="Інше",'01.07.2016'!#REF!="ЦРЛ",'01.07.2016'!#REF!="МЛ",'01.07.2016'!#REF!="Інфекційна")</f>
        <v>#REF!</v>
      </c>
      <c r="I959" t="e">
        <f t="shared" si="90"/>
        <v>#REF!</v>
      </c>
      <c r="J959" t="e">
        <f t="shared" si="90"/>
        <v>#REF!</v>
      </c>
      <c r="K959" t="e">
        <f t="shared" si="90"/>
        <v>#REF!</v>
      </c>
      <c r="L959" t="e">
        <f t="shared" si="86"/>
        <v>#REF!</v>
      </c>
      <c r="N959" t="e">
        <f t="shared" si="87"/>
        <v>#REF!</v>
      </c>
    </row>
    <row r="960" spans="2:14" x14ac:dyDescent="0.25">
      <c r="B960" t="e">
        <f>IF('01.07.2016'!#REF!="НД",1,0)</f>
        <v>#REF!</v>
      </c>
      <c r="C960" t="e">
        <f>IF('01.07.2016'!#REF!="СНІДцентр",1,0)</f>
        <v>#REF!</v>
      </c>
      <c r="D960" t="e">
        <f>IF('01.07.2016'!#REF!="ПТБ",1,0)</f>
        <v>#REF!</v>
      </c>
      <c r="E960" t="e">
        <f>OR('01.07.2016'!#REF!="ПМСД",'01.07.2016'!#REF!="поліклініка")</f>
        <v>#REF!</v>
      </c>
      <c r="F960" t="e">
        <f>IF('01.07.2016'!#REF!="Психоневрол.",1,0)</f>
        <v>#REF!</v>
      </c>
      <c r="G960" t="e">
        <f>OR('01.07.2016'!#REF!="Інше",'01.07.2016'!#REF!="ЦРЛ",'01.07.2016'!#REF!="МЛ",'01.07.2016'!#REF!="Інфекційна")</f>
        <v>#REF!</v>
      </c>
      <c r="I960" t="e">
        <f t="shared" si="90"/>
        <v>#REF!</v>
      </c>
      <c r="J960" t="e">
        <f t="shared" si="90"/>
        <v>#REF!</v>
      </c>
      <c r="K960" t="e">
        <f t="shared" si="90"/>
        <v>#REF!</v>
      </c>
      <c r="L960" t="e">
        <f t="shared" si="86"/>
        <v>#REF!</v>
      </c>
      <c r="N960" t="e">
        <f t="shared" si="87"/>
        <v>#REF!</v>
      </c>
    </row>
    <row r="961" spans="2:14" x14ac:dyDescent="0.25">
      <c r="B961" t="e">
        <f>IF('01.07.2016'!#REF!="НД",1,0)</f>
        <v>#REF!</v>
      </c>
      <c r="C961" t="e">
        <f>IF('01.07.2016'!#REF!="СНІДцентр",1,0)</f>
        <v>#REF!</v>
      </c>
      <c r="D961" t="e">
        <f>IF('01.07.2016'!#REF!="ПТБ",1,0)</f>
        <v>#REF!</v>
      </c>
      <c r="E961" t="e">
        <f>OR('01.07.2016'!#REF!="ПМСД",'01.07.2016'!#REF!="поліклініка")</f>
        <v>#REF!</v>
      </c>
      <c r="F961" t="e">
        <f>IF('01.07.2016'!#REF!="Психоневрол.",1,0)</f>
        <v>#REF!</v>
      </c>
      <c r="G961" t="e">
        <f>OR('01.07.2016'!#REF!="Інше",'01.07.2016'!#REF!="ЦРЛ",'01.07.2016'!#REF!="МЛ",'01.07.2016'!#REF!="Інфекційна")</f>
        <v>#REF!</v>
      </c>
      <c r="I961" t="e">
        <f t="shared" si="90"/>
        <v>#REF!</v>
      </c>
      <c r="J961" t="e">
        <f t="shared" si="90"/>
        <v>#REF!</v>
      </c>
      <c r="K961" t="e">
        <f t="shared" si="90"/>
        <v>#REF!</v>
      </c>
      <c r="L961" t="e">
        <f t="shared" si="86"/>
        <v>#REF!</v>
      </c>
      <c r="N961" t="e">
        <f t="shared" si="87"/>
        <v>#REF!</v>
      </c>
    </row>
    <row r="962" spans="2:14" x14ac:dyDescent="0.25">
      <c r="B962" t="e">
        <f>IF('01.07.2016'!#REF!="НД",1,0)</f>
        <v>#REF!</v>
      </c>
      <c r="C962" t="e">
        <f>IF('01.07.2016'!#REF!="СНІДцентр",1,0)</f>
        <v>#REF!</v>
      </c>
      <c r="D962" t="e">
        <f>IF('01.07.2016'!#REF!="ПТБ",1,0)</f>
        <v>#REF!</v>
      </c>
      <c r="E962" t="e">
        <f>OR('01.07.2016'!#REF!="ПМСД",'01.07.2016'!#REF!="поліклініка")</f>
        <v>#REF!</v>
      </c>
      <c r="F962" t="e">
        <f>IF('01.07.2016'!#REF!="Психоневрол.",1,0)</f>
        <v>#REF!</v>
      </c>
      <c r="G962" t="e">
        <f>OR('01.07.2016'!#REF!="Інше",'01.07.2016'!#REF!="ЦРЛ",'01.07.2016'!#REF!="МЛ",'01.07.2016'!#REF!="Інфекційна")</f>
        <v>#REF!</v>
      </c>
      <c r="I962" t="e">
        <f t="shared" si="90"/>
        <v>#REF!</v>
      </c>
      <c r="J962" t="e">
        <f t="shared" si="90"/>
        <v>#REF!</v>
      </c>
      <c r="K962" t="e">
        <f t="shared" si="90"/>
        <v>#REF!</v>
      </c>
      <c r="L962" t="e">
        <f t="shared" si="86"/>
        <v>#REF!</v>
      </c>
      <c r="N962" t="e">
        <f t="shared" si="87"/>
        <v>#REF!</v>
      </c>
    </row>
    <row r="963" spans="2:14" x14ac:dyDescent="0.25">
      <c r="B963" t="e">
        <f>IF('01.07.2016'!#REF!="НД",1,0)</f>
        <v>#REF!</v>
      </c>
      <c r="C963" t="e">
        <f>IF('01.07.2016'!#REF!="СНІДцентр",1,0)</f>
        <v>#REF!</v>
      </c>
      <c r="D963" t="e">
        <f>IF('01.07.2016'!#REF!="ПТБ",1,0)</f>
        <v>#REF!</v>
      </c>
      <c r="E963" t="e">
        <f>OR('01.07.2016'!#REF!="ПМСД",'01.07.2016'!#REF!="поліклініка")</f>
        <v>#REF!</v>
      </c>
      <c r="F963" t="e">
        <f>IF('01.07.2016'!#REF!="Психоневрол.",1,0)</f>
        <v>#REF!</v>
      </c>
      <c r="G963" t="e">
        <f>OR('01.07.2016'!#REF!="Інше",'01.07.2016'!#REF!="ЦРЛ",'01.07.2016'!#REF!="МЛ",'01.07.2016'!#REF!="Інфекційна")</f>
        <v>#REF!</v>
      </c>
      <c r="I963" t="e">
        <f t="shared" si="90"/>
        <v>#REF!</v>
      </c>
      <c r="J963" t="e">
        <f t="shared" si="90"/>
        <v>#REF!</v>
      </c>
      <c r="K963" t="e">
        <f t="shared" si="90"/>
        <v>#REF!</v>
      </c>
      <c r="L963" t="e">
        <f t="shared" si="86"/>
        <v>#REF!</v>
      </c>
      <c r="N963" t="e">
        <f t="shared" si="87"/>
        <v>#REF!</v>
      </c>
    </row>
    <row r="964" spans="2:14" x14ac:dyDescent="0.25">
      <c r="B964" t="e">
        <f>IF('01.07.2016'!#REF!="НД",1,0)</f>
        <v>#REF!</v>
      </c>
      <c r="C964" t="e">
        <f>IF('01.07.2016'!#REF!="СНІДцентр",1,0)</f>
        <v>#REF!</v>
      </c>
      <c r="D964" t="e">
        <f>IF('01.07.2016'!#REF!="ПТБ",1,0)</f>
        <v>#REF!</v>
      </c>
      <c r="E964" t="e">
        <f>OR('01.07.2016'!#REF!="ПМСД",'01.07.2016'!#REF!="поліклініка")</f>
        <v>#REF!</v>
      </c>
      <c r="F964" t="e">
        <f>IF('01.07.2016'!#REF!="Психоневрол.",1,0)</f>
        <v>#REF!</v>
      </c>
      <c r="G964" t="e">
        <f>OR('01.07.2016'!#REF!="Інше",'01.07.2016'!#REF!="ЦРЛ",'01.07.2016'!#REF!="МЛ",'01.07.2016'!#REF!="Інфекційна")</f>
        <v>#REF!</v>
      </c>
      <c r="I964" t="e">
        <f t="shared" si="90"/>
        <v>#REF!</v>
      </c>
      <c r="J964" t="e">
        <f t="shared" si="90"/>
        <v>#REF!</v>
      </c>
      <c r="K964" t="e">
        <f t="shared" si="90"/>
        <v>#REF!</v>
      </c>
      <c r="L964" t="e">
        <f t="shared" si="86"/>
        <v>#REF!</v>
      </c>
      <c r="N964" t="e">
        <f t="shared" si="87"/>
        <v>#REF!</v>
      </c>
    </row>
    <row r="965" spans="2:14" x14ac:dyDescent="0.25">
      <c r="B965" t="e">
        <f>IF('01.07.2016'!#REF!="НД",1,0)</f>
        <v>#REF!</v>
      </c>
      <c r="C965" t="e">
        <f>IF('01.07.2016'!#REF!="СНІДцентр",1,0)</f>
        <v>#REF!</v>
      </c>
      <c r="D965" t="e">
        <f>IF('01.07.2016'!#REF!="ПТБ",1,0)</f>
        <v>#REF!</v>
      </c>
      <c r="E965" t="e">
        <f>OR('01.07.2016'!#REF!="ПМСД",'01.07.2016'!#REF!="поліклініка")</f>
        <v>#REF!</v>
      </c>
      <c r="F965" t="e">
        <f>IF('01.07.2016'!#REF!="Психоневрол.",1,0)</f>
        <v>#REF!</v>
      </c>
      <c r="G965" t="e">
        <f>OR('01.07.2016'!#REF!="Інше",'01.07.2016'!#REF!="ЦРЛ",'01.07.2016'!#REF!="МЛ",'01.07.2016'!#REF!="Інфекційна")</f>
        <v>#REF!</v>
      </c>
      <c r="I965" t="e">
        <f t="shared" si="90"/>
        <v>#REF!</v>
      </c>
      <c r="J965" t="e">
        <f t="shared" si="90"/>
        <v>#REF!</v>
      </c>
      <c r="K965" t="e">
        <f t="shared" si="90"/>
        <v>#REF!</v>
      </c>
      <c r="L965" t="e">
        <f t="shared" si="86"/>
        <v>#REF!</v>
      </c>
      <c r="N965" t="e">
        <f t="shared" si="87"/>
        <v>#REF!</v>
      </c>
    </row>
    <row r="966" spans="2:14" x14ac:dyDescent="0.25">
      <c r="B966" t="e">
        <f>IF('01.07.2016'!#REF!="НД",1,0)</f>
        <v>#REF!</v>
      </c>
      <c r="C966" t="e">
        <f>IF('01.07.2016'!#REF!="СНІДцентр",1,0)</f>
        <v>#REF!</v>
      </c>
      <c r="D966" t="e">
        <f>IF('01.07.2016'!#REF!="ПТБ",1,0)</f>
        <v>#REF!</v>
      </c>
      <c r="E966" t="e">
        <f>OR('01.07.2016'!#REF!="ПМСД",'01.07.2016'!#REF!="поліклініка")</f>
        <v>#REF!</v>
      </c>
      <c r="F966" t="e">
        <f>IF('01.07.2016'!#REF!="Психоневрол.",1,0)</f>
        <v>#REF!</v>
      </c>
      <c r="G966" t="e">
        <f>OR('01.07.2016'!#REF!="Інше",'01.07.2016'!#REF!="ЦРЛ",'01.07.2016'!#REF!="МЛ",'01.07.2016'!#REF!="Інфекційна")</f>
        <v>#REF!</v>
      </c>
      <c r="I966" t="e">
        <f t="shared" si="90"/>
        <v>#REF!</v>
      </c>
      <c r="J966" t="e">
        <f t="shared" si="90"/>
        <v>#REF!</v>
      </c>
      <c r="K966" t="e">
        <f t="shared" si="90"/>
        <v>#REF!</v>
      </c>
      <c r="L966" t="e">
        <f t="shared" si="86"/>
        <v>#REF!</v>
      </c>
      <c r="N966" t="e">
        <f t="shared" si="87"/>
        <v>#REF!</v>
      </c>
    </row>
    <row r="967" spans="2:14" x14ac:dyDescent="0.25">
      <c r="B967" t="e">
        <f>IF('01.07.2016'!#REF!="НД",1,0)</f>
        <v>#REF!</v>
      </c>
      <c r="C967" t="e">
        <f>IF('01.07.2016'!#REF!="СНІДцентр",1,0)</f>
        <v>#REF!</v>
      </c>
      <c r="D967" t="e">
        <f>IF('01.07.2016'!#REF!="ПТБ",1,0)</f>
        <v>#REF!</v>
      </c>
      <c r="E967" t="e">
        <f>OR('01.07.2016'!#REF!="ПМСД",'01.07.2016'!#REF!="поліклініка")</f>
        <v>#REF!</v>
      </c>
      <c r="F967" t="e">
        <f>IF('01.07.2016'!#REF!="Психоневрол.",1,0)</f>
        <v>#REF!</v>
      </c>
      <c r="G967" t="e">
        <f>OR('01.07.2016'!#REF!="Інше",'01.07.2016'!#REF!="ЦРЛ",'01.07.2016'!#REF!="МЛ",'01.07.2016'!#REF!="Інфекційна")</f>
        <v>#REF!</v>
      </c>
      <c r="I967" t="e">
        <f t="shared" ref="I967:K982" si="91">SUM(B967:B4278)</f>
        <v>#REF!</v>
      </c>
      <c r="J967" t="e">
        <f t="shared" si="91"/>
        <v>#REF!</v>
      </c>
      <c r="K967" t="e">
        <f t="shared" si="91"/>
        <v>#REF!</v>
      </c>
      <c r="L967" t="e">
        <f t="shared" ref="L967:L1000" si="92">N(E967)</f>
        <v>#REF!</v>
      </c>
      <c r="N967" t="e">
        <f t="shared" ref="N967:N1000" si="93">N(G967)</f>
        <v>#REF!</v>
      </c>
    </row>
    <row r="968" spans="2:14" x14ac:dyDescent="0.25">
      <c r="B968" t="e">
        <f>IF('01.07.2016'!#REF!="НД",1,0)</f>
        <v>#REF!</v>
      </c>
      <c r="C968" t="e">
        <f>IF('01.07.2016'!#REF!="СНІДцентр",1,0)</f>
        <v>#REF!</v>
      </c>
      <c r="D968" t="e">
        <f>IF('01.07.2016'!#REF!="ПТБ",1,0)</f>
        <v>#REF!</v>
      </c>
      <c r="E968" t="e">
        <f>OR('01.07.2016'!#REF!="ПМСД",'01.07.2016'!#REF!="поліклініка")</f>
        <v>#REF!</v>
      </c>
      <c r="F968" t="e">
        <f>IF('01.07.2016'!#REF!="Психоневрол.",1,0)</f>
        <v>#REF!</v>
      </c>
      <c r="G968" t="e">
        <f>OR('01.07.2016'!#REF!="Інше",'01.07.2016'!#REF!="ЦРЛ",'01.07.2016'!#REF!="МЛ",'01.07.2016'!#REF!="Інфекційна")</f>
        <v>#REF!</v>
      </c>
      <c r="I968" t="e">
        <f t="shared" si="91"/>
        <v>#REF!</v>
      </c>
      <c r="J968" t="e">
        <f t="shared" si="91"/>
        <v>#REF!</v>
      </c>
      <c r="K968" t="e">
        <f t="shared" si="91"/>
        <v>#REF!</v>
      </c>
      <c r="L968" t="e">
        <f t="shared" si="92"/>
        <v>#REF!</v>
      </c>
      <c r="N968" t="e">
        <f t="shared" si="93"/>
        <v>#REF!</v>
      </c>
    </row>
    <row r="969" spans="2:14" x14ac:dyDescent="0.25">
      <c r="B969" t="e">
        <f>IF('01.07.2016'!#REF!="НД",1,0)</f>
        <v>#REF!</v>
      </c>
      <c r="C969" t="e">
        <f>IF('01.07.2016'!#REF!="СНІДцентр",1,0)</f>
        <v>#REF!</v>
      </c>
      <c r="D969" t="e">
        <f>IF('01.07.2016'!#REF!="ПТБ",1,0)</f>
        <v>#REF!</v>
      </c>
      <c r="E969" t="e">
        <f>OR('01.07.2016'!#REF!="ПМСД",'01.07.2016'!#REF!="поліклініка")</f>
        <v>#REF!</v>
      </c>
      <c r="F969" t="e">
        <f>IF('01.07.2016'!#REF!="Психоневрол.",1,0)</f>
        <v>#REF!</v>
      </c>
      <c r="G969" t="e">
        <f>OR('01.07.2016'!#REF!="Інше",'01.07.2016'!#REF!="ЦРЛ",'01.07.2016'!#REF!="МЛ",'01.07.2016'!#REF!="Інфекційна")</f>
        <v>#REF!</v>
      </c>
      <c r="I969" t="e">
        <f t="shared" si="91"/>
        <v>#REF!</v>
      </c>
      <c r="J969" t="e">
        <f t="shared" si="91"/>
        <v>#REF!</v>
      </c>
      <c r="K969" t="e">
        <f t="shared" si="91"/>
        <v>#REF!</v>
      </c>
      <c r="L969" t="e">
        <f t="shared" si="92"/>
        <v>#REF!</v>
      </c>
      <c r="N969" t="e">
        <f t="shared" si="93"/>
        <v>#REF!</v>
      </c>
    </row>
    <row r="970" spans="2:14" x14ac:dyDescent="0.25">
      <c r="B970" t="e">
        <f>IF('01.07.2016'!#REF!="НД",1,0)</f>
        <v>#REF!</v>
      </c>
      <c r="C970" t="e">
        <f>IF('01.07.2016'!#REF!="СНІДцентр",1,0)</f>
        <v>#REF!</v>
      </c>
      <c r="D970" t="e">
        <f>IF('01.07.2016'!#REF!="ПТБ",1,0)</f>
        <v>#REF!</v>
      </c>
      <c r="E970" t="e">
        <f>OR('01.07.2016'!#REF!="ПМСД",'01.07.2016'!#REF!="поліклініка")</f>
        <v>#REF!</v>
      </c>
      <c r="F970" t="e">
        <f>IF('01.07.2016'!#REF!="Психоневрол.",1,0)</f>
        <v>#REF!</v>
      </c>
      <c r="G970" t="e">
        <f>OR('01.07.2016'!#REF!="Інше",'01.07.2016'!#REF!="ЦРЛ",'01.07.2016'!#REF!="МЛ",'01.07.2016'!#REF!="Інфекційна")</f>
        <v>#REF!</v>
      </c>
      <c r="I970" t="e">
        <f t="shared" si="91"/>
        <v>#REF!</v>
      </c>
      <c r="J970" t="e">
        <f t="shared" si="91"/>
        <v>#REF!</v>
      </c>
      <c r="K970" t="e">
        <f t="shared" si="91"/>
        <v>#REF!</v>
      </c>
      <c r="L970" t="e">
        <f t="shared" si="92"/>
        <v>#REF!</v>
      </c>
      <c r="N970" t="e">
        <f t="shared" si="93"/>
        <v>#REF!</v>
      </c>
    </row>
    <row r="971" spans="2:14" x14ac:dyDescent="0.25">
      <c r="B971" t="e">
        <f>IF('01.07.2016'!#REF!="НД",1,0)</f>
        <v>#REF!</v>
      </c>
      <c r="C971" t="e">
        <f>IF('01.07.2016'!#REF!="СНІДцентр",1,0)</f>
        <v>#REF!</v>
      </c>
      <c r="D971" t="e">
        <f>IF('01.07.2016'!#REF!="ПТБ",1,0)</f>
        <v>#REF!</v>
      </c>
      <c r="E971" t="e">
        <f>OR('01.07.2016'!#REF!="ПМСД",'01.07.2016'!#REF!="поліклініка")</f>
        <v>#REF!</v>
      </c>
      <c r="F971" t="e">
        <f>IF('01.07.2016'!#REF!="Психоневрол.",1,0)</f>
        <v>#REF!</v>
      </c>
      <c r="G971" t="e">
        <f>OR('01.07.2016'!#REF!="Інше",'01.07.2016'!#REF!="ЦРЛ",'01.07.2016'!#REF!="МЛ",'01.07.2016'!#REF!="Інфекційна")</f>
        <v>#REF!</v>
      </c>
      <c r="I971" t="e">
        <f t="shared" si="91"/>
        <v>#REF!</v>
      </c>
      <c r="J971" t="e">
        <f t="shared" si="91"/>
        <v>#REF!</v>
      </c>
      <c r="K971" t="e">
        <f t="shared" si="91"/>
        <v>#REF!</v>
      </c>
      <c r="L971" t="e">
        <f t="shared" si="92"/>
        <v>#REF!</v>
      </c>
      <c r="N971" t="e">
        <f t="shared" si="93"/>
        <v>#REF!</v>
      </c>
    </row>
    <row r="972" spans="2:14" x14ac:dyDescent="0.25">
      <c r="B972" t="e">
        <f>IF('01.07.2016'!#REF!="НД",1,0)</f>
        <v>#REF!</v>
      </c>
      <c r="C972" t="e">
        <f>IF('01.07.2016'!#REF!="СНІДцентр",1,0)</f>
        <v>#REF!</v>
      </c>
      <c r="D972" t="e">
        <f>IF('01.07.2016'!#REF!="ПТБ",1,0)</f>
        <v>#REF!</v>
      </c>
      <c r="E972" t="e">
        <f>OR('01.07.2016'!#REF!="ПМСД",'01.07.2016'!#REF!="поліклініка")</f>
        <v>#REF!</v>
      </c>
      <c r="F972" t="e">
        <f>IF('01.07.2016'!#REF!="Психоневрол.",1,0)</f>
        <v>#REF!</v>
      </c>
      <c r="G972" t="e">
        <f>OR('01.07.2016'!#REF!="Інше",'01.07.2016'!#REF!="ЦРЛ",'01.07.2016'!#REF!="МЛ",'01.07.2016'!#REF!="Інфекційна")</f>
        <v>#REF!</v>
      </c>
      <c r="I972" t="e">
        <f t="shared" si="91"/>
        <v>#REF!</v>
      </c>
      <c r="J972" t="e">
        <f t="shared" si="91"/>
        <v>#REF!</v>
      </c>
      <c r="K972" t="e">
        <f t="shared" si="91"/>
        <v>#REF!</v>
      </c>
      <c r="L972" t="e">
        <f t="shared" si="92"/>
        <v>#REF!</v>
      </c>
      <c r="N972" t="e">
        <f t="shared" si="93"/>
        <v>#REF!</v>
      </c>
    </row>
    <row r="973" spans="2:14" x14ac:dyDescent="0.25">
      <c r="B973" t="e">
        <f>IF('01.07.2016'!#REF!="НД",1,0)</f>
        <v>#REF!</v>
      </c>
      <c r="C973" t="e">
        <f>IF('01.07.2016'!#REF!="СНІДцентр",1,0)</f>
        <v>#REF!</v>
      </c>
      <c r="D973" t="e">
        <f>IF('01.07.2016'!#REF!="ПТБ",1,0)</f>
        <v>#REF!</v>
      </c>
      <c r="E973" t="e">
        <f>OR('01.07.2016'!#REF!="ПМСД",'01.07.2016'!#REF!="поліклініка")</f>
        <v>#REF!</v>
      </c>
      <c r="F973" t="e">
        <f>IF('01.07.2016'!#REF!="Психоневрол.",1,0)</f>
        <v>#REF!</v>
      </c>
      <c r="G973" t="e">
        <f>OR('01.07.2016'!#REF!="Інше",'01.07.2016'!#REF!="ЦРЛ",'01.07.2016'!#REF!="МЛ",'01.07.2016'!#REF!="Інфекційна")</f>
        <v>#REF!</v>
      </c>
      <c r="I973" t="e">
        <f t="shared" si="91"/>
        <v>#REF!</v>
      </c>
      <c r="J973" t="e">
        <f t="shared" si="91"/>
        <v>#REF!</v>
      </c>
      <c r="K973" t="e">
        <f t="shared" si="91"/>
        <v>#REF!</v>
      </c>
      <c r="L973" t="e">
        <f t="shared" si="92"/>
        <v>#REF!</v>
      </c>
      <c r="N973" t="e">
        <f t="shared" si="93"/>
        <v>#REF!</v>
      </c>
    </row>
    <row r="974" spans="2:14" x14ac:dyDescent="0.25">
      <c r="B974" t="e">
        <f>IF('01.07.2016'!#REF!="НД",1,0)</f>
        <v>#REF!</v>
      </c>
      <c r="C974" t="e">
        <f>IF('01.07.2016'!#REF!="СНІДцентр",1,0)</f>
        <v>#REF!</v>
      </c>
      <c r="D974" t="e">
        <f>IF('01.07.2016'!#REF!="ПТБ",1,0)</f>
        <v>#REF!</v>
      </c>
      <c r="E974" t="e">
        <f>OR('01.07.2016'!#REF!="ПМСД",'01.07.2016'!#REF!="поліклініка")</f>
        <v>#REF!</v>
      </c>
      <c r="F974" t="e">
        <f>IF('01.07.2016'!#REF!="Психоневрол.",1,0)</f>
        <v>#REF!</v>
      </c>
      <c r="G974" t="e">
        <f>OR('01.07.2016'!#REF!="Інше",'01.07.2016'!#REF!="ЦРЛ",'01.07.2016'!#REF!="МЛ",'01.07.2016'!#REF!="Інфекційна")</f>
        <v>#REF!</v>
      </c>
      <c r="I974" t="e">
        <f t="shared" si="91"/>
        <v>#REF!</v>
      </c>
      <c r="J974" t="e">
        <f t="shared" si="91"/>
        <v>#REF!</v>
      </c>
      <c r="K974" t="e">
        <f t="shared" si="91"/>
        <v>#REF!</v>
      </c>
      <c r="L974" t="e">
        <f t="shared" si="92"/>
        <v>#REF!</v>
      </c>
      <c r="N974" t="e">
        <f t="shared" si="93"/>
        <v>#REF!</v>
      </c>
    </row>
    <row r="975" spans="2:14" x14ac:dyDescent="0.25">
      <c r="B975" t="e">
        <f>IF('01.07.2016'!#REF!="НД",1,0)</f>
        <v>#REF!</v>
      </c>
      <c r="C975" t="e">
        <f>IF('01.07.2016'!#REF!="СНІДцентр",1,0)</f>
        <v>#REF!</v>
      </c>
      <c r="D975" t="e">
        <f>IF('01.07.2016'!#REF!="ПТБ",1,0)</f>
        <v>#REF!</v>
      </c>
      <c r="E975" t="e">
        <f>OR('01.07.2016'!#REF!="ПМСД",'01.07.2016'!#REF!="поліклініка")</f>
        <v>#REF!</v>
      </c>
      <c r="F975" t="e">
        <f>IF('01.07.2016'!#REF!="Психоневрол.",1,0)</f>
        <v>#REF!</v>
      </c>
      <c r="G975" t="e">
        <f>OR('01.07.2016'!#REF!="Інше",'01.07.2016'!#REF!="ЦРЛ",'01.07.2016'!#REF!="МЛ",'01.07.2016'!#REF!="Інфекційна")</f>
        <v>#REF!</v>
      </c>
      <c r="I975" t="e">
        <f t="shared" si="91"/>
        <v>#REF!</v>
      </c>
      <c r="J975" t="e">
        <f t="shared" si="91"/>
        <v>#REF!</v>
      </c>
      <c r="K975" t="e">
        <f t="shared" si="91"/>
        <v>#REF!</v>
      </c>
      <c r="L975" t="e">
        <f t="shared" si="92"/>
        <v>#REF!</v>
      </c>
      <c r="N975" t="e">
        <f t="shared" si="93"/>
        <v>#REF!</v>
      </c>
    </row>
    <row r="976" spans="2:14" x14ac:dyDescent="0.25">
      <c r="B976" t="e">
        <f>IF('01.07.2016'!#REF!="НД",1,0)</f>
        <v>#REF!</v>
      </c>
      <c r="C976" t="e">
        <f>IF('01.07.2016'!#REF!="СНІДцентр",1,0)</f>
        <v>#REF!</v>
      </c>
      <c r="D976" t="e">
        <f>IF('01.07.2016'!#REF!="ПТБ",1,0)</f>
        <v>#REF!</v>
      </c>
      <c r="E976" t="e">
        <f>OR('01.07.2016'!#REF!="ПМСД",'01.07.2016'!#REF!="поліклініка")</f>
        <v>#REF!</v>
      </c>
      <c r="F976" t="e">
        <f>IF('01.07.2016'!#REF!="Психоневрол.",1,0)</f>
        <v>#REF!</v>
      </c>
      <c r="G976" t="e">
        <f>OR('01.07.2016'!#REF!="Інше",'01.07.2016'!#REF!="ЦРЛ",'01.07.2016'!#REF!="МЛ",'01.07.2016'!#REF!="Інфекційна")</f>
        <v>#REF!</v>
      </c>
      <c r="I976" t="e">
        <f t="shared" si="91"/>
        <v>#REF!</v>
      </c>
      <c r="J976" t="e">
        <f t="shared" si="91"/>
        <v>#REF!</v>
      </c>
      <c r="K976" t="e">
        <f t="shared" si="91"/>
        <v>#REF!</v>
      </c>
      <c r="L976" t="e">
        <f t="shared" si="92"/>
        <v>#REF!</v>
      </c>
      <c r="N976" t="e">
        <f t="shared" si="93"/>
        <v>#REF!</v>
      </c>
    </row>
    <row r="977" spans="2:14" x14ac:dyDescent="0.25">
      <c r="B977" t="e">
        <f>IF('01.07.2016'!#REF!="НД",1,0)</f>
        <v>#REF!</v>
      </c>
      <c r="C977" t="e">
        <f>IF('01.07.2016'!#REF!="СНІДцентр",1,0)</f>
        <v>#REF!</v>
      </c>
      <c r="D977" t="e">
        <f>IF('01.07.2016'!#REF!="ПТБ",1,0)</f>
        <v>#REF!</v>
      </c>
      <c r="E977" t="e">
        <f>OR('01.07.2016'!#REF!="ПМСД",'01.07.2016'!#REF!="поліклініка")</f>
        <v>#REF!</v>
      </c>
      <c r="F977" t="e">
        <f>IF('01.07.2016'!#REF!="Психоневрол.",1,0)</f>
        <v>#REF!</v>
      </c>
      <c r="G977" t="e">
        <f>OR('01.07.2016'!#REF!="Інше",'01.07.2016'!#REF!="ЦРЛ",'01.07.2016'!#REF!="МЛ",'01.07.2016'!#REF!="Інфекційна")</f>
        <v>#REF!</v>
      </c>
      <c r="I977" t="e">
        <f t="shared" si="91"/>
        <v>#REF!</v>
      </c>
      <c r="J977" t="e">
        <f t="shared" si="91"/>
        <v>#REF!</v>
      </c>
      <c r="K977" t="e">
        <f t="shared" si="91"/>
        <v>#REF!</v>
      </c>
      <c r="L977" t="e">
        <f t="shared" si="92"/>
        <v>#REF!</v>
      </c>
      <c r="N977" t="e">
        <f t="shared" si="93"/>
        <v>#REF!</v>
      </c>
    </row>
    <row r="978" spans="2:14" x14ac:dyDescent="0.25">
      <c r="B978" t="e">
        <f>IF('01.07.2016'!#REF!="НД",1,0)</f>
        <v>#REF!</v>
      </c>
      <c r="C978" t="e">
        <f>IF('01.07.2016'!#REF!="СНІДцентр",1,0)</f>
        <v>#REF!</v>
      </c>
      <c r="D978" t="e">
        <f>IF('01.07.2016'!#REF!="ПТБ",1,0)</f>
        <v>#REF!</v>
      </c>
      <c r="E978" t="e">
        <f>OR('01.07.2016'!#REF!="ПМСД",'01.07.2016'!#REF!="поліклініка")</f>
        <v>#REF!</v>
      </c>
      <c r="F978" t="e">
        <f>IF('01.07.2016'!#REF!="Психоневрол.",1,0)</f>
        <v>#REF!</v>
      </c>
      <c r="G978" t="e">
        <f>OR('01.07.2016'!#REF!="Інше",'01.07.2016'!#REF!="ЦРЛ",'01.07.2016'!#REF!="МЛ",'01.07.2016'!#REF!="Інфекційна")</f>
        <v>#REF!</v>
      </c>
      <c r="I978" t="e">
        <f t="shared" si="91"/>
        <v>#REF!</v>
      </c>
      <c r="J978" t="e">
        <f t="shared" si="91"/>
        <v>#REF!</v>
      </c>
      <c r="K978" t="e">
        <f t="shared" si="91"/>
        <v>#REF!</v>
      </c>
      <c r="L978" t="e">
        <f t="shared" si="92"/>
        <v>#REF!</v>
      </c>
      <c r="N978" t="e">
        <f t="shared" si="93"/>
        <v>#REF!</v>
      </c>
    </row>
    <row r="979" spans="2:14" x14ac:dyDescent="0.25">
      <c r="B979" t="e">
        <f>IF('01.07.2016'!#REF!="НД",1,0)</f>
        <v>#REF!</v>
      </c>
      <c r="C979" t="e">
        <f>IF('01.07.2016'!#REF!="СНІДцентр",1,0)</f>
        <v>#REF!</v>
      </c>
      <c r="D979" t="e">
        <f>IF('01.07.2016'!#REF!="ПТБ",1,0)</f>
        <v>#REF!</v>
      </c>
      <c r="E979" t="e">
        <f>OR('01.07.2016'!#REF!="ПМСД",'01.07.2016'!#REF!="поліклініка")</f>
        <v>#REF!</v>
      </c>
      <c r="F979" t="e">
        <f>IF('01.07.2016'!#REF!="Психоневрол.",1,0)</f>
        <v>#REF!</v>
      </c>
      <c r="G979" t="e">
        <f>OR('01.07.2016'!#REF!="Інше",'01.07.2016'!#REF!="ЦРЛ",'01.07.2016'!#REF!="МЛ",'01.07.2016'!#REF!="Інфекційна")</f>
        <v>#REF!</v>
      </c>
      <c r="I979" t="e">
        <f t="shared" si="91"/>
        <v>#REF!</v>
      </c>
      <c r="J979" t="e">
        <f t="shared" si="91"/>
        <v>#REF!</v>
      </c>
      <c r="K979" t="e">
        <f t="shared" si="91"/>
        <v>#REF!</v>
      </c>
      <c r="L979" t="e">
        <f t="shared" si="92"/>
        <v>#REF!</v>
      </c>
      <c r="N979" t="e">
        <f t="shared" si="93"/>
        <v>#REF!</v>
      </c>
    </row>
    <row r="980" spans="2:14" x14ac:dyDescent="0.25">
      <c r="B980" t="e">
        <f>IF('01.07.2016'!#REF!="НД",1,0)</f>
        <v>#REF!</v>
      </c>
      <c r="C980" t="e">
        <f>IF('01.07.2016'!#REF!="СНІДцентр",1,0)</f>
        <v>#REF!</v>
      </c>
      <c r="D980" t="e">
        <f>IF('01.07.2016'!#REF!="ПТБ",1,0)</f>
        <v>#REF!</v>
      </c>
      <c r="E980" t="e">
        <f>OR('01.07.2016'!#REF!="ПМСД",'01.07.2016'!#REF!="поліклініка")</f>
        <v>#REF!</v>
      </c>
      <c r="F980" t="e">
        <f>IF('01.07.2016'!#REF!="Психоневрол.",1,0)</f>
        <v>#REF!</v>
      </c>
      <c r="G980" t="e">
        <f>OR('01.07.2016'!#REF!="Інше",'01.07.2016'!#REF!="ЦРЛ",'01.07.2016'!#REF!="МЛ",'01.07.2016'!#REF!="Інфекційна")</f>
        <v>#REF!</v>
      </c>
      <c r="I980" t="e">
        <f t="shared" si="91"/>
        <v>#REF!</v>
      </c>
      <c r="J980" t="e">
        <f t="shared" si="91"/>
        <v>#REF!</v>
      </c>
      <c r="K980" t="e">
        <f t="shared" si="91"/>
        <v>#REF!</v>
      </c>
      <c r="L980" t="e">
        <f t="shared" si="92"/>
        <v>#REF!</v>
      </c>
      <c r="N980" t="e">
        <f t="shared" si="93"/>
        <v>#REF!</v>
      </c>
    </row>
    <row r="981" spans="2:14" x14ac:dyDescent="0.25">
      <c r="B981" t="e">
        <f>IF('01.07.2016'!#REF!="НД",1,0)</f>
        <v>#REF!</v>
      </c>
      <c r="C981" t="e">
        <f>IF('01.07.2016'!#REF!="СНІДцентр",1,0)</f>
        <v>#REF!</v>
      </c>
      <c r="D981" t="e">
        <f>IF('01.07.2016'!#REF!="ПТБ",1,0)</f>
        <v>#REF!</v>
      </c>
      <c r="E981" t="e">
        <f>OR('01.07.2016'!#REF!="ПМСД",'01.07.2016'!#REF!="поліклініка")</f>
        <v>#REF!</v>
      </c>
      <c r="F981" t="e">
        <f>IF('01.07.2016'!#REF!="Психоневрол.",1,0)</f>
        <v>#REF!</v>
      </c>
      <c r="G981" t="e">
        <f>OR('01.07.2016'!#REF!="Інше",'01.07.2016'!#REF!="ЦРЛ",'01.07.2016'!#REF!="МЛ",'01.07.2016'!#REF!="Інфекційна")</f>
        <v>#REF!</v>
      </c>
      <c r="I981" t="e">
        <f t="shared" si="91"/>
        <v>#REF!</v>
      </c>
      <c r="J981" t="e">
        <f t="shared" si="91"/>
        <v>#REF!</v>
      </c>
      <c r="K981" t="e">
        <f t="shared" si="91"/>
        <v>#REF!</v>
      </c>
      <c r="L981" t="e">
        <f t="shared" si="92"/>
        <v>#REF!</v>
      </c>
      <c r="N981" t="e">
        <f t="shared" si="93"/>
        <v>#REF!</v>
      </c>
    </row>
    <row r="982" spans="2:14" x14ac:dyDescent="0.25">
      <c r="B982" t="e">
        <f>IF('01.07.2016'!#REF!="НД",1,0)</f>
        <v>#REF!</v>
      </c>
      <c r="C982" t="e">
        <f>IF('01.07.2016'!#REF!="СНІДцентр",1,0)</f>
        <v>#REF!</v>
      </c>
      <c r="D982" t="e">
        <f>IF('01.07.2016'!#REF!="ПТБ",1,0)</f>
        <v>#REF!</v>
      </c>
      <c r="E982" t="e">
        <f>OR('01.07.2016'!#REF!="ПМСД",'01.07.2016'!#REF!="поліклініка")</f>
        <v>#REF!</v>
      </c>
      <c r="F982" t="e">
        <f>IF('01.07.2016'!#REF!="Психоневрол.",1,0)</f>
        <v>#REF!</v>
      </c>
      <c r="G982" t="e">
        <f>OR('01.07.2016'!#REF!="Інше",'01.07.2016'!#REF!="ЦРЛ",'01.07.2016'!#REF!="МЛ",'01.07.2016'!#REF!="Інфекційна")</f>
        <v>#REF!</v>
      </c>
      <c r="I982" t="e">
        <f t="shared" si="91"/>
        <v>#REF!</v>
      </c>
      <c r="J982" t="e">
        <f t="shared" si="91"/>
        <v>#REF!</v>
      </c>
      <c r="K982" t="e">
        <f t="shared" si="91"/>
        <v>#REF!</v>
      </c>
      <c r="L982" t="e">
        <f t="shared" si="92"/>
        <v>#REF!</v>
      </c>
      <c r="N982" t="e">
        <f t="shared" si="93"/>
        <v>#REF!</v>
      </c>
    </row>
    <row r="983" spans="2:14" x14ac:dyDescent="0.25">
      <c r="B983" t="e">
        <f>IF('01.07.2016'!#REF!="НД",1,0)</f>
        <v>#REF!</v>
      </c>
      <c r="C983" t="e">
        <f>IF('01.07.2016'!#REF!="СНІДцентр",1,0)</f>
        <v>#REF!</v>
      </c>
      <c r="D983" t="e">
        <f>IF('01.07.2016'!#REF!="ПТБ",1,0)</f>
        <v>#REF!</v>
      </c>
      <c r="E983" t="e">
        <f>OR('01.07.2016'!#REF!="ПМСД",'01.07.2016'!#REF!="поліклініка")</f>
        <v>#REF!</v>
      </c>
      <c r="F983" t="e">
        <f>IF('01.07.2016'!#REF!="Психоневрол.",1,0)</f>
        <v>#REF!</v>
      </c>
      <c r="G983" t="e">
        <f>OR('01.07.2016'!#REF!="Інше",'01.07.2016'!#REF!="ЦРЛ",'01.07.2016'!#REF!="МЛ",'01.07.2016'!#REF!="Інфекційна")</f>
        <v>#REF!</v>
      </c>
      <c r="I983" t="e">
        <f t="shared" ref="I983:K998" si="94">SUM(B983:B4294)</f>
        <v>#REF!</v>
      </c>
      <c r="J983" t="e">
        <f t="shared" si="94"/>
        <v>#REF!</v>
      </c>
      <c r="K983" t="e">
        <f t="shared" si="94"/>
        <v>#REF!</v>
      </c>
      <c r="L983" t="e">
        <f t="shared" si="92"/>
        <v>#REF!</v>
      </c>
      <c r="N983" t="e">
        <f t="shared" si="93"/>
        <v>#REF!</v>
      </c>
    </row>
    <row r="984" spans="2:14" x14ac:dyDescent="0.25">
      <c r="B984" t="e">
        <f>IF('01.07.2016'!#REF!="НД",1,0)</f>
        <v>#REF!</v>
      </c>
      <c r="C984" t="e">
        <f>IF('01.07.2016'!#REF!="СНІДцентр",1,0)</f>
        <v>#REF!</v>
      </c>
      <c r="D984" t="e">
        <f>IF('01.07.2016'!#REF!="ПТБ",1,0)</f>
        <v>#REF!</v>
      </c>
      <c r="E984" t="e">
        <f>OR('01.07.2016'!#REF!="ПМСД",'01.07.2016'!#REF!="поліклініка")</f>
        <v>#REF!</v>
      </c>
      <c r="F984" t="e">
        <f>IF('01.07.2016'!#REF!="Психоневрол.",1,0)</f>
        <v>#REF!</v>
      </c>
      <c r="G984" t="e">
        <f>OR('01.07.2016'!#REF!="Інше",'01.07.2016'!#REF!="ЦРЛ",'01.07.2016'!#REF!="МЛ",'01.07.2016'!#REF!="Інфекційна")</f>
        <v>#REF!</v>
      </c>
      <c r="I984" t="e">
        <f t="shared" si="94"/>
        <v>#REF!</v>
      </c>
      <c r="J984" t="e">
        <f t="shared" si="94"/>
        <v>#REF!</v>
      </c>
      <c r="K984" t="e">
        <f t="shared" si="94"/>
        <v>#REF!</v>
      </c>
      <c r="L984" t="e">
        <f t="shared" si="92"/>
        <v>#REF!</v>
      </c>
      <c r="N984" t="e">
        <f t="shared" si="93"/>
        <v>#REF!</v>
      </c>
    </row>
    <row r="985" spans="2:14" x14ac:dyDescent="0.25">
      <c r="B985" t="e">
        <f>IF('01.07.2016'!#REF!="НД",1,0)</f>
        <v>#REF!</v>
      </c>
      <c r="C985" t="e">
        <f>IF('01.07.2016'!#REF!="СНІДцентр",1,0)</f>
        <v>#REF!</v>
      </c>
      <c r="D985" t="e">
        <f>IF('01.07.2016'!#REF!="ПТБ",1,0)</f>
        <v>#REF!</v>
      </c>
      <c r="E985" t="e">
        <f>OR('01.07.2016'!#REF!="ПМСД",'01.07.2016'!#REF!="поліклініка")</f>
        <v>#REF!</v>
      </c>
      <c r="F985" t="e">
        <f>IF('01.07.2016'!#REF!="Психоневрол.",1,0)</f>
        <v>#REF!</v>
      </c>
      <c r="G985" t="e">
        <f>OR('01.07.2016'!#REF!="Інше",'01.07.2016'!#REF!="ЦРЛ",'01.07.2016'!#REF!="МЛ",'01.07.2016'!#REF!="Інфекційна")</f>
        <v>#REF!</v>
      </c>
      <c r="I985" t="e">
        <f t="shared" si="94"/>
        <v>#REF!</v>
      </c>
      <c r="J985" t="e">
        <f t="shared" si="94"/>
        <v>#REF!</v>
      </c>
      <c r="K985" t="e">
        <f t="shared" si="94"/>
        <v>#REF!</v>
      </c>
      <c r="L985" t="e">
        <f t="shared" si="92"/>
        <v>#REF!</v>
      </c>
      <c r="N985" t="e">
        <f t="shared" si="93"/>
        <v>#REF!</v>
      </c>
    </row>
    <row r="986" spans="2:14" x14ac:dyDescent="0.25">
      <c r="B986" t="e">
        <f>IF('01.07.2016'!#REF!="НД",1,0)</f>
        <v>#REF!</v>
      </c>
      <c r="C986" t="e">
        <f>IF('01.07.2016'!#REF!="СНІДцентр",1,0)</f>
        <v>#REF!</v>
      </c>
      <c r="D986" t="e">
        <f>IF('01.07.2016'!#REF!="ПТБ",1,0)</f>
        <v>#REF!</v>
      </c>
      <c r="E986" t="e">
        <f>OR('01.07.2016'!#REF!="ПМСД",'01.07.2016'!#REF!="поліклініка")</f>
        <v>#REF!</v>
      </c>
      <c r="F986" t="e">
        <f>IF('01.07.2016'!#REF!="Психоневрол.",1,0)</f>
        <v>#REF!</v>
      </c>
      <c r="G986" t="e">
        <f>OR('01.07.2016'!#REF!="Інше",'01.07.2016'!#REF!="ЦРЛ",'01.07.2016'!#REF!="МЛ",'01.07.2016'!#REF!="Інфекційна")</f>
        <v>#REF!</v>
      </c>
      <c r="I986" t="e">
        <f t="shared" si="94"/>
        <v>#REF!</v>
      </c>
      <c r="J986" t="e">
        <f t="shared" si="94"/>
        <v>#REF!</v>
      </c>
      <c r="K986" t="e">
        <f t="shared" si="94"/>
        <v>#REF!</v>
      </c>
      <c r="L986" t="e">
        <f t="shared" si="92"/>
        <v>#REF!</v>
      </c>
      <c r="N986" t="e">
        <f t="shared" si="93"/>
        <v>#REF!</v>
      </c>
    </row>
    <row r="987" spans="2:14" x14ac:dyDescent="0.25">
      <c r="B987" t="e">
        <f>IF('01.07.2016'!#REF!="НД",1,0)</f>
        <v>#REF!</v>
      </c>
      <c r="C987" t="e">
        <f>IF('01.07.2016'!#REF!="СНІДцентр",1,0)</f>
        <v>#REF!</v>
      </c>
      <c r="D987" t="e">
        <f>IF('01.07.2016'!#REF!="ПТБ",1,0)</f>
        <v>#REF!</v>
      </c>
      <c r="E987" t="e">
        <f>OR('01.07.2016'!#REF!="ПМСД",'01.07.2016'!#REF!="поліклініка")</f>
        <v>#REF!</v>
      </c>
      <c r="F987" t="e">
        <f>IF('01.07.2016'!#REF!="Психоневрол.",1,0)</f>
        <v>#REF!</v>
      </c>
      <c r="G987" t="e">
        <f>OR('01.07.2016'!#REF!="Інше",'01.07.2016'!#REF!="ЦРЛ",'01.07.2016'!#REF!="МЛ",'01.07.2016'!#REF!="Інфекційна")</f>
        <v>#REF!</v>
      </c>
      <c r="I987" t="e">
        <f t="shared" si="94"/>
        <v>#REF!</v>
      </c>
      <c r="J987" t="e">
        <f t="shared" si="94"/>
        <v>#REF!</v>
      </c>
      <c r="K987" t="e">
        <f t="shared" si="94"/>
        <v>#REF!</v>
      </c>
      <c r="L987" t="e">
        <f t="shared" si="92"/>
        <v>#REF!</v>
      </c>
      <c r="N987" t="e">
        <f t="shared" si="93"/>
        <v>#REF!</v>
      </c>
    </row>
    <row r="988" spans="2:14" x14ac:dyDescent="0.25">
      <c r="B988" t="e">
        <f>IF('01.07.2016'!#REF!="НД",1,0)</f>
        <v>#REF!</v>
      </c>
      <c r="C988" t="e">
        <f>IF('01.07.2016'!#REF!="СНІДцентр",1,0)</f>
        <v>#REF!</v>
      </c>
      <c r="D988" t="e">
        <f>IF('01.07.2016'!#REF!="ПТБ",1,0)</f>
        <v>#REF!</v>
      </c>
      <c r="E988" t="e">
        <f>OR('01.07.2016'!#REF!="ПМСД",'01.07.2016'!#REF!="поліклініка")</f>
        <v>#REF!</v>
      </c>
      <c r="F988" t="e">
        <f>IF('01.07.2016'!#REF!="Психоневрол.",1,0)</f>
        <v>#REF!</v>
      </c>
      <c r="G988" t="e">
        <f>OR('01.07.2016'!#REF!="Інше",'01.07.2016'!#REF!="ЦРЛ",'01.07.2016'!#REF!="МЛ",'01.07.2016'!#REF!="Інфекційна")</f>
        <v>#REF!</v>
      </c>
      <c r="I988" t="e">
        <f t="shared" si="94"/>
        <v>#REF!</v>
      </c>
      <c r="J988" t="e">
        <f t="shared" si="94"/>
        <v>#REF!</v>
      </c>
      <c r="K988" t="e">
        <f t="shared" si="94"/>
        <v>#REF!</v>
      </c>
      <c r="L988" t="e">
        <f t="shared" si="92"/>
        <v>#REF!</v>
      </c>
      <c r="N988" t="e">
        <f t="shared" si="93"/>
        <v>#REF!</v>
      </c>
    </row>
    <row r="989" spans="2:14" x14ac:dyDescent="0.25">
      <c r="B989" t="e">
        <f>IF('01.07.2016'!#REF!="НД",1,0)</f>
        <v>#REF!</v>
      </c>
      <c r="C989" t="e">
        <f>IF('01.07.2016'!#REF!="СНІДцентр",1,0)</f>
        <v>#REF!</v>
      </c>
      <c r="D989" t="e">
        <f>IF('01.07.2016'!#REF!="ПТБ",1,0)</f>
        <v>#REF!</v>
      </c>
      <c r="E989" t="e">
        <f>OR('01.07.2016'!#REF!="ПМСД",'01.07.2016'!#REF!="поліклініка")</f>
        <v>#REF!</v>
      </c>
      <c r="F989" t="e">
        <f>IF('01.07.2016'!#REF!="Психоневрол.",1,0)</f>
        <v>#REF!</v>
      </c>
      <c r="G989" t="e">
        <f>OR('01.07.2016'!#REF!="Інше",'01.07.2016'!#REF!="ЦРЛ",'01.07.2016'!#REF!="МЛ",'01.07.2016'!#REF!="Інфекційна")</f>
        <v>#REF!</v>
      </c>
      <c r="I989" t="e">
        <f t="shared" si="94"/>
        <v>#REF!</v>
      </c>
      <c r="J989" t="e">
        <f t="shared" si="94"/>
        <v>#REF!</v>
      </c>
      <c r="K989" t="e">
        <f t="shared" si="94"/>
        <v>#REF!</v>
      </c>
      <c r="L989" t="e">
        <f t="shared" si="92"/>
        <v>#REF!</v>
      </c>
      <c r="N989" t="e">
        <f t="shared" si="93"/>
        <v>#REF!</v>
      </c>
    </row>
    <row r="990" spans="2:14" x14ac:dyDescent="0.25">
      <c r="B990" t="e">
        <f>IF('01.07.2016'!#REF!="НД",1,0)</f>
        <v>#REF!</v>
      </c>
      <c r="C990" t="e">
        <f>IF('01.07.2016'!#REF!="СНІДцентр",1,0)</f>
        <v>#REF!</v>
      </c>
      <c r="D990" t="e">
        <f>IF('01.07.2016'!#REF!="ПТБ",1,0)</f>
        <v>#REF!</v>
      </c>
      <c r="E990" t="e">
        <f>OR('01.07.2016'!#REF!="ПМСД",'01.07.2016'!#REF!="поліклініка")</f>
        <v>#REF!</v>
      </c>
      <c r="F990" t="e">
        <f>IF('01.07.2016'!#REF!="Психоневрол.",1,0)</f>
        <v>#REF!</v>
      </c>
      <c r="G990" t="e">
        <f>OR('01.07.2016'!#REF!="Інше",'01.07.2016'!#REF!="ЦРЛ",'01.07.2016'!#REF!="МЛ",'01.07.2016'!#REF!="Інфекційна")</f>
        <v>#REF!</v>
      </c>
      <c r="I990" t="e">
        <f t="shared" si="94"/>
        <v>#REF!</v>
      </c>
      <c r="J990" t="e">
        <f t="shared" si="94"/>
        <v>#REF!</v>
      </c>
      <c r="K990" t="e">
        <f t="shared" si="94"/>
        <v>#REF!</v>
      </c>
      <c r="L990" t="e">
        <f t="shared" si="92"/>
        <v>#REF!</v>
      </c>
      <c r="N990" t="e">
        <f t="shared" si="93"/>
        <v>#REF!</v>
      </c>
    </row>
    <row r="991" spans="2:14" x14ac:dyDescent="0.25">
      <c r="B991" t="e">
        <f>IF('01.07.2016'!#REF!="НД",1,0)</f>
        <v>#REF!</v>
      </c>
      <c r="C991" t="e">
        <f>IF('01.07.2016'!#REF!="СНІДцентр",1,0)</f>
        <v>#REF!</v>
      </c>
      <c r="D991" t="e">
        <f>IF('01.07.2016'!#REF!="ПТБ",1,0)</f>
        <v>#REF!</v>
      </c>
      <c r="E991" t="e">
        <f>OR('01.07.2016'!#REF!="ПМСД",'01.07.2016'!#REF!="поліклініка")</f>
        <v>#REF!</v>
      </c>
      <c r="F991" t="e">
        <f>IF('01.07.2016'!#REF!="Психоневрол.",1,0)</f>
        <v>#REF!</v>
      </c>
      <c r="G991" t="e">
        <f>OR('01.07.2016'!#REF!="Інше",'01.07.2016'!#REF!="ЦРЛ",'01.07.2016'!#REF!="МЛ",'01.07.2016'!#REF!="Інфекційна")</f>
        <v>#REF!</v>
      </c>
      <c r="I991" t="e">
        <f t="shared" si="94"/>
        <v>#REF!</v>
      </c>
      <c r="J991" t="e">
        <f t="shared" si="94"/>
        <v>#REF!</v>
      </c>
      <c r="K991" t="e">
        <f t="shared" si="94"/>
        <v>#REF!</v>
      </c>
      <c r="L991" t="e">
        <f t="shared" si="92"/>
        <v>#REF!</v>
      </c>
      <c r="N991" t="e">
        <f t="shared" si="93"/>
        <v>#REF!</v>
      </c>
    </row>
    <row r="992" spans="2:14" x14ac:dyDescent="0.25">
      <c r="B992" t="e">
        <f>IF('01.07.2016'!#REF!="НД",1,0)</f>
        <v>#REF!</v>
      </c>
      <c r="C992" t="e">
        <f>IF('01.07.2016'!#REF!="СНІДцентр",1,0)</f>
        <v>#REF!</v>
      </c>
      <c r="D992" t="e">
        <f>IF('01.07.2016'!#REF!="ПТБ",1,0)</f>
        <v>#REF!</v>
      </c>
      <c r="E992" t="e">
        <f>OR('01.07.2016'!#REF!="ПМСД",'01.07.2016'!#REF!="поліклініка")</f>
        <v>#REF!</v>
      </c>
      <c r="F992" t="e">
        <f>IF('01.07.2016'!#REF!="Психоневрол.",1,0)</f>
        <v>#REF!</v>
      </c>
      <c r="G992" t="e">
        <f>OR('01.07.2016'!#REF!="Інше",'01.07.2016'!#REF!="ЦРЛ",'01.07.2016'!#REF!="МЛ",'01.07.2016'!#REF!="Інфекційна")</f>
        <v>#REF!</v>
      </c>
      <c r="I992" t="e">
        <f t="shared" si="94"/>
        <v>#REF!</v>
      </c>
      <c r="J992" t="e">
        <f t="shared" si="94"/>
        <v>#REF!</v>
      </c>
      <c r="K992" t="e">
        <f t="shared" si="94"/>
        <v>#REF!</v>
      </c>
      <c r="L992" t="e">
        <f t="shared" si="92"/>
        <v>#REF!</v>
      </c>
      <c r="N992" t="e">
        <f t="shared" si="93"/>
        <v>#REF!</v>
      </c>
    </row>
    <row r="993" spans="2:14" x14ac:dyDescent="0.25">
      <c r="B993" t="e">
        <f>IF('01.07.2016'!#REF!="НД",1,0)</f>
        <v>#REF!</v>
      </c>
      <c r="C993" t="e">
        <f>IF('01.07.2016'!#REF!="СНІДцентр",1,0)</f>
        <v>#REF!</v>
      </c>
      <c r="D993" t="e">
        <f>IF('01.07.2016'!#REF!="ПТБ",1,0)</f>
        <v>#REF!</v>
      </c>
      <c r="E993" t="e">
        <f>OR('01.07.2016'!#REF!="ПМСД",'01.07.2016'!#REF!="поліклініка")</f>
        <v>#REF!</v>
      </c>
      <c r="F993" t="e">
        <f>IF('01.07.2016'!#REF!="Психоневрол.",1,0)</f>
        <v>#REF!</v>
      </c>
      <c r="G993" t="e">
        <f>OR('01.07.2016'!#REF!="Інше",'01.07.2016'!#REF!="ЦРЛ",'01.07.2016'!#REF!="МЛ",'01.07.2016'!#REF!="Інфекційна")</f>
        <v>#REF!</v>
      </c>
      <c r="I993" t="e">
        <f t="shared" si="94"/>
        <v>#REF!</v>
      </c>
      <c r="J993" t="e">
        <f t="shared" si="94"/>
        <v>#REF!</v>
      </c>
      <c r="K993" t="e">
        <f t="shared" si="94"/>
        <v>#REF!</v>
      </c>
      <c r="L993" t="e">
        <f t="shared" si="92"/>
        <v>#REF!</v>
      </c>
      <c r="N993" t="e">
        <f t="shared" si="93"/>
        <v>#REF!</v>
      </c>
    </row>
    <row r="994" spans="2:14" x14ac:dyDescent="0.25">
      <c r="B994" t="e">
        <f>IF('01.07.2016'!#REF!="НД",1,0)</f>
        <v>#REF!</v>
      </c>
      <c r="C994" t="e">
        <f>IF('01.07.2016'!#REF!="СНІДцентр",1,0)</f>
        <v>#REF!</v>
      </c>
      <c r="D994" t="e">
        <f>IF('01.07.2016'!#REF!="ПТБ",1,0)</f>
        <v>#REF!</v>
      </c>
      <c r="E994" t="e">
        <f>OR('01.07.2016'!#REF!="ПМСД",'01.07.2016'!#REF!="поліклініка")</f>
        <v>#REF!</v>
      </c>
      <c r="F994" t="e">
        <f>IF('01.07.2016'!#REF!="Психоневрол.",1,0)</f>
        <v>#REF!</v>
      </c>
      <c r="G994" t="e">
        <f>OR('01.07.2016'!#REF!="Інше",'01.07.2016'!#REF!="ЦРЛ",'01.07.2016'!#REF!="МЛ",'01.07.2016'!#REF!="Інфекційна")</f>
        <v>#REF!</v>
      </c>
      <c r="I994" t="e">
        <f t="shared" si="94"/>
        <v>#REF!</v>
      </c>
      <c r="J994" t="e">
        <f t="shared" si="94"/>
        <v>#REF!</v>
      </c>
      <c r="K994" t="e">
        <f t="shared" si="94"/>
        <v>#REF!</v>
      </c>
      <c r="L994" t="e">
        <f t="shared" si="92"/>
        <v>#REF!</v>
      </c>
      <c r="N994" t="e">
        <f t="shared" si="93"/>
        <v>#REF!</v>
      </c>
    </row>
    <row r="995" spans="2:14" x14ac:dyDescent="0.25">
      <c r="B995" t="e">
        <f>IF('01.07.2016'!#REF!="НД",1,0)</f>
        <v>#REF!</v>
      </c>
      <c r="C995" t="e">
        <f>IF('01.07.2016'!#REF!="СНІДцентр",1,0)</f>
        <v>#REF!</v>
      </c>
      <c r="D995" t="e">
        <f>IF('01.07.2016'!#REF!="ПТБ",1,0)</f>
        <v>#REF!</v>
      </c>
      <c r="E995" t="e">
        <f>OR('01.07.2016'!#REF!="ПМСД",'01.07.2016'!#REF!="поліклініка")</f>
        <v>#REF!</v>
      </c>
      <c r="F995" t="e">
        <f>IF('01.07.2016'!#REF!="Психоневрол.",1,0)</f>
        <v>#REF!</v>
      </c>
      <c r="G995" t="e">
        <f>OR('01.07.2016'!#REF!="Інше",'01.07.2016'!#REF!="ЦРЛ",'01.07.2016'!#REF!="МЛ",'01.07.2016'!#REF!="Інфекційна")</f>
        <v>#REF!</v>
      </c>
      <c r="I995" t="e">
        <f t="shared" si="94"/>
        <v>#REF!</v>
      </c>
      <c r="J995" t="e">
        <f t="shared" si="94"/>
        <v>#REF!</v>
      </c>
      <c r="K995" t="e">
        <f t="shared" si="94"/>
        <v>#REF!</v>
      </c>
      <c r="L995" t="e">
        <f t="shared" si="92"/>
        <v>#REF!</v>
      </c>
      <c r="N995" t="e">
        <f t="shared" si="93"/>
        <v>#REF!</v>
      </c>
    </row>
    <row r="996" spans="2:14" x14ac:dyDescent="0.25">
      <c r="B996" t="e">
        <f>IF('01.07.2016'!#REF!="НД",1,0)</f>
        <v>#REF!</v>
      </c>
      <c r="C996" t="e">
        <f>IF('01.07.2016'!#REF!="СНІДцентр",1,0)</f>
        <v>#REF!</v>
      </c>
      <c r="D996" t="e">
        <f>IF('01.07.2016'!#REF!="ПТБ",1,0)</f>
        <v>#REF!</v>
      </c>
      <c r="E996" t="e">
        <f>OR('01.07.2016'!#REF!="ПМСД",'01.07.2016'!#REF!="поліклініка")</f>
        <v>#REF!</v>
      </c>
      <c r="F996" t="e">
        <f>IF('01.07.2016'!#REF!="Психоневрол.",1,0)</f>
        <v>#REF!</v>
      </c>
      <c r="G996" t="e">
        <f>OR('01.07.2016'!#REF!="Інше",'01.07.2016'!#REF!="ЦРЛ",'01.07.2016'!#REF!="МЛ",'01.07.2016'!#REF!="Інфекційна")</f>
        <v>#REF!</v>
      </c>
      <c r="I996" t="e">
        <f t="shared" si="94"/>
        <v>#REF!</v>
      </c>
      <c r="J996" t="e">
        <f t="shared" si="94"/>
        <v>#REF!</v>
      </c>
      <c r="K996" t="e">
        <f t="shared" si="94"/>
        <v>#REF!</v>
      </c>
      <c r="L996" t="e">
        <f t="shared" si="92"/>
        <v>#REF!</v>
      </c>
      <c r="N996" t="e">
        <f t="shared" si="93"/>
        <v>#REF!</v>
      </c>
    </row>
    <row r="997" spans="2:14" x14ac:dyDescent="0.25">
      <c r="B997" t="e">
        <f>IF('01.07.2016'!#REF!="НД",1,0)</f>
        <v>#REF!</v>
      </c>
      <c r="C997" t="e">
        <f>IF('01.07.2016'!#REF!="СНІДцентр",1,0)</f>
        <v>#REF!</v>
      </c>
      <c r="D997" t="e">
        <f>IF('01.07.2016'!#REF!="ПТБ",1,0)</f>
        <v>#REF!</v>
      </c>
      <c r="E997" t="e">
        <f>OR('01.07.2016'!#REF!="ПМСД",'01.07.2016'!#REF!="поліклініка")</f>
        <v>#REF!</v>
      </c>
      <c r="F997" t="e">
        <f>IF('01.07.2016'!#REF!="Психоневрол.",1,0)</f>
        <v>#REF!</v>
      </c>
      <c r="G997" t="e">
        <f>OR('01.07.2016'!#REF!="Інше",'01.07.2016'!#REF!="ЦРЛ",'01.07.2016'!#REF!="МЛ",'01.07.2016'!#REF!="Інфекційна")</f>
        <v>#REF!</v>
      </c>
      <c r="I997" t="e">
        <f t="shared" si="94"/>
        <v>#REF!</v>
      </c>
      <c r="J997" t="e">
        <f t="shared" si="94"/>
        <v>#REF!</v>
      </c>
      <c r="K997" t="e">
        <f t="shared" si="94"/>
        <v>#REF!</v>
      </c>
      <c r="L997" t="e">
        <f t="shared" si="92"/>
        <v>#REF!</v>
      </c>
      <c r="N997" t="e">
        <f t="shared" si="93"/>
        <v>#REF!</v>
      </c>
    </row>
    <row r="998" spans="2:14" x14ac:dyDescent="0.25">
      <c r="B998" t="e">
        <f>IF('01.07.2016'!#REF!="НД",1,0)</f>
        <v>#REF!</v>
      </c>
      <c r="C998" t="e">
        <f>IF('01.07.2016'!#REF!="СНІДцентр",1,0)</f>
        <v>#REF!</v>
      </c>
      <c r="D998" t="e">
        <f>IF('01.07.2016'!#REF!="ПТБ",1,0)</f>
        <v>#REF!</v>
      </c>
      <c r="E998" t="e">
        <f>OR('01.07.2016'!#REF!="ПМСД",'01.07.2016'!#REF!="поліклініка")</f>
        <v>#REF!</v>
      </c>
      <c r="F998" t="e">
        <f>IF('01.07.2016'!#REF!="Психоневрол.",1,0)</f>
        <v>#REF!</v>
      </c>
      <c r="G998" t="e">
        <f>OR('01.07.2016'!#REF!="Інше",'01.07.2016'!#REF!="ЦРЛ",'01.07.2016'!#REF!="МЛ",'01.07.2016'!#REF!="Інфекційна")</f>
        <v>#REF!</v>
      </c>
      <c r="I998" t="e">
        <f t="shared" si="94"/>
        <v>#REF!</v>
      </c>
      <c r="J998" t="e">
        <f t="shared" si="94"/>
        <v>#REF!</v>
      </c>
      <c r="K998" t="e">
        <f t="shared" si="94"/>
        <v>#REF!</v>
      </c>
      <c r="L998" t="e">
        <f t="shared" si="92"/>
        <v>#REF!</v>
      </c>
      <c r="N998" t="e">
        <f t="shared" si="93"/>
        <v>#REF!</v>
      </c>
    </row>
    <row r="999" spans="2:14" x14ac:dyDescent="0.25">
      <c r="B999" t="e">
        <f>IF('01.07.2016'!#REF!="НД",1,0)</f>
        <v>#REF!</v>
      </c>
      <c r="C999" t="e">
        <f>IF('01.07.2016'!#REF!="СНІДцентр",1,0)</f>
        <v>#REF!</v>
      </c>
      <c r="D999" t="e">
        <f>IF('01.07.2016'!#REF!="ПТБ",1,0)</f>
        <v>#REF!</v>
      </c>
      <c r="E999" t="e">
        <f>OR('01.07.2016'!#REF!="ПМСД",'01.07.2016'!#REF!="поліклініка")</f>
        <v>#REF!</v>
      </c>
      <c r="F999" t="e">
        <f>IF('01.07.2016'!#REF!="Психоневрол.",1,0)</f>
        <v>#REF!</v>
      </c>
      <c r="G999" t="e">
        <f>OR('01.07.2016'!#REF!="Інше",'01.07.2016'!#REF!="ЦРЛ",'01.07.2016'!#REF!="МЛ",'01.07.2016'!#REF!="Інфекційна")</f>
        <v>#REF!</v>
      </c>
      <c r="I999" t="e">
        <f t="shared" ref="I999:K1000" si="95">SUM(B999:B4310)</f>
        <v>#REF!</v>
      </c>
      <c r="J999" t="e">
        <f t="shared" si="95"/>
        <v>#REF!</v>
      </c>
      <c r="K999" t="e">
        <f t="shared" si="95"/>
        <v>#REF!</v>
      </c>
      <c r="L999" t="e">
        <f t="shared" si="92"/>
        <v>#REF!</v>
      </c>
      <c r="N999" t="e">
        <f t="shared" si="93"/>
        <v>#REF!</v>
      </c>
    </row>
    <row r="1000" spans="2:14" x14ac:dyDescent="0.25">
      <c r="B1000" t="e">
        <f>IF('01.07.2016'!#REF!="НД",1,0)</f>
        <v>#REF!</v>
      </c>
      <c r="C1000" t="e">
        <f>IF('01.07.2016'!#REF!="СНІДцентр",1,0)</f>
        <v>#REF!</v>
      </c>
      <c r="D1000" t="e">
        <f>IF('01.07.2016'!#REF!="ПТБ",1,0)</f>
        <v>#REF!</v>
      </c>
      <c r="E1000" t="e">
        <f>OR('01.07.2016'!#REF!="ПМСД",'01.07.2016'!#REF!="поліклініка")</f>
        <v>#REF!</v>
      </c>
      <c r="F1000" t="e">
        <f>IF('01.07.2016'!#REF!="Психоневрол.",1,0)</f>
        <v>#REF!</v>
      </c>
      <c r="G1000" t="e">
        <f>OR('01.07.2016'!#REF!="Інше",'01.07.2016'!#REF!="ЦРЛ",'01.07.2016'!#REF!="МЛ",'01.07.2016'!#REF!="Інфекційна")</f>
        <v>#REF!</v>
      </c>
      <c r="I1000" t="e">
        <f t="shared" si="95"/>
        <v>#REF!</v>
      </c>
      <c r="J1000" t="e">
        <f t="shared" si="95"/>
        <v>#REF!</v>
      </c>
      <c r="K1000" t="e">
        <f t="shared" si="95"/>
        <v>#REF!</v>
      </c>
      <c r="L1000" t="e">
        <f t="shared" si="92"/>
        <v>#REF!</v>
      </c>
      <c r="N1000" t="e">
        <f t="shared" si="93"/>
        <v>#REF!</v>
      </c>
    </row>
  </sheetData>
  <autoFilter ref="B2:G1000"/>
  <mergeCells count="12">
    <mergeCell ref="N2:N5"/>
    <mergeCell ref="B2:B5"/>
    <mergeCell ref="C2:C5"/>
    <mergeCell ref="D2:D5"/>
    <mergeCell ref="E2:E5"/>
    <mergeCell ref="F2:F5"/>
    <mergeCell ref="G2:G5"/>
    <mergeCell ref="I2:I5"/>
    <mergeCell ref="J2:J5"/>
    <mergeCell ref="K2:K5"/>
    <mergeCell ref="L2:L5"/>
    <mergeCell ref="M2:M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51"/>
  <sheetViews>
    <sheetView workbookViewId="0">
      <selection activeCell="W13" sqref="W13"/>
    </sheetView>
  </sheetViews>
  <sheetFormatPr defaultRowHeight="15" x14ac:dyDescent="0.25"/>
  <cols>
    <col min="1" max="1" width="2.5703125" customWidth="1"/>
    <col min="2" max="2" width="23.42578125" customWidth="1"/>
    <col min="3" max="3" width="14.5703125" customWidth="1"/>
    <col min="4" max="4" width="15" customWidth="1"/>
    <col min="5" max="5" width="14" customWidth="1"/>
  </cols>
  <sheetData>
    <row r="1" spans="1:6" ht="93" thickBot="1" x14ac:dyDescent="0.3">
      <c r="D1" s="111" t="s">
        <v>9</v>
      </c>
      <c r="E1" s="113" t="s">
        <v>10</v>
      </c>
      <c r="F1" s="281" t="s">
        <v>169</v>
      </c>
    </row>
    <row r="2" spans="1:6" ht="14.25" customHeight="1" thickBot="1" x14ac:dyDescent="0.3">
      <c r="A2" s="493">
        <v>1</v>
      </c>
      <c r="B2" s="317" t="s">
        <v>273</v>
      </c>
      <c r="C2" s="322" t="s">
        <v>272</v>
      </c>
      <c r="D2" s="323">
        <f>'01.07.2016'!Y51</f>
        <v>10</v>
      </c>
      <c r="E2" s="324">
        <f>'01.07.2016'!Z51</f>
        <v>17</v>
      </c>
      <c r="F2" s="325">
        <f>'01.07.2016'!AA51</f>
        <v>12.833333333333334</v>
      </c>
    </row>
    <row r="3" spans="1:6" ht="14.25" customHeight="1" thickBot="1" x14ac:dyDescent="0.3">
      <c r="A3" s="493"/>
      <c r="B3" s="317" t="s">
        <v>274</v>
      </c>
      <c r="C3" s="318" t="s">
        <v>271</v>
      </c>
      <c r="D3" s="319">
        <f>'01.07.2016'!Y52</f>
        <v>48</v>
      </c>
      <c r="E3" s="320">
        <f>'01.07.2016'!Z52</f>
        <v>149</v>
      </c>
      <c r="F3" s="321">
        <f>'01.07.2016'!AA52</f>
        <v>94.733333333333334</v>
      </c>
    </row>
    <row r="4" spans="1:6" ht="14.25" customHeight="1" thickBot="1" x14ac:dyDescent="0.3">
      <c r="A4" s="493">
        <v>2</v>
      </c>
      <c r="B4" s="317" t="s">
        <v>275</v>
      </c>
      <c r="C4" s="322" t="s">
        <v>272</v>
      </c>
      <c r="D4" s="323">
        <f>'01.07.2016'!Y75</f>
        <v>6</v>
      </c>
      <c r="E4" s="324">
        <f>'01.07.2016'!Z75</f>
        <v>14</v>
      </c>
      <c r="F4" s="325">
        <f>'01.07.2016'!AA75</f>
        <v>9.6999999999999993</v>
      </c>
    </row>
    <row r="5" spans="1:6" ht="14.25" customHeight="1" thickBot="1" x14ac:dyDescent="0.3">
      <c r="A5" s="493"/>
      <c r="B5" s="317" t="s">
        <v>276</v>
      </c>
      <c r="C5" s="318" t="s">
        <v>271</v>
      </c>
      <c r="D5" s="319">
        <f>'01.07.2016'!Y76</f>
        <v>37.142857142857146</v>
      </c>
      <c r="E5" s="320">
        <f>'01.07.2016'!Z76</f>
        <v>125.71428571428571</v>
      </c>
      <c r="F5" s="321">
        <f>'01.07.2016'!AA76</f>
        <v>70.971428571428575</v>
      </c>
    </row>
    <row r="6" spans="1:6" ht="14.25" customHeight="1" thickBot="1" x14ac:dyDescent="0.3">
      <c r="A6" s="493">
        <v>3</v>
      </c>
      <c r="B6" s="317" t="s">
        <v>278</v>
      </c>
      <c r="C6" s="322" t="s">
        <v>272</v>
      </c>
      <c r="D6" s="323">
        <f>'01.07.2016'!Y154</f>
        <v>2</v>
      </c>
      <c r="E6" s="324">
        <f>'01.07.2016'!Z154</f>
        <v>16</v>
      </c>
      <c r="F6" s="325">
        <f>'01.07.2016'!AA154</f>
        <v>10</v>
      </c>
    </row>
    <row r="7" spans="1:6" ht="14.25" customHeight="1" thickBot="1" x14ac:dyDescent="0.3">
      <c r="A7" s="493"/>
      <c r="B7" s="317" t="s">
        <v>277</v>
      </c>
      <c r="C7" s="318" t="s">
        <v>271</v>
      </c>
      <c r="D7" s="319">
        <f>AVERAGE('01.07.2016'!Y155:Y156)</f>
        <v>15.568181818181818</v>
      </c>
      <c r="E7" s="320">
        <f>AVERAGE('01.07.2016'!Z155:Z156)</f>
        <v>153.29545454545456</v>
      </c>
      <c r="F7" s="321">
        <f>AVERAGE('01.07.2016'!AA155:AA156)</f>
        <v>77.295454545454547</v>
      </c>
    </row>
    <row r="8" spans="1:6" ht="14.25" customHeight="1" thickBot="1" x14ac:dyDescent="0.3">
      <c r="A8" s="493">
        <v>4</v>
      </c>
      <c r="B8" s="317" t="s">
        <v>279</v>
      </c>
      <c r="C8" s="322" t="s">
        <v>272</v>
      </c>
      <c r="D8" s="323">
        <f>'01.07.2016'!Y173</f>
        <v>5</v>
      </c>
      <c r="E8" s="324">
        <f>'01.07.2016'!Z173</f>
        <v>16</v>
      </c>
      <c r="F8" s="325">
        <f>'01.07.2016'!AA173</f>
        <v>8.9499999999999993</v>
      </c>
    </row>
    <row r="9" spans="1:6" ht="14.25" customHeight="1" thickBot="1" x14ac:dyDescent="0.3">
      <c r="A9" s="493"/>
      <c r="B9" s="317" t="s">
        <v>280</v>
      </c>
      <c r="C9" s="318" t="s">
        <v>271</v>
      </c>
      <c r="D9" s="319">
        <f>'01.07.2016'!Y174</f>
        <v>11.25</v>
      </c>
      <c r="E9" s="320">
        <f>'01.07.2016'!Z174</f>
        <v>161.25</v>
      </c>
      <c r="F9" s="321">
        <f>'01.07.2016'!AA174</f>
        <v>71.5</v>
      </c>
    </row>
    <row r="10" spans="1:6" ht="14.25" customHeight="1" thickBot="1" x14ac:dyDescent="0.3">
      <c r="A10" s="493">
        <v>5</v>
      </c>
      <c r="B10" s="317" t="s">
        <v>14</v>
      </c>
      <c r="C10" s="322" t="s">
        <v>272</v>
      </c>
      <c r="D10" s="323">
        <f>'01.07.2016'!Y191</f>
        <v>6.1666666666666661</v>
      </c>
      <c r="E10" s="324">
        <f>'01.07.2016'!Z191</f>
        <v>9.5</v>
      </c>
      <c r="F10" s="325">
        <f>'01.07.2016'!AA191</f>
        <v>8.2166666666666668</v>
      </c>
    </row>
    <row r="11" spans="1:6" ht="14.25" customHeight="1" thickBot="1" x14ac:dyDescent="0.3">
      <c r="A11" s="493"/>
      <c r="B11" s="317" t="s">
        <v>281</v>
      </c>
      <c r="C11" s="318" t="s">
        <v>271</v>
      </c>
      <c r="D11" s="319">
        <f>'01.07.2016'!Y192</f>
        <v>6</v>
      </c>
      <c r="E11" s="320">
        <f>'01.07.2016'!Z192</f>
        <v>180</v>
      </c>
      <c r="F11" s="321">
        <f>'01.07.2016'!AA192</f>
        <v>63.48</v>
      </c>
    </row>
    <row r="12" spans="1:6" ht="14.25" customHeight="1" thickBot="1" x14ac:dyDescent="0.3">
      <c r="A12" s="493">
        <v>6</v>
      </c>
      <c r="B12" s="317" t="s">
        <v>282</v>
      </c>
      <c r="C12" s="322" t="s">
        <v>272</v>
      </c>
      <c r="D12" s="323">
        <f>'01.07.2016'!Y200</f>
        <v>2</v>
      </c>
      <c r="E12" s="324">
        <f>'01.07.2016'!Z200</f>
        <v>16</v>
      </c>
      <c r="F12" s="325">
        <f>'01.07.2016'!AA200</f>
        <v>7</v>
      </c>
    </row>
    <row r="13" spans="1:6" ht="14.25" customHeight="1" thickBot="1" x14ac:dyDescent="0.3">
      <c r="A13" s="493"/>
      <c r="B13" s="317" t="s">
        <v>283</v>
      </c>
      <c r="C13" s="318" t="s">
        <v>271</v>
      </c>
      <c r="D13" s="319">
        <f>'01.07.2016'!Y201</f>
        <v>25</v>
      </c>
      <c r="E13" s="320">
        <f>'01.07.2016'!Z201</f>
        <v>97.5</v>
      </c>
      <c r="F13" s="321">
        <f>'01.07.2016'!AA201</f>
        <v>53.5</v>
      </c>
    </row>
    <row r="14" spans="1:6" ht="14.25" customHeight="1" thickBot="1" x14ac:dyDescent="0.3">
      <c r="A14" s="493">
        <v>7</v>
      </c>
      <c r="B14" s="317" t="s">
        <v>284</v>
      </c>
      <c r="C14" s="322" t="s">
        <v>272</v>
      </c>
      <c r="D14" s="323">
        <f>'01.07.2016'!Y221</f>
        <v>8.6666666666666661</v>
      </c>
      <c r="E14" s="324">
        <f>'01.07.2016'!Z221</f>
        <v>16.666666666666668</v>
      </c>
      <c r="F14" s="325">
        <f>'01.07.2016'!AA221</f>
        <v>12.299999999999999</v>
      </c>
    </row>
    <row r="15" spans="1:6" ht="14.25" customHeight="1" thickBot="1" x14ac:dyDescent="0.3">
      <c r="A15" s="493"/>
      <c r="B15" s="317" t="s">
        <v>285</v>
      </c>
      <c r="C15" s="318" t="s">
        <v>271</v>
      </c>
      <c r="D15" s="319">
        <f>'01.07.2016'!Y222</f>
        <v>29</v>
      </c>
      <c r="E15" s="320">
        <f>'01.07.2016'!Z222</f>
        <v>153</v>
      </c>
      <c r="F15" s="321">
        <f>'01.07.2016'!AA222</f>
        <v>87.140000000000015</v>
      </c>
    </row>
    <row r="16" spans="1:6" ht="14.25" customHeight="1" thickBot="1" x14ac:dyDescent="0.3">
      <c r="A16" s="493">
        <v>8</v>
      </c>
      <c r="B16" s="317" t="s">
        <v>286</v>
      </c>
      <c r="C16" s="322" t="s">
        <v>272</v>
      </c>
      <c r="D16" s="323">
        <f>'01.07.2016'!Y254</f>
        <v>7.333333333333333</v>
      </c>
      <c r="E16" s="324">
        <f>'01.07.2016'!Z254</f>
        <v>18</v>
      </c>
      <c r="F16" s="325">
        <f>'01.07.2016'!AA254</f>
        <v>9.4666666666666668</v>
      </c>
    </row>
    <row r="17" spans="1:6" ht="14.25" customHeight="1" thickBot="1" x14ac:dyDescent="0.3">
      <c r="A17" s="493"/>
      <c r="B17" s="317" t="s">
        <v>287</v>
      </c>
      <c r="C17" s="318" t="s">
        <v>271</v>
      </c>
      <c r="D17" s="319">
        <f>'01.07.2016'!Y255</f>
        <v>52.777777777777779</v>
      </c>
      <c r="E17" s="320">
        <f>'01.07.2016'!Z255</f>
        <v>133.88888888888889</v>
      </c>
      <c r="F17" s="321">
        <f>'01.07.2016'!AA255</f>
        <v>87.686666666666653</v>
      </c>
    </row>
    <row r="18" spans="1:6" ht="14.25" customHeight="1" thickBot="1" x14ac:dyDescent="0.3">
      <c r="A18" s="493">
        <v>9</v>
      </c>
      <c r="B18" s="317" t="s">
        <v>288</v>
      </c>
      <c r="C18" s="322" t="s">
        <v>272</v>
      </c>
      <c r="D18" s="323">
        <f>'01.07.2016'!Y268</f>
        <v>4</v>
      </c>
      <c r="E18" s="324">
        <f>'01.07.2016'!Z268</f>
        <v>18</v>
      </c>
      <c r="F18" s="325">
        <f>'01.07.2016'!AA268</f>
        <v>11.75</v>
      </c>
    </row>
    <row r="19" spans="1:6" ht="14.25" customHeight="1" thickBot="1" x14ac:dyDescent="0.3">
      <c r="A19" s="493"/>
      <c r="B19" s="317" t="s">
        <v>289</v>
      </c>
      <c r="C19" s="318" t="s">
        <v>271</v>
      </c>
      <c r="D19" s="319">
        <f>AVERAGE('01.07.2016'!Y269:Y270)</f>
        <v>31.916666666666668</v>
      </c>
      <c r="E19" s="320">
        <f>AVERAGE('01.07.2016'!Z269:Z270)</f>
        <v>185.83333333333331</v>
      </c>
      <c r="F19" s="321">
        <f>AVERAGE('01.07.2016'!AA269:AA270)</f>
        <v>102.6</v>
      </c>
    </row>
    <row r="20" spans="1:6" ht="14.25" customHeight="1" thickBot="1" x14ac:dyDescent="0.3">
      <c r="A20" s="493">
        <v>10</v>
      </c>
      <c r="B20" s="317" t="s">
        <v>290</v>
      </c>
      <c r="C20" s="322" t="s">
        <v>272</v>
      </c>
      <c r="D20" s="323">
        <f>'01.07.2016'!Y278</f>
        <v>8</v>
      </c>
      <c r="E20" s="324">
        <f>'01.07.2016'!Z278</f>
        <v>16</v>
      </c>
      <c r="F20" s="325">
        <f>'01.07.2016'!AA278</f>
        <v>12</v>
      </c>
    </row>
    <row r="21" spans="1:6" ht="14.25" customHeight="1" thickBot="1" x14ac:dyDescent="0.3">
      <c r="A21" s="493"/>
      <c r="B21" s="317" t="s">
        <v>291</v>
      </c>
      <c r="C21" s="318" t="s">
        <v>271</v>
      </c>
      <c r="D21" s="319">
        <f>'01.07.2016'!Y279</f>
        <v>20</v>
      </c>
      <c r="E21" s="320">
        <f>'01.07.2016'!Z279</f>
        <v>180</v>
      </c>
      <c r="F21" s="321">
        <f>'01.07.2016'!AA279</f>
        <v>105.6</v>
      </c>
    </row>
    <row r="22" spans="1:6" ht="14.25" customHeight="1" thickBot="1" x14ac:dyDescent="0.3">
      <c r="A22" s="493">
        <v>11</v>
      </c>
      <c r="B22" s="317" t="s">
        <v>292</v>
      </c>
      <c r="C22" s="322" t="s">
        <v>272</v>
      </c>
      <c r="D22" s="323">
        <f>'01.07.2016'!Y293</f>
        <v>6</v>
      </c>
      <c r="E22" s="324">
        <f>'01.07.2016'!Z293</f>
        <v>14</v>
      </c>
      <c r="F22" s="325">
        <f>'01.07.2016'!AA293</f>
        <v>11</v>
      </c>
    </row>
    <row r="23" spans="1:6" ht="14.25" customHeight="1" thickBot="1" x14ac:dyDescent="0.3">
      <c r="A23" s="493"/>
      <c r="B23" s="317" t="s">
        <v>293</v>
      </c>
      <c r="C23" s="318" t="s">
        <v>271</v>
      </c>
      <c r="D23" s="319">
        <f>'01.07.2016'!Y294</f>
        <v>16.25</v>
      </c>
      <c r="E23" s="320">
        <f>'01.07.2016'!Z294</f>
        <v>168.75</v>
      </c>
      <c r="F23" s="321">
        <f>'01.07.2016'!AA294</f>
        <v>80.075000000000003</v>
      </c>
    </row>
    <row r="24" spans="1:6" ht="14.25" customHeight="1" thickBot="1" x14ac:dyDescent="0.3">
      <c r="A24" s="493">
        <v>12</v>
      </c>
      <c r="B24" s="317" t="s">
        <v>294</v>
      </c>
      <c r="C24" s="322" t="s">
        <v>272</v>
      </c>
      <c r="D24" s="323">
        <f>'01.07.2016'!Y305</f>
        <v>6</v>
      </c>
      <c r="E24" s="324">
        <f>'01.07.2016'!Z305</f>
        <v>20</v>
      </c>
      <c r="F24" s="325">
        <f>'01.07.2016'!AA305</f>
        <v>7.88</v>
      </c>
    </row>
    <row r="25" spans="1:6" ht="14.25" customHeight="1" thickBot="1" x14ac:dyDescent="0.3">
      <c r="A25" s="493"/>
      <c r="B25" s="317" t="s">
        <v>295</v>
      </c>
      <c r="C25" s="318" t="s">
        <v>271</v>
      </c>
      <c r="D25" s="319">
        <f>'01.07.2016'!Y306</f>
        <v>5</v>
      </c>
      <c r="E25" s="320">
        <f>'01.07.2016'!Z306</f>
        <v>197.5</v>
      </c>
      <c r="F25" s="321">
        <f>'01.07.2016'!AA306</f>
        <v>69.936666666666667</v>
      </c>
    </row>
    <row r="26" spans="1:6" ht="14.25" customHeight="1" thickBot="1" x14ac:dyDescent="0.3">
      <c r="A26" s="493">
        <v>13</v>
      </c>
      <c r="B26" s="317" t="s">
        <v>296</v>
      </c>
      <c r="C26" s="322" t="s">
        <v>272</v>
      </c>
      <c r="D26" s="323">
        <f>'01.07.2016'!Y326</f>
        <v>4</v>
      </c>
      <c r="E26" s="324">
        <f>'01.07.2016'!Z326</f>
        <v>16</v>
      </c>
      <c r="F26" s="325">
        <f>'01.07.2016'!AA326</f>
        <v>9</v>
      </c>
    </row>
    <row r="27" spans="1:6" ht="14.25" customHeight="1" thickBot="1" x14ac:dyDescent="0.3">
      <c r="A27" s="493"/>
      <c r="C27" s="318" t="s">
        <v>271</v>
      </c>
      <c r="D27" s="319">
        <f>'01.07.2016'!Y327</f>
        <v>35.833333333333336</v>
      </c>
      <c r="E27" s="320">
        <f>'01.07.2016'!Z327</f>
        <v>153.33333333333334</v>
      </c>
      <c r="F27" s="321">
        <f>'01.07.2016'!AA327</f>
        <v>84.45</v>
      </c>
    </row>
    <row r="28" spans="1:6" ht="14.25" customHeight="1" thickBot="1" x14ac:dyDescent="0.3">
      <c r="A28" s="493">
        <v>14</v>
      </c>
      <c r="C28" s="322" t="s">
        <v>272</v>
      </c>
      <c r="D28" s="323">
        <f>'01.07.2016'!Y368</f>
        <v>2</v>
      </c>
      <c r="E28" s="324">
        <f>'01.07.2016'!Z368</f>
        <v>16</v>
      </c>
      <c r="F28" s="325">
        <f>'01.07.2016'!AA368</f>
        <v>9</v>
      </c>
    </row>
    <row r="29" spans="1:6" ht="14.25" customHeight="1" thickBot="1" x14ac:dyDescent="0.3">
      <c r="A29" s="493"/>
      <c r="C29" s="318" t="s">
        <v>271</v>
      </c>
      <c r="D29" s="319">
        <f>'01.07.2016'!Y369</f>
        <v>15.76923076923077</v>
      </c>
      <c r="E29" s="320">
        <f>'01.07.2016'!Z369</f>
        <v>181.15384615384616</v>
      </c>
      <c r="F29" s="321">
        <f>'01.07.2016'!AA369</f>
        <v>79.84615384615384</v>
      </c>
    </row>
    <row r="30" spans="1:6" ht="14.25" customHeight="1" thickBot="1" x14ac:dyDescent="0.3">
      <c r="A30" s="493">
        <v>15</v>
      </c>
      <c r="C30" s="322" t="s">
        <v>272</v>
      </c>
      <c r="D30" s="323">
        <f>'01.07.2016'!Y386</f>
        <v>6</v>
      </c>
      <c r="E30" s="324">
        <f>'01.07.2016'!Z386</f>
        <v>18</v>
      </c>
      <c r="F30" s="325">
        <f>'01.07.2016'!AA386</f>
        <v>11.11</v>
      </c>
    </row>
    <row r="31" spans="1:6" ht="14.25" customHeight="1" thickBot="1" x14ac:dyDescent="0.3">
      <c r="A31" s="493"/>
      <c r="C31" s="318" t="s">
        <v>271</v>
      </c>
      <c r="D31" s="319">
        <f>'01.07.2016'!Y387</f>
        <v>15</v>
      </c>
      <c r="E31" s="320">
        <f>'01.07.2016'!Z387</f>
        <v>201.66666666666666</v>
      </c>
      <c r="F31" s="321">
        <f>'01.07.2016'!AA387</f>
        <v>101.56666666666666</v>
      </c>
    </row>
    <row r="32" spans="1:6" ht="14.25" customHeight="1" thickBot="1" x14ac:dyDescent="0.3">
      <c r="A32" s="493">
        <v>16</v>
      </c>
      <c r="C32" s="322" t="s">
        <v>272</v>
      </c>
      <c r="D32" s="323">
        <f>'01.07.2016'!Y425</f>
        <v>6</v>
      </c>
      <c r="E32" s="324">
        <f>'01.07.2016'!Z425</f>
        <v>16</v>
      </c>
      <c r="F32" s="325">
        <f>'01.07.2016'!AA425</f>
        <v>12</v>
      </c>
    </row>
    <row r="33" spans="1:6" ht="14.25" customHeight="1" thickBot="1" x14ac:dyDescent="0.3">
      <c r="A33" s="493"/>
      <c r="C33" s="318" t="s">
        <v>271</v>
      </c>
      <c r="D33" s="319">
        <f>'01.07.2016'!Y426</f>
        <v>19.583333333333332</v>
      </c>
      <c r="E33" s="320">
        <f>'01.07.2016'!Z426</f>
        <v>185.41666666666666</v>
      </c>
      <c r="F33" s="321">
        <f>'01.07.2016'!AA426</f>
        <v>87.72499999999998</v>
      </c>
    </row>
    <row r="34" spans="1:6" ht="14.25" customHeight="1" thickBot="1" x14ac:dyDescent="0.3">
      <c r="A34" s="493">
        <v>17</v>
      </c>
      <c r="C34" s="322" t="s">
        <v>272</v>
      </c>
      <c r="D34" s="323">
        <f>'01.07.2016'!Y440</f>
        <v>2</v>
      </c>
      <c r="E34" s="324">
        <f>'01.07.2016'!Z440</f>
        <v>16</v>
      </c>
      <c r="F34" s="325">
        <f>'01.07.2016'!AA440</f>
        <v>10.1</v>
      </c>
    </row>
    <row r="35" spans="1:6" ht="14.25" customHeight="1" thickBot="1" x14ac:dyDescent="0.3">
      <c r="A35" s="493"/>
      <c r="C35" s="318" t="s">
        <v>271</v>
      </c>
      <c r="D35" s="319">
        <f>'01.07.2016'!Y441</f>
        <v>21.25</v>
      </c>
      <c r="E35" s="320">
        <f>'01.07.2016'!Z441</f>
        <v>121.25</v>
      </c>
      <c r="F35" s="321">
        <f>'01.07.2016'!AA441</f>
        <v>73.525000000000006</v>
      </c>
    </row>
    <row r="36" spans="1:6" ht="14.25" customHeight="1" thickBot="1" x14ac:dyDescent="0.3">
      <c r="A36" s="493">
        <v>18</v>
      </c>
      <c r="C36" s="322" t="s">
        <v>272</v>
      </c>
      <c r="D36" s="323">
        <f>'01.07.2016'!Y467</f>
        <v>6</v>
      </c>
      <c r="E36" s="324">
        <f>'01.07.2016'!Z467</f>
        <v>14</v>
      </c>
      <c r="F36" s="325">
        <f>'01.07.2016'!AA467</f>
        <v>11.2</v>
      </c>
    </row>
    <row r="37" spans="1:6" ht="14.25" customHeight="1" thickBot="1" x14ac:dyDescent="0.3">
      <c r="A37" s="493"/>
      <c r="C37" s="318" t="s">
        <v>271</v>
      </c>
      <c r="D37" s="319">
        <f>'01.07.2016'!Y468</f>
        <v>36.875</v>
      </c>
      <c r="E37" s="320">
        <f>'01.07.2016'!Z468</f>
        <v>138.75</v>
      </c>
      <c r="F37" s="321">
        <f>'01.07.2016'!AA468</f>
        <v>83.737499999999997</v>
      </c>
    </row>
    <row r="38" spans="1:6" ht="14.25" customHeight="1" thickBot="1" x14ac:dyDescent="0.3">
      <c r="A38" s="493">
        <v>19</v>
      </c>
      <c r="C38" s="322" t="s">
        <v>272</v>
      </c>
      <c r="D38" s="323">
        <f>'01.07.2016'!Y479</f>
        <v>7</v>
      </c>
      <c r="E38" s="324">
        <f>'01.07.2016'!Z479</f>
        <v>12</v>
      </c>
      <c r="F38" s="325">
        <f>'01.07.2016'!AA479</f>
        <v>10.15</v>
      </c>
    </row>
    <row r="39" spans="1:6" ht="14.25" customHeight="1" thickBot="1" x14ac:dyDescent="0.3">
      <c r="A39" s="493"/>
      <c r="C39" s="318" t="s">
        <v>271</v>
      </c>
      <c r="D39" s="319">
        <f>'01.07.2016'!Y480</f>
        <v>25</v>
      </c>
      <c r="E39" s="320">
        <f>'01.07.2016'!Z480</f>
        <v>186.66666666666666</v>
      </c>
      <c r="F39" s="321">
        <f>'01.07.2016'!AA480</f>
        <v>98.533333333333346</v>
      </c>
    </row>
    <row r="40" spans="1:6" ht="14.25" customHeight="1" thickBot="1" x14ac:dyDescent="0.3">
      <c r="A40" s="493">
        <v>20</v>
      </c>
      <c r="C40" s="322" t="s">
        <v>272</v>
      </c>
      <c r="D40" s="323">
        <f>'01.07.2016'!Y512</f>
        <v>16.666666666666668</v>
      </c>
      <c r="E40" s="324">
        <f>'01.07.2016'!Z512</f>
        <v>18</v>
      </c>
      <c r="F40" s="325">
        <f>'01.07.2016'!AA512</f>
        <v>17.333333333333332</v>
      </c>
    </row>
    <row r="41" spans="1:6" ht="14.25" customHeight="1" thickBot="1" x14ac:dyDescent="0.3">
      <c r="A41" s="493"/>
      <c r="C41" s="318" t="s">
        <v>271</v>
      </c>
      <c r="D41" s="319">
        <f>'01.07.2016'!Y513</f>
        <v>33</v>
      </c>
      <c r="E41" s="320">
        <f>'01.07.2016'!Z513</f>
        <v>113.5</v>
      </c>
      <c r="F41" s="321">
        <f>'01.07.2016'!AA513</f>
        <v>72.599999999999994</v>
      </c>
    </row>
    <row r="42" spans="1:6" ht="14.25" customHeight="1" thickBot="1" x14ac:dyDescent="0.3">
      <c r="A42" s="493">
        <v>21</v>
      </c>
      <c r="C42" s="322" t="s">
        <v>272</v>
      </c>
      <c r="D42" s="323">
        <f>'01.07.2016'!Y533</f>
        <v>3</v>
      </c>
      <c r="E42" s="324">
        <f>'01.07.2016'!Z533</f>
        <v>12</v>
      </c>
      <c r="F42" s="325">
        <f>'01.07.2016'!AA533</f>
        <v>8.32</v>
      </c>
    </row>
    <row r="43" spans="1:6" ht="14.25" customHeight="1" thickBot="1" x14ac:dyDescent="0.3">
      <c r="A43" s="493"/>
      <c r="C43" s="318" t="s">
        <v>271</v>
      </c>
      <c r="D43" s="319">
        <f>'01.07.2016'!Y534</f>
        <v>14.166666666666666</v>
      </c>
      <c r="E43" s="320">
        <f>'01.07.2016'!Z534</f>
        <v>170.83333333333334</v>
      </c>
      <c r="F43" s="321">
        <f>'01.07.2016'!AA534</f>
        <v>70.465000000000003</v>
      </c>
    </row>
    <row r="44" spans="1:6" ht="14.25" customHeight="1" thickBot="1" x14ac:dyDescent="0.3">
      <c r="A44" s="493">
        <v>22</v>
      </c>
      <c r="C44" s="322" t="s">
        <v>272</v>
      </c>
      <c r="D44" s="323">
        <f>'01.07.2016'!Y572</f>
        <v>0</v>
      </c>
      <c r="E44" s="324">
        <f>'01.07.2016'!Z572</f>
        <v>0</v>
      </c>
      <c r="F44" s="325">
        <f>'01.07.2016'!AA572</f>
        <v>0</v>
      </c>
    </row>
    <row r="45" spans="1:6" ht="14.25" customHeight="1" thickBot="1" x14ac:dyDescent="0.3">
      <c r="A45" s="493"/>
      <c r="C45" s="318" t="s">
        <v>271</v>
      </c>
      <c r="D45" s="319">
        <f>'01.07.2016'!Y573</f>
        <v>38.18181818181818</v>
      </c>
      <c r="E45" s="320">
        <f>'01.07.2016'!Z573</f>
        <v>146.81818181818181</v>
      </c>
      <c r="F45" s="321">
        <f>'01.07.2016'!AA573</f>
        <v>85.61090909090909</v>
      </c>
    </row>
    <row r="46" spans="1:6" ht="14.25" customHeight="1" thickBot="1" x14ac:dyDescent="0.3">
      <c r="A46" s="493">
        <v>23</v>
      </c>
      <c r="C46" s="322" t="s">
        <v>272</v>
      </c>
      <c r="D46" s="323">
        <f>'01.07.2016'!Y593</f>
        <v>2</v>
      </c>
      <c r="E46" s="324">
        <f>'01.07.2016'!Z593</f>
        <v>20</v>
      </c>
      <c r="F46" s="325">
        <f>'01.07.2016'!AA593</f>
        <v>9.6999999999999993</v>
      </c>
    </row>
    <row r="47" spans="1:6" ht="14.25" customHeight="1" thickBot="1" x14ac:dyDescent="0.3">
      <c r="A47" s="493"/>
      <c r="C47" s="318" t="s">
        <v>271</v>
      </c>
      <c r="D47" s="319">
        <f>'01.07.2016'!Y594</f>
        <v>21.666666666666668</v>
      </c>
      <c r="E47" s="320">
        <f>'01.07.2016'!Z594</f>
        <v>138.33333333333334</v>
      </c>
      <c r="F47" s="321">
        <f>'01.07.2016'!AA594</f>
        <v>77.183333333333337</v>
      </c>
    </row>
    <row r="48" spans="1:6" ht="14.25" customHeight="1" thickBot="1" x14ac:dyDescent="0.3">
      <c r="A48" s="493">
        <v>24</v>
      </c>
      <c r="C48" s="322" t="s">
        <v>272</v>
      </c>
      <c r="D48" s="323">
        <f>'01.07.2016'!Y599</f>
        <v>2</v>
      </c>
      <c r="E48" s="324">
        <f>'01.07.2016'!Z599</f>
        <v>12</v>
      </c>
      <c r="F48" s="325">
        <f>'01.07.2016'!AA599</f>
        <v>7.6</v>
      </c>
    </row>
    <row r="49" spans="1:6" ht="14.25" customHeight="1" thickBot="1" x14ac:dyDescent="0.3">
      <c r="A49" s="493"/>
      <c r="C49" s="318" t="s">
        <v>271</v>
      </c>
      <c r="D49" s="319">
        <f>'01.07.2016'!Y600</f>
        <v>10</v>
      </c>
      <c r="E49" s="320">
        <f>'01.07.2016'!Z600</f>
        <v>185</v>
      </c>
      <c r="F49" s="321">
        <f>'01.07.2016'!AA600</f>
        <v>74</v>
      </c>
    </row>
    <row r="50" spans="1:6" ht="14.25" customHeight="1" thickBot="1" x14ac:dyDescent="0.3">
      <c r="A50" s="493">
        <v>25</v>
      </c>
      <c r="C50" s="322" t="s">
        <v>272</v>
      </c>
      <c r="D50" s="323">
        <f>'01.07.2016'!Y614</f>
        <v>6</v>
      </c>
      <c r="E50" s="324">
        <f>'01.07.2016'!Z614</f>
        <v>16</v>
      </c>
      <c r="F50" s="325">
        <f>'01.07.2016'!AA614</f>
        <v>10.1</v>
      </c>
    </row>
    <row r="51" spans="1:6" ht="14.25" customHeight="1" x14ac:dyDescent="0.25">
      <c r="A51" s="493"/>
      <c r="C51" s="318" t="s">
        <v>271</v>
      </c>
      <c r="D51" s="319">
        <f>'01.07.2016'!Y615</f>
        <v>28.75</v>
      </c>
      <c r="E51" s="320">
        <f>'01.07.2016'!Z615</f>
        <v>160</v>
      </c>
      <c r="F51" s="321">
        <f>'01.07.2016'!AA615</f>
        <v>85.05</v>
      </c>
    </row>
  </sheetData>
  <mergeCells count="25">
    <mergeCell ref="A2:A3"/>
    <mergeCell ref="A22:A23"/>
    <mergeCell ref="A18:A19"/>
    <mergeCell ref="A16:A17"/>
    <mergeCell ref="A14:A15"/>
    <mergeCell ref="A10:A11"/>
    <mergeCell ref="A4:A5"/>
    <mergeCell ref="A6:A7"/>
    <mergeCell ref="A8:A9"/>
    <mergeCell ref="A12:A13"/>
    <mergeCell ref="A20:A21"/>
    <mergeCell ref="A50:A51"/>
    <mergeCell ref="A38:A39"/>
    <mergeCell ref="A34:A35"/>
    <mergeCell ref="A32:A33"/>
    <mergeCell ref="A30:A31"/>
    <mergeCell ref="A36:A37"/>
    <mergeCell ref="A24:A25"/>
    <mergeCell ref="A48:A49"/>
    <mergeCell ref="A44:A45"/>
    <mergeCell ref="A42:A43"/>
    <mergeCell ref="A40:A41"/>
    <mergeCell ref="A46:A47"/>
    <mergeCell ref="A26:A27"/>
    <mergeCell ref="A28:A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O782"/>
  <sheetViews>
    <sheetView showZeros="0" topLeftCell="C1" workbookViewId="0">
      <pane ySplit="1" topLeftCell="A614" activePane="bottomLeft" state="frozen"/>
      <selection pane="bottomLeft" activeCell="G1" sqref="G1"/>
    </sheetView>
  </sheetViews>
  <sheetFormatPr defaultRowHeight="17.25" outlineLevelRow="1" x14ac:dyDescent="0.25"/>
  <cols>
    <col min="1" max="1" width="6.85546875" style="86" customWidth="1"/>
    <col min="2" max="2" width="44.7109375" style="86" customWidth="1"/>
    <col min="3" max="3" width="27.7109375" style="87" customWidth="1"/>
  </cols>
  <sheetData>
    <row r="1" spans="1:15" ht="105" thickBot="1" x14ac:dyDescent="0.3">
      <c r="A1" s="2" t="s">
        <v>2</v>
      </c>
      <c r="B1" s="3" t="s">
        <v>3</v>
      </c>
      <c r="C1" s="110" t="s">
        <v>4</v>
      </c>
      <c r="D1" s="381" t="s">
        <v>297</v>
      </c>
      <c r="E1" s="380" t="s">
        <v>298</v>
      </c>
      <c r="F1" s="380" t="s">
        <v>299</v>
      </c>
      <c r="G1" s="380" t="s">
        <v>301</v>
      </c>
      <c r="H1" s="380" t="s">
        <v>300</v>
      </c>
      <c r="I1" s="380" t="s">
        <v>302</v>
      </c>
      <c r="J1" s="380" t="s">
        <v>303</v>
      </c>
      <c r="K1" s="380" t="s">
        <v>236</v>
      </c>
      <c r="L1" s="380" t="s">
        <v>304</v>
      </c>
      <c r="M1" s="380" t="s">
        <v>305</v>
      </c>
      <c r="N1" s="380" t="s">
        <v>308</v>
      </c>
      <c r="O1" s="380" t="s">
        <v>306</v>
      </c>
    </row>
    <row r="2" spans="1:15" ht="18" thickBot="1" x14ac:dyDescent="0.3">
      <c r="A2" s="7"/>
      <c r="B2" s="8"/>
      <c r="C2" s="90"/>
      <c r="D2" s="382">
        <v>1</v>
      </c>
      <c r="E2" s="382">
        <v>2</v>
      </c>
      <c r="F2" s="382">
        <v>3</v>
      </c>
      <c r="G2" s="382">
        <v>4</v>
      </c>
      <c r="H2" s="382">
        <v>5</v>
      </c>
      <c r="I2" s="382">
        <v>6</v>
      </c>
      <c r="J2" s="382">
        <v>7</v>
      </c>
      <c r="K2" s="382">
        <v>8</v>
      </c>
      <c r="L2" s="382">
        <v>9</v>
      </c>
      <c r="M2" s="382">
        <v>10</v>
      </c>
      <c r="N2" s="382">
        <v>11</v>
      </c>
      <c r="O2" s="382">
        <v>12</v>
      </c>
    </row>
    <row r="3" spans="1:15" ht="18" hidden="1" outlineLevel="1" thickBot="1" x14ac:dyDescent="0.3">
      <c r="A3" s="405">
        <v>1</v>
      </c>
      <c r="B3" s="396" t="s">
        <v>60</v>
      </c>
      <c r="C3" s="95" t="s">
        <v>230</v>
      </c>
      <c r="D3" s="373"/>
      <c r="E3" s="373"/>
      <c r="F3" s="373"/>
      <c r="G3" s="373">
        <f>'[1]01.__.2016'!P3</f>
        <v>56</v>
      </c>
      <c r="H3" s="373">
        <f>'[2]01.06.2016'!P3</f>
        <v>57</v>
      </c>
      <c r="I3" s="373">
        <f>'01.07.2016'!J6</f>
        <v>0</v>
      </c>
      <c r="J3" s="373">
        <f>'[3]01.__.2016'!P3</f>
        <v>0</v>
      </c>
      <c r="K3" s="373">
        <f>'[4]01.__.2016'!P3</f>
        <v>0</v>
      </c>
      <c r="L3" s="373">
        <f>'[5]01.__.2016'!P3</f>
        <v>0</v>
      </c>
      <c r="M3" s="373">
        <f>'[6]01.__.2016'!P3</f>
        <v>0</v>
      </c>
      <c r="N3" s="373">
        <f>'[7]01.__.2016'!P3</f>
        <v>0</v>
      </c>
      <c r="O3" s="373">
        <f>'[8]01.__.2016'!P3</f>
        <v>0</v>
      </c>
    </row>
    <row r="4" spans="1:15" ht="18" hidden="1" outlineLevel="1" thickBot="1" x14ac:dyDescent="0.3">
      <c r="A4" s="406"/>
      <c r="B4" s="397"/>
      <c r="C4" s="133" t="s">
        <v>16</v>
      </c>
      <c r="D4" s="373"/>
      <c r="E4" s="373"/>
      <c r="F4" s="373"/>
      <c r="G4" s="373">
        <f>'[1]01.__.2016'!P4</f>
        <v>161</v>
      </c>
      <c r="H4" s="373">
        <f>'[2]01.06.2016'!P4</f>
        <v>162</v>
      </c>
      <c r="I4" s="373">
        <f>'01.07.2016'!J7</f>
        <v>21</v>
      </c>
      <c r="J4" s="373">
        <f>'[3]01.__.2016'!P4</f>
        <v>0</v>
      </c>
      <c r="K4" s="373">
        <f>'[4]01.__.2016'!P4</f>
        <v>0</v>
      </c>
      <c r="L4" s="373">
        <f>'[5]01.__.2016'!P4</f>
        <v>0</v>
      </c>
      <c r="M4" s="373">
        <f>'[6]01.__.2016'!P4</f>
        <v>0</v>
      </c>
      <c r="N4" s="373">
        <f>'[7]01.__.2016'!P4</f>
        <v>0</v>
      </c>
      <c r="O4" s="373">
        <f>'[8]01.__.2016'!P4</f>
        <v>0</v>
      </c>
    </row>
    <row r="5" spans="1:15" ht="18" hidden="1" outlineLevel="1" thickBot="1" x14ac:dyDescent="0.3">
      <c r="A5" s="407"/>
      <c r="B5" s="398"/>
      <c r="C5" s="37" t="s">
        <v>17</v>
      </c>
      <c r="D5" s="373"/>
      <c r="E5" s="373"/>
      <c r="F5" s="373"/>
      <c r="G5" s="373">
        <f>'[1]01.__.2016'!P5</f>
        <v>217</v>
      </c>
      <c r="H5" s="373">
        <f>'[2]01.06.2016'!P5</f>
        <v>219</v>
      </c>
      <c r="I5" s="373">
        <f>'01.07.2016'!J8</f>
        <v>21</v>
      </c>
      <c r="J5" s="373">
        <f>'[3]01.__.2016'!P5</f>
        <v>0</v>
      </c>
      <c r="K5" s="373">
        <f>'[4]01.__.2016'!P5</f>
        <v>0</v>
      </c>
      <c r="L5" s="373">
        <f>'[5]01.__.2016'!P5</f>
        <v>0</v>
      </c>
      <c r="M5" s="373">
        <f>'[6]01.__.2016'!P5</f>
        <v>0</v>
      </c>
      <c r="N5" s="373">
        <f>'[7]01.__.2016'!P5</f>
        <v>0</v>
      </c>
      <c r="O5" s="373">
        <f>'[8]01.__.2016'!P5</f>
        <v>0</v>
      </c>
    </row>
    <row r="6" spans="1:15" ht="18" hidden="1" outlineLevel="1" thickBot="1" x14ac:dyDescent="0.3">
      <c r="A6" s="405">
        <v>2</v>
      </c>
      <c r="B6" s="396" t="s">
        <v>61</v>
      </c>
      <c r="C6" s="95" t="s">
        <v>15</v>
      </c>
      <c r="D6" s="373"/>
      <c r="E6" s="373"/>
      <c r="F6" s="373"/>
      <c r="G6" s="373">
        <f>'[1]01.__.2016'!P6</f>
        <v>0</v>
      </c>
      <c r="H6" s="373">
        <f>'[2]01.06.2016'!P6</f>
        <v>0</v>
      </c>
      <c r="I6" s="373">
        <f>'01.07.2016'!J9</f>
        <v>0</v>
      </c>
      <c r="J6" s="373">
        <f>'[3]01.__.2016'!P6</f>
        <v>0</v>
      </c>
      <c r="K6" s="373">
        <f>'[4]01.__.2016'!P6</f>
        <v>0</v>
      </c>
      <c r="L6" s="373">
        <f>'[5]01.__.2016'!P6</f>
        <v>0</v>
      </c>
      <c r="M6" s="373">
        <f>'[6]01.__.2016'!P6</f>
        <v>0</v>
      </c>
      <c r="N6" s="373">
        <f>'[7]01.__.2016'!P6</f>
        <v>0</v>
      </c>
      <c r="O6" s="373">
        <f>'[8]01.__.2016'!P6</f>
        <v>0</v>
      </c>
    </row>
    <row r="7" spans="1:15" ht="18" hidden="1" outlineLevel="1" thickBot="1" x14ac:dyDescent="0.3">
      <c r="A7" s="406"/>
      <c r="B7" s="397"/>
      <c r="C7" s="67" t="s">
        <v>16</v>
      </c>
      <c r="D7" s="373"/>
      <c r="E7" s="373"/>
      <c r="F7" s="373"/>
      <c r="G7" s="373">
        <f>'[1]01.__.2016'!P7</f>
        <v>21</v>
      </c>
      <c r="H7" s="373">
        <f>'[2]01.06.2016'!P7</f>
        <v>21</v>
      </c>
      <c r="I7" s="373">
        <f>'01.07.2016'!J10</f>
        <v>6</v>
      </c>
      <c r="J7" s="373">
        <f>'[3]01.__.2016'!P7</f>
        <v>0</v>
      </c>
      <c r="K7" s="373">
        <f>'[4]01.__.2016'!P7</f>
        <v>0</v>
      </c>
      <c r="L7" s="373">
        <f>'[5]01.__.2016'!P7</f>
        <v>0</v>
      </c>
      <c r="M7" s="373">
        <f>'[6]01.__.2016'!P7</f>
        <v>0</v>
      </c>
      <c r="N7" s="373">
        <f>'[7]01.__.2016'!P7</f>
        <v>0</v>
      </c>
      <c r="O7" s="373">
        <f>'[8]01.__.2016'!P7</f>
        <v>0</v>
      </c>
    </row>
    <row r="8" spans="1:15" ht="18" hidden="1" outlineLevel="1" thickBot="1" x14ac:dyDescent="0.3">
      <c r="A8" s="407"/>
      <c r="B8" s="398"/>
      <c r="C8" s="22" t="s">
        <v>17</v>
      </c>
      <c r="D8" s="373"/>
      <c r="E8" s="373"/>
      <c r="F8" s="373"/>
      <c r="G8" s="373">
        <f>'[1]01.__.2016'!P8</f>
        <v>21</v>
      </c>
      <c r="H8" s="373">
        <f>'[2]01.06.2016'!P8</f>
        <v>21</v>
      </c>
      <c r="I8" s="373">
        <f>'01.07.2016'!J11</f>
        <v>6</v>
      </c>
      <c r="J8" s="373">
        <f>'[3]01.__.2016'!P8</f>
        <v>0</v>
      </c>
      <c r="K8" s="373">
        <f>'[4]01.__.2016'!P8</f>
        <v>0</v>
      </c>
      <c r="L8" s="373">
        <f>'[5]01.__.2016'!P8</f>
        <v>0</v>
      </c>
      <c r="M8" s="373">
        <f>'[6]01.__.2016'!P8</f>
        <v>0</v>
      </c>
      <c r="N8" s="373">
        <f>'[7]01.__.2016'!P8</f>
        <v>0</v>
      </c>
      <c r="O8" s="373">
        <f>'[8]01.__.2016'!P8</f>
        <v>0</v>
      </c>
    </row>
    <row r="9" spans="1:15" ht="18" hidden="1" outlineLevel="1" thickBot="1" x14ac:dyDescent="0.3">
      <c r="A9" s="405">
        <v>3</v>
      </c>
      <c r="B9" s="396" t="s">
        <v>62</v>
      </c>
      <c r="C9" s="219" t="s">
        <v>15</v>
      </c>
      <c r="D9" s="373"/>
      <c r="E9" s="373"/>
      <c r="F9" s="373"/>
      <c r="G9" s="373">
        <f>'[1]01.__.2016'!P9</f>
        <v>0</v>
      </c>
      <c r="H9" s="373">
        <f>'[2]01.06.2016'!P9</f>
        <v>0</v>
      </c>
      <c r="I9" s="373">
        <f>'01.07.2016'!J12</f>
        <v>1</v>
      </c>
      <c r="J9" s="373">
        <f>'[3]01.__.2016'!P9</f>
        <v>0</v>
      </c>
      <c r="K9" s="373">
        <f>'[4]01.__.2016'!P9</f>
        <v>0</v>
      </c>
      <c r="L9" s="373">
        <f>'[5]01.__.2016'!P9</f>
        <v>0</v>
      </c>
      <c r="M9" s="373">
        <f>'[6]01.__.2016'!P9</f>
        <v>0</v>
      </c>
      <c r="N9" s="373">
        <f>'[7]01.__.2016'!P9</f>
        <v>0</v>
      </c>
      <c r="O9" s="373">
        <f>'[8]01.__.2016'!P9</f>
        <v>0</v>
      </c>
    </row>
    <row r="10" spans="1:15" ht="18" hidden="1" outlineLevel="1" thickBot="1" x14ac:dyDescent="0.3">
      <c r="A10" s="406"/>
      <c r="B10" s="397"/>
      <c r="C10" s="133" t="s">
        <v>16</v>
      </c>
      <c r="D10" s="373"/>
      <c r="E10" s="373"/>
      <c r="F10" s="373"/>
      <c r="G10" s="373">
        <f>'[1]01.__.2016'!P10</f>
        <v>6</v>
      </c>
      <c r="H10" s="373">
        <f>'[2]01.06.2016'!P10</f>
        <v>6</v>
      </c>
      <c r="I10" s="373">
        <f>'01.07.2016'!J13</f>
        <v>6</v>
      </c>
      <c r="J10" s="373">
        <f>'[3]01.__.2016'!P10</f>
        <v>0</v>
      </c>
      <c r="K10" s="373">
        <f>'[4]01.__.2016'!P10</f>
        <v>0</v>
      </c>
      <c r="L10" s="373">
        <f>'[5]01.__.2016'!P10</f>
        <v>0</v>
      </c>
      <c r="M10" s="373">
        <f>'[6]01.__.2016'!P10</f>
        <v>0</v>
      </c>
      <c r="N10" s="373">
        <f>'[7]01.__.2016'!P10</f>
        <v>0</v>
      </c>
      <c r="O10" s="373">
        <f>'[8]01.__.2016'!P10</f>
        <v>0</v>
      </c>
    </row>
    <row r="11" spans="1:15" ht="18" hidden="1" outlineLevel="1" thickBot="1" x14ac:dyDescent="0.3">
      <c r="A11" s="407"/>
      <c r="B11" s="398"/>
      <c r="C11" s="37" t="s">
        <v>17</v>
      </c>
      <c r="D11" s="373"/>
      <c r="E11" s="373"/>
      <c r="F11" s="373"/>
      <c r="G11" s="373">
        <f>'[1]01.__.2016'!P11</f>
        <v>6</v>
      </c>
      <c r="H11" s="373">
        <f>'[2]01.06.2016'!P11</f>
        <v>6</v>
      </c>
      <c r="I11" s="373">
        <f>'01.07.2016'!J14</f>
        <v>7</v>
      </c>
      <c r="J11" s="373">
        <f>'[3]01.__.2016'!P11</f>
        <v>0</v>
      </c>
      <c r="K11" s="373">
        <f>'[4]01.__.2016'!P11</f>
        <v>0</v>
      </c>
      <c r="L11" s="373">
        <f>'[5]01.__.2016'!P11</f>
        <v>0</v>
      </c>
      <c r="M11" s="373">
        <f>'[6]01.__.2016'!P11</f>
        <v>0</v>
      </c>
      <c r="N11" s="373">
        <f>'[7]01.__.2016'!P11</f>
        <v>0</v>
      </c>
      <c r="O11" s="373">
        <f>'[8]01.__.2016'!P11</f>
        <v>0</v>
      </c>
    </row>
    <row r="12" spans="1:15" ht="18" hidden="1" outlineLevel="1" thickBot="1" x14ac:dyDescent="0.3">
      <c r="A12" s="405">
        <v>4</v>
      </c>
      <c r="B12" s="396" t="s">
        <v>63</v>
      </c>
      <c r="C12" s="214" t="s">
        <v>15</v>
      </c>
      <c r="D12" s="373"/>
      <c r="E12" s="373"/>
      <c r="F12" s="373"/>
      <c r="G12" s="373">
        <f>'[1]01.__.2016'!P12</f>
        <v>1</v>
      </c>
      <c r="H12" s="373">
        <f>'[2]01.06.2016'!P12</f>
        <v>1</v>
      </c>
      <c r="I12" s="373">
        <f>'01.07.2016'!J15</f>
        <v>0</v>
      </c>
      <c r="J12" s="373">
        <f>'[3]01.__.2016'!P12</f>
        <v>0</v>
      </c>
      <c r="K12" s="373">
        <f>'[4]01.__.2016'!P12</f>
        <v>0</v>
      </c>
      <c r="L12" s="373">
        <f>'[5]01.__.2016'!P12</f>
        <v>0</v>
      </c>
      <c r="M12" s="373">
        <f>'[6]01.__.2016'!P12</f>
        <v>0</v>
      </c>
      <c r="N12" s="373">
        <f>'[7]01.__.2016'!P12</f>
        <v>0</v>
      </c>
      <c r="O12" s="373">
        <f>'[8]01.__.2016'!P12</f>
        <v>0</v>
      </c>
    </row>
    <row r="13" spans="1:15" ht="18" hidden="1" outlineLevel="1" thickBot="1" x14ac:dyDescent="0.3">
      <c r="A13" s="406"/>
      <c r="B13" s="397"/>
      <c r="C13" s="215" t="s">
        <v>16</v>
      </c>
      <c r="D13" s="373"/>
      <c r="E13" s="373"/>
      <c r="F13" s="373"/>
      <c r="G13" s="373">
        <f>'[1]01.__.2016'!P13</f>
        <v>6</v>
      </c>
      <c r="H13" s="373">
        <f>'[2]01.06.2016'!P13</f>
        <v>6</v>
      </c>
      <c r="I13" s="373">
        <f>'01.07.2016'!J16</f>
        <v>5</v>
      </c>
      <c r="J13" s="373">
        <f>'[3]01.__.2016'!P13</f>
        <v>0</v>
      </c>
      <c r="K13" s="373">
        <f>'[4]01.__.2016'!P13</f>
        <v>0</v>
      </c>
      <c r="L13" s="373">
        <f>'[5]01.__.2016'!P13</f>
        <v>0</v>
      </c>
      <c r="M13" s="373">
        <f>'[6]01.__.2016'!P13</f>
        <v>0</v>
      </c>
      <c r="N13" s="373">
        <f>'[7]01.__.2016'!P13</f>
        <v>0</v>
      </c>
      <c r="O13" s="373">
        <f>'[8]01.__.2016'!P13</f>
        <v>0</v>
      </c>
    </row>
    <row r="14" spans="1:15" ht="18" hidden="1" outlineLevel="1" thickBot="1" x14ac:dyDescent="0.3">
      <c r="A14" s="407"/>
      <c r="B14" s="398"/>
      <c r="C14" s="37" t="s">
        <v>17</v>
      </c>
      <c r="D14" s="373"/>
      <c r="E14" s="373"/>
      <c r="F14" s="373"/>
      <c r="G14" s="373">
        <f>'[1]01.__.2016'!P14</f>
        <v>7</v>
      </c>
      <c r="H14" s="373">
        <f>'[2]01.06.2016'!P14</f>
        <v>7</v>
      </c>
      <c r="I14" s="373">
        <f>'01.07.2016'!J17</f>
        <v>5</v>
      </c>
      <c r="J14" s="373">
        <f>'[3]01.__.2016'!P14</f>
        <v>0</v>
      </c>
      <c r="K14" s="373">
        <f>'[4]01.__.2016'!P14</f>
        <v>0</v>
      </c>
      <c r="L14" s="373">
        <f>'[5]01.__.2016'!P14</f>
        <v>0</v>
      </c>
      <c r="M14" s="373">
        <f>'[6]01.__.2016'!P14</f>
        <v>0</v>
      </c>
      <c r="N14" s="373">
        <f>'[7]01.__.2016'!P14</f>
        <v>0</v>
      </c>
      <c r="O14" s="373">
        <f>'[8]01.__.2016'!P14</f>
        <v>0</v>
      </c>
    </row>
    <row r="15" spans="1:15" ht="18" hidden="1" outlineLevel="1" thickBot="1" x14ac:dyDescent="0.3">
      <c r="A15" s="405">
        <v>5</v>
      </c>
      <c r="B15" s="396" t="s">
        <v>64</v>
      </c>
      <c r="C15" s="218" t="s">
        <v>15</v>
      </c>
      <c r="D15" s="373"/>
      <c r="E15" s="373"/>
      <c r="F15" s="373"/>
      <c r="G15" s="373">
        <f>'[1]01.__.2016'!P15</f>
        <v>0</v>
      </c>
      <c r="H15" s="373">
        <f>'[2]01.06.2016'!P15</f>
        <v>0</v>
      </c>
      <c r="I15" s="373">
        <f>'01.07.2016'!J18</f>
        <v>0</v>
      </c>
      <c r="J15" s="373">
        <f>'[3]01.__.2016'!P15</f>
        <v>0</v>
      </c>
      <c r="K15" s="373">
        <f>'[4]01.__.2016'!P15</f>
        <v>0</v>
      </c>
      <c r="L15" s="373">
        <f>'[5]01.__.2016'!P15</f>
        <v>0</v>
      </c>
      <c r="M15" s="373">
        <f>'[6]01.__.2016'!P15</f>
        <v>0</v>
      </c>
      <c r="N15" s="373">
        <f>'[7]01.__.2016'!P15</f>
        <v>0</v>
      </c>
      <c r="O15" s="373">
        <f>'[8]01.__.2016'!P15</f>
        <v>0</v>
      </c>
    </row>
    <row r="16" spans="1:15" ht="18" hidden="1" outlineLevel="1" thickBot="1" x14ac:dyDescent="0.3">
      <c r="A16" s="406"/>
      <c r="B16" s="397"/>
      <c r="C16" s="215" t="s">
        <v>16</v>
      </c>
      <c r="D16" s="373"/>
      <c r="E16" s="373"/>
      <c r="F16" s="373"/>
      <c r="G16" s="373">
        <f>'[1]01.__.2016'!P16</f>
        <v>5</v>
      </c>
      <c r="H16" s="373">
        <f>'[2]01.06.2016'!P16</f>
        <v>5</v>
      </c>
      <c r="I16" s="373">
        <f>'01.07.2016'!J19</f>
        <v>13</v>
      </c>
      <c r="J16" s="373">
        <f>'[3]01.__.2016'!P16</f>
        <v>0</v>
      </c>
      <c r="K16" s="373">
        <f>'[4]01.__.2016'!P16</f>
        <v>0</v>
      </c>
      <c r="L16" s="373">
        <f>'[5]01.__.2016'!P16</f>
        <v>0</v>
      </c>
      <c r="M16" s="373">
        <f>'[6]01.__.2016'!P16</f>
        <v>0</v>
      </c>
      <c r="N16" s="373">
        <f>'[7]01.__.2016'!P16</f>
        <v>0</v>
      </c>
      <c r="O16" s="373">
        <f>'[8]01.__.2016'!P16</f>
        <v>0</v>
      </c>
    </row>
    <row r="17" spans="1:15" ht="18" hidden="1" outlineLevel="1" thickBot="1" x14ac:dyDescent="0.3">
      <c r="A17" s="407"/>
      <c r="B17" s="398"/>
      <c r="C17" s="37" t="s">
        <v>17</v>
      </c>
      <c r="D17" s="373"/>
      <c r="E17" s="373"/>
      <c r="F17" s="373"/>
      <c r="G17" s="373">
        <f>'[1]01.__.2016'!P17</f>
        <v>5</v>
      </c>
      <c r="H17" s="373">
        <f>'[2]01.06.2016'!P17</f>
        <v>5</v>
      </c>
      <c r="I17" s="373">
        <f>'01.07.2016'!J20</f>
        <v>13</v>
      </c>
      <c r="J17" s="373">
        <f>'[3]01.__.2016'!P17</f>
        <v>0</v>
      </c>
      <c r="K17" s="373">
        <f>'[4]01.__.2016'!P17</f>
        <v>0</v>
      </c>
      <c r="L17" s="373">
        <f>'[5]01.__.2016'!P17</f>
        <v>0</v>
      </c>
      <c r="M17" s="373">
        <f>'[6]01.__.2016'!P17</f>
        <v>0</v>
      </c>
      <c r="N17" s="373">
        <f>'[7]01.__.2016'!P17</f>
        <v>0</v>
      </c>
      <c r="O17" s="373">
        <f>'[8]01.__.2016'!P17</f>
        <v>0</v>
      </c>
    </row>
    <row r="18" spans="1:15" ht="18" hidden="1" outlineLevel="1" thickBot="1" x14ac:dyDescent="0.3">
      <c r="A18" s="405">
        <v>6</v>
      </c>
      <c r="B18" s="396" t="s">
        <v>65</v>
      </c>
      <c r="C18" s="214" t="s">
        <v>15</v>
      </c>
      <c r="D18" s="373"/>
      <c r="E18" s="373"/>
      <c r="F18" s="373"/>
      <c r="G18" s="373">
        <f>'[1]01.__.2016'!P18</f>
        <v>0</v>
      </c>
      <c r="H18" s="373">
        <f>'[2]01.06.2016'!P18</f>
        <v>0</v>
      </c>
      <c r="I18" s="373">
        <f>'01.07.2016'!J21</f>
        <v>0</v>
      </c>
      <c r="J18" s="373">
        <f>'[3]01.__.2016'!P18</f>
        <v>0</v>
      </c>
      <c r="K18" s="373">
        <f>'[4]01.__.2016'!P18</f>
        <v>0</v>
      </c>
      <c r="L18" s="373">
        <f>'[5]01.__.2016'!P18</f>
        <v>0</v>
      </c>
      <c r="M18" s="373">
        <f>'[6]01.__.2016'!P18</f>
        <v>0</v>
      </c>
      <c r="N18" s="373">
        <f>'[7]01.__.2016'!P18</f>
        <v>0</v>
      </c>
      <c r="O18" s="373">
        <f>'[8]01.__.2016'!P18</f>
        <v>0</v>
      </c>
    </row>
    <row r="19" spans="1:15" ht="18" hidden="1" outlineLevel="1" thickBot="1" x14ac:dyDescent="0.3">
      <c r="A19" s="406"/>
      <c r="B19" s="397"/>
      <c r="C19" s="215" t="s">
        <v>16</v>
      </c>
      <c r="D19" s="373"/>
      <c r="E19" s="373"/>
      <c r="F19" s="373"/>
      <c r="G19" s="373">
        <f>'[1]01.__.2016'!P19</f>
        <v>14</v>
      </c>
      <c r="H19" s="373">
        <f>'[2]01.06.2016'!P19</f>
        <v>14</v>
      </c>
      <c r="I19" s="373">
        <f>'01.07.2016'!J22</f>
        <v>5</v>
      </c>
      <c r="J19" s="373">
        <f>'[3]01.__.2016'!P19</f>
        <v>0</v>
      </c>
      <c r="K19" s="373">
        <f>'[4]01.__.2016'!P19</f>
        <v>0</v>
      </c>
      <c r="L19" s="373">
        <f>'[5]01.__.2016'!P19</f>
        <v>0</v>
      </c>
      <c r="M19" s="373">
        <f>'[6]01.__.2016'!P19</f>
        <v>0</v>
      </c>
      <c r="N19" s="373">
        <f>'[7]01.__.2016'!P19</f>
        <v>0</v>
      </c>
      <c r="O19" s="373">
        <f>'[8]01.__.2016'!P19</f>
        <v>0</v>
      </c>
    </row>
    <row r="20" spans="1:15" ht="18" hidden="1" outlineLevel="1" thickBot="1" x14ac:dyDescent="0.3">
      <c r="A20" s="407"/>
      <c r="B20" s="398"/>
      <c r="C20" s="37" t="s">
        <v>17</v>
      </c>
      <c r="D20" s="373"/>
      <c r="E20" s="373"/>
      <c r="F20" s="373"/>
      <c r="G20" s="373">
        <f>'[1]01.__.2016'!P20</f>
        <v>14</v>
      </c>
      <c r="H20" s="373">
        <f>'[2]01.06.2016'!P20</f>
        <v>14</v>
      </c>
      <c r="I20" s="373">
        <f>'01.07.2016'!J23</f>
        <v>5</v>
      </c>
      <c r="J20" s="373">
        <f>'[3]01.__.2016'!P20</f>
        <v>0</v>
      </c>
      <c r="K20" s="373">
        <f>'[4]01.__.2016'!P20</f>
        <v>0</v>
      </c>
      <c r="L20" s="373">
        <f>'[5]01.__.2016'!P20</f>
        <v>0</v>
      </c>
      <c r="M20" s="373">
        <f>'[6]01.__.2016'!P20</f>
        <v>0</v>
      </c>
      <c r="N20" s="373">
        <f>'[7]01.__.2016'!P20</f>
        <v>0</v>
      </c>
      <c r="O20" s="373">
        <f>'[8]01.__.2016'!P20</f>
        <v>0</v>
      </c>
    </row>
    <row r="21" spans="1:15" ht="18" hidden="1" outlineLevel="1" thickBot="1" x14ac:dyDescent="0.3">
      <c r="A21" s="405">
        <v>7</v>
      </c>
      <c r="B21" s="397" t="s">
        <v>205</v>
      </c>
      <c r="C21" s="212" t="s">
        <v>15</v>
      </c>
      <c r="D21" s="373"/>
      <c r="E21" s="373"/>
      <c r="F21" s="373"/>
      <c r="G21" s="373">
        <f>'[1]01.__.2016'!P21</f>
        <v>0</v>
      </c>
      <c r="H21" s="373">
        <f>'[2]01.06.2016'!P21</f>
        <v>0</v>
      </c>
      <c r="I21" s="373">
        <f>'01.07.2016'!J24</f>
        <v>0</v>
      </c>
      <c r="J21" s="373">
        <f>'[3]01.__.2016'!P21</f>
        <v>0</v>
      </c>
      <c r="K21" s="373">
        <f>'[4]01.__.2016'!P21</f>
        <v>0</v>
      </c>
      <c r="L21" s="373">
        <f>'[5]01.__.2016'!P21</f>
        <v>0</v>
      </c>
      <c r="M21" s="373">
        <f>'[6]01.__.2016'!P21</f>
        <v>0</v>
      </c>
      <c r="N21" s="373">
        <f>'[7]01.__.2016'!P21</f>
        <v>0</v>
      </c>
      <c r="O21" s="373">
        <f>'[8]01.__.2016'!P21</f>
        <v>0</v>
      </c>
    </row>
    <row r="22" spans="1:15" ht="18" hidden="1" outlineLevel="1" thickBot="1" x14ac:dyDescent="0.3">
      <c r="A22" s="406"/>
      <c r="B22" s="397"/>
      <c r="C22" s="213" t="s">
        <v>16</v>
      </c>
      <c r="D22" s="373"/>
      <c r="E22" s="373"/>
      <c r="F22" s="373"/>
      <c r="G22" s="373">
        <f>'[1]01.__.2016'!P22</f>
        <v>5</v>
      </c>
      <c r="H22" s="373">
        <f>'[2]01.06.2016'!P22</f>
        <v>5</v>
      </c>
      <c r="I22" s="373">
        <f>'01.07.2016'!J25</f>
        <v>3</v>
      </c>
      <c r="J22" s="373">
        <f>'[3]01.__.2016'!P22</f>
        <v>0</v>
      </c>
      <c r="K22" s="373">
        <f>'[4]01.__.2016'!P22</f>
        <v>0</v>
      </c>
      <c r="L22" s="373">
        <f>'[5]01.__.2016'!P22</f>
        <v>0</v>
      </c>
      <c r="M22" s="373">
        <f>'[6]01.__.2016'!P22</f>
        <v>0</v>
      </c>
      <c r="N22" s="373">
        <f>'[7]01.__.2016'!P22</f>
        <v>0</v>
      </c>
      <c r="O22" s="373">
        <f>'[8]01.__.2016'!P22</f>
        <v>0</v>
      </c>
    </row>
    <row r="23" spans="1:15" ht="18" hidden="1" outlineLevel="1" thickBot="1" x14ac:dyDescent="0.3">
      <c r="A23" s="407"/>
      <c r="B23" s="397"/>
      <c r="C23" s="37" t="s">
        <v>17</v>
      </c>
      <c r="D23" s="373"/>
      <c r="E23" s="373"/>
      <c r="F23" s="373"/>
      <c r="G23" s="373">
        <f>'[1]01.__.2016'!P23</f>
        <v>5</v>
      </c>
      <c r="H23" s="373">
        <f>'[2]01.06.2016'!P23</f>
        <v>5</v>
      </c>
      <c r="I23" s="373">
        <f>'01.07.2016'!J26</f>
        <v>3</v>
      </c>
      <c r="J23" s="373">
        <f>'[3]01.__.2016'!P23</f>
        <v>0</v>
      </c>
      <c r="K23" s="373">
        <f>'[4]01.__.2016'!P23</f>
        <v>0</v>
      </c>
      <c r="L23" s="373">
        <f>'[5]01.__.2016'!P23</f>
        <v>0</v>
      </c>
      <c r="M23" s="373">
        <f>'[6]01.__.2016'!P23</f>
        <v>0</v>
      </c>
      <c r="N23" s="373">
        <f>'[7]01.__.2016'!P23</f>
        <v>0</v>
      </c>
      <c r="O23" s="373">
        <f>'[8]01.__.2016'!P23</f>
        <v>0</v>
      </c>
    </row>
    <row r="24" spans="1:15" ht="18" hidden="1" outlineLevel="1" thickBot="1" x14ac:dyDescent="0.3">
      <c r="A24" s="405">
        <v>8</v>
      </c>
      <c r="B24" s="396" t="s">
        <v>197</v>
      </c>
      <c r="C24" s="212" t="s">
        <v>15</v>
      </c>
      <c r="D24" s="373"/>
      <c r="E24" s="373"/>
      <c r="F24" s="373"/>
      <c r="G24" s="373">
        <f>'[1]01.__.2016'!P24</f>
        <v>0</v>
      </c>
      <c r="H24" s="373">
        <f>'[2]01.06.2016'!P24</f>
        <v>0</v>
      </c>
      <c r="I24" s="373">
        <f>'01.07.2016'!J27</f>
        <v>0</v>
      </c>
      <c r="J24" s="373">
        <f>'[3]01.__.2016'!P24</f>
        <v>0</v>
      </c>
      <c r="K24" s="373">
        <f>'[4]01.__.2016'!P24</f>
        <v>0</v>
      </c>
      <c r="L24" s="373">
        <f>'[5]01.__.2016'!P24</f>
        <v>0</v>
      </c>
      <c r="M24" s="373">
        <f>'[6]01.__.2016'!P24</f>
        <v>0</v>
      </c>
      <c r="N24" s="373">
        <f>'[7]01.__.2016'!P24</f>
        <v>0</v>
      </c>
      <c r="O24" s="373">
        <f>'[8]01.__.2016'!P24</f>
        <v>0</v>
      </c>
    </row>
    <row r="25" spans="1:15" ht="18" hidden="1" outlineLevel="1" thickBot="1" x14ac:dyDescent="0.3">
      <c r="A25" s="406"/>
      <c r="B25" s="397"/>
      <c r="C25" s="213" t="s">
        <v>16</v>
      </c>
      <c r="D25" s="373"/>
      <c r="E25" s="373"/>
      <c r="F25" s="373"/>
      <c r="G25" s="373">
        <f>'[1]01.__.2016'!P25</f>
        <v>3</v>
      </c>
      <c r="H25" s="373">
        <f>'[2]01.06.2016'!P25</f>
        <v>3</v>
      </c>
      <c r="I25" s="373">
        <f>'01.07.2016'!J28</f>
        <v>15</v>
      </c>
      <c r="J25" s="373">
        <f>'[3]01.__.2016'!P25</f>
        <v>0</v>
      </c>
      <c r="K25" s="373">
        <f>'[4]01.__.2016'!P25</f>
        <v>0</v>
      </c>
      <c r="L25" s="373">
        <f>'[5]01.__.2016'!P25</f>
        <v>0</v>
      </c>
      <c r="M25" s="373">
        <f>'[6]01.__.2016'!P25</f>
        <v>0</v>
      </c>
      <c r="N25" s="373">
        <f>'[7]01.__.2016'!P25</f>
        <v>0</v>
      </c>
      <c r="O25" s="373">
        <f>'[8]01.__.2016'!P25</f>
        <v>0</v>
      </c>
    </row>
    <row r="26" spans="1:15" ht="18" hidden="1" outlineLevel="1" thickBot="1" x14ac:dyDescent="0.3">
      <c r="A26" s="407"/>
      <c r="B26" s="398"/>
      <c r="C26" s="37" t="s">
        <v>17</v>
      </c>
      <c r="D26" s="373"/>
      <c r="E26" s="373"/>
      <c r="F26" s="373"/>
      <c r="G26" s="373">
        <f>'[1]01.__.2016'!P26</f>
        <v>3</v>
      </c>
      <c r="H26" s="373">
        <f>'[2]01.06.2016'!P26</f>
        <v>3</v>
      </c>
      <c r="I26" s="373">
        <f>'01.07.2016'!J29</f>
        <v>15</v>
      </c>
      <c r="J26" s="373">
        <f>'[3]01.__.2016'!P26</f>
        <v>0</v>
      </c>
      <c r="K26" s="373">
        <f>'[4]01.__.2016'!P26</f>
        <v>0</v>
      </c>
      <c r="L26" s="373">
        <f>'[5]01.__.2016'!P26</f>
        <v>0</v>
      </c>
      <c r="M26" s="373">
        <f>'[6]01.__.2016'!P26</f>
        <v>0</v>
      </c>
      <c r="N26" s="373">
        <f>'[7]01.__.2016'!P26</f>
        <v>0</v>
      </c>
      <c r="O26" s="373">
        <f>'[8]01.__.2016'!P26</f>
        <v>0</v>
      </c>
    </row>
    <row r="27" spans="1:15" ht="18" hidden="1" outlineLevel="1" thickBot="1" x14ac:dyDescent="0.3">
      <c r="A27" s="405">
        <v>9</v>
      </c>
      <c r="B27" s="398" t="s">
        <v>66</v>
      </c>
      <c r="C27" s="214" t="s">
        <v>15</v>
      </c>
      <c r="D27" s="373"/>
      <c r="E27" s="373"/>
      <c r="F27" s="373"/>
      <c r="G27" s="373">
        <f>'[1]01.__.2016'!P27</f>
        <v>0</v>
      </c>
      <c r="H27" s="373">
        <f>'[2]01.06.2016'!P27</f>
        <v>0</v>
      </c>
      <c r="I27" s="373">
        <f>'01.07.2016'!J30</f>
        <v>0</v>
      </c>
      <c r="J27" s="373">
        <f>'[3]01.__.2016'!P27</f>
        <v>0</v>
      </c>
      <c r="K27" s="373">
        <f>'[4]01.__.2016'!P27</f>
        <v>0</v>
      </c>
      <c r="L27" s="373">
        <f>'[5]01.__.2016'!P27</f>
        <v>0</v>
      </c>
      <c r="M27" s="373">
        <f>'[6]01.__.2016'!P27</f>
        <v>0</v>
      </c>
      <c r="N27" s="373">
        <f>'[7]01.__.2016'!P27</f>
        <v>0</v>
      </c>
      <c r="O27" s="373">
        <f>'[8]01.__.2016'!P27</f>
        <v>0</v>
      </c>
    </row>
    <row r="28" spans="1:15" ht="18" hidden="1" outlineLevel="1" thickBot="1" x14ac:dyDescent="0.3">
      <c r="A28" s="406"/>
      <c r="B28" s="427"/>
      <c r="C28" s="215" t="s">
        <v>16</v>
      </c>
      <c r="D28" s="373"/>
      <c r="E28" s="373"/>
      <c r="F28" s="373"/>
      <c r="G28" s="373">
        <f>'[1]01.__.2016'!P28</f>
        <v>16</v>
      </c>
      <c r="H28" s="373">
        <f>'[2]01.06.2016'!P28</f>
        <v>15</v>
      </c>
      <c r="I28" s="373">
        <f>'01.07.2016'!J31</f>
        <v>0</v>
      </c>
      <c r="J28" s="373">
        <f>'[3]01.__.2016'!P28</f>
        <v>0</v>
      </c>
      <c r="K28" s="373">
        <f>'[4]01.__.2016'!P28</f>
        <v>0</v>
      </c>
      <c r="L28" s="373">
        <f>'[5]01.__.2016'!P28</f>
        <v>0</v>
      </c>
      <c r="M28" s="373">
        <f>'[6]01.__.2016'!P28</f>
        <v>0</v>
      </c>
      <c r="N28" s="373">
        <f>'[7]01.__.2016'!P28</f>
        <v>0</v>
      </c>
      <c r="O28" s="373">
        <f>'[8]01.__.2016'!P28</f>
        <v>0</v>
      </c>
    </row>
    <row r="29" spans="1:15" ht="18" hidden="1" outlineLevel="1" thickBot="1" x14ac:dyDescent="0.3">
      <c r="A29" s="407"/>
      <c r="B29" s="427"/>
      <c r="C29" s="37" t="s">
        <v>17</v>
      </c>
      <c r="D29" s="373"/>
      <c r="E29" s="373"/>
      <c r="F29" s="373"/>
      <c r="G29" s="373">
        <f>'[1]01.__.2016'!P29</f>
        <v>16</v>
      </c>
      <c r="H29" s="373">
        <f>'[2]01.06.2016'!P29</f>
        <v>15</v>
      </c>
      <c r="I29" s="373">
        <f>'01.07.2016'!J32</f>
        <v>0</v>
      </c>
      <c r="J29" s="373">
        <f>'[3]01.__.2016'!P29</f>
        <v>0</v>
      </c>
      <c r="K29" s="373">
        <f>'[4]01.__.2016'!P29</f>
        <v>0</v>
      </c>
      <c r="L29" s="373">
        <f>'[5]01.__.2016'!P29</f>
        <v>0</v>
      </c>
      <c r="M29" s="373">
        <f>'[6]01.__.2016'!P29</f>
        <v>0</v>
      </c>
      <c r="N29" s="373">
        <f>'[7]01.__.2016'!P29</f>
        <v>0</v>
      </c>
      <c r="O29" s="373">
        <f>'[8]01.__.2016'!P29</f>
        <v>0</v>
      </c>
    </row>
    <row r="30" spans="1:15" ht="18" hidden="1" outlineLevel="1" thickBot="1" x14ac:dyDescent="0.3">
      <c r="A30" s="405">
        <v>10</v>
      </c>
      <c r="B30" s="396" t="s">
        <v>218</v>
      </c>
      <c r="C30" s="214" t="s">
        <v>15</v>
      </c>
      <c r="D30" s="373"/>
      <c r="E30" s="373"/>
      <c r="F30" s="373"/>
      <c r="G30" s="373">
        <f>'[1]01.__.2016'!P30</f>
        <v>0</v>
      </c>
      <c r="H30" s="373">
        <f>'[2]01.06.2016'!P30</f>
        <v>0</v>
      </c>
      <c r="I30" s="373">
        <f>'01.07.2016'!J33</f>
        <v>0</v>
      </c>
      <c r="J30" s="373">
        <f>'[3]01.__.2016'!P30</f>
        <v>0</v>
      </c>
      <c r="K30" s="373">
        <f>'[4]01.__.2016'!P30</f>
        <v>0</v>
      </c>
      <c r="L30" s="373">
        <f>'[5]01.__.2016'!P30</f>
        <v>0</v>
      </c>
      <c r="M30" s="373">
        <f>'[6]01.__.2016'!P30</f>
        <v>0</v>
      </c>
      <c r="N30" s="373">
        <f>'[7]01.__.2016'!P30</f>
        <v>0</v>
      </c>
      <c r="O30" s="373">
        <f>'[8]01.__.2016'!P30</f>
        <v>0</v>
      </c>
    </row>
    <row r="31" spans="1:15" ht="18" hidden="1" outlineLevel="1" thickBot="1" x14ac:dyDescent="0.3">
      <c r="A31" s="406"/>
      <c r="B31" s="397"/>
      <c r="C31" s="215" t="s">
        <v>16</v>
      </c>
      <c r="D31" s="373"/>
      <c r="E31" s="373"/>
      <c r="F31" s="373"/>
      <c r="G31" s="373">
        <f>'[1]01.__.2016'!P31</f>
        <v>1</v>
      </c>
      <c r="H31" s="373">
        <f>'[2]01.06.2016'!P31</f>
        <v>0</v>
      </c>
      <c r="I31" s="373">
        <f>'01.07.2016'!J34</f>
        <v>16</v>
      </c>
      <c r="J31" s="373">
        <f>'[3]01.__.2016'!P31</f>
        <v>0</v>
      </c>
      <c r="K31" s="373">
        <f>'[4]01.__.2016'!P31</f>
        <v>0</v>
      </c>
      <c r="L31" s="373">
        <f>'[5]01.__.2016'!P31</f>
        <v>0</v>
      </c>
      <c r="M31" s="373">
        <f>'[6]01.__.2016'!P31</f>
        <v>0</v>
      </c>
      <c r="N31" s="373">
        <f>'[7]01.__.2016'!P31</f>
        <v>0</v>
      </c>
      <c r="O31" s="373">
        <f>'[8]01.__.2016'!P31</f>
        <v>0</v>
      </c>
    </row>
    <row r="32" spans="1:15" ht="18" hidden="1" outlineLevel="1" thickBot="1" x14ac:dyDescent="0.3">
      <c r="A32" s="407"/>
      <c r="B32" s="398"/>
      <c r="C32" s="37" t="s">
        <v>17</v>
      </c>
      <c r="D32" s="373"/>
      <c r="E32" s="373"/>
      <c r="F32" s="373"/>
      <c r="G32" s="373">
        <f>'[1]01.__.2016'!P32</f>
        <v>1</v>
      </c>
      <c r="H32" s="373">
        <f>'[2]01.06.2016'!P32</f>
        <v>0</v>
      </c>
      <c r="I32" s="373">
        <f>'01.07.2016'!J35</f>
        <v>16</v>
      </c>
      <c r="J32" s="373">
        <f>'[3]01.__.2016'!P32</f>
        <v>0</v>
      </c>
      <c r="K32" s="373">
        <f>'[4]01.__.2016'!P32</f>
        <v>0</v>
      </c>
      <c r="L32" s="373">
        <f>'[5]01.__.2016'!P32</f>
        <v>0</v>
      </c>
      <c r="M32" s="373">
        <f>'[6]01.__.2016'!P32</f>
        <v>0</v>
      </c>
      <c r="N32" s="373">
        <f>'[7]01.__.2016'!P32</f>
        <v>0</v>
      </c>
      <c r="O32" s="373">
        <f>'[8]01.__.2016'!P32</f>
        <v>0</v>
      </c>
    </row>
    <row r="33" spans="1:15" ht="18" hidden="1" outlineLevel="1" thickBot="1" x14ac:dyDescent="0.3">
      <c r="A33" s="405">
        <v>11</v>
      </c>
      <c r="B33" s="435" t="s">
        <v>193</v>
      </c>
      <c r="C33" s="121" t="s">
        <v>15</v>
      </c>
      <c r="D33" s="373"/>
      <c r="E33" s="373"/>
      <c r="F33" s="373"/>
      <c r="G33" s="373">
        <f>'[1]01.__.2016'!P33</f>
        <v>0</v>
      </c>
      <c r="H33" s="373">
        <f>'[2]01.06.2016'!P33</f>
        <v>0</v>
      </c>
      <c r="I33" s="373">
        <f>'01.07.2016'!J36</f>
        <v>0</v>
      </c>
      <c r="J33" s="373">
        <f>'[3]01.__.2016'!P33</f>
        <v>0</v>
      </c>
      <c r="K33" s="373">
        <f>'[4]01.__.2016'!P33</f>
        <v>0</v>
      </c>
      <c r="L33" s="373">
        <f>'[5]01.__.2016'!P33</f>
        <v>0</v>
      </c>
      <c r="M33" s="373">
        <f>'[6]01.__.2016'!P33</f>
        <v>0</v>
      </c>
      <c r="N33" s="373">
        <f>'[7]01.__.2016'!P33</f>
        <v>0</v>
      </c>
      <c r="O33" s="373">
        <f>'[8]01.__.2016'!P33</f>
        <v>0</v>
      </c>
    </row>
    <row r="34" spans="1:15" ht="18" hidden="1" outlineLevel="1" thickBot="1" x14ac:dyDescent="0.3">
      <c r="A34" s="406"/>
      <c r="B34" s="435"/>
      <c r="C34" s="122" t="s">
        <v>16</v>
      </c>
      <c r="D34" s="373"/>
      <c r="E34" s="373"/>
      <c r="F34" s="373"/>
      <c r="G34" s="373">
        <f>'[1]01.__.2016'!P34</f>
        <v>16</v>
      </c>
      <c r="H34" s="373">
        <f>'[2]01.06.2016'!P34</f>
        <v>15</v>
      </c>
      <c r="I34" s="373">
        <f>'01.07.2016'!J37</f>
        <v>31</v>
      </c>
      <c r="J34" s="373">
        <f>'[3]01.__.2016'!P34</f>
        <v>0</v>
      </c>
      <c r="K34" s="373">
        <f>'[4]01.__.2016'!P34</f>
        <v>0</v>
      </c>
      <c r="L34" s="373">
        <f>'[5]01.__.2016'!P34</f>
        <v>0</v>
      </c>
      <c r="M34" s="373">
        <f>'[6]01.__.2016'!P34</f>
        <v>0</v>
      </c>
      <c r="N34" s="373">
        <f>'[7]01.__.2016'!P34</f>
        <v>0</v>
      </c>
      <c r="O34" s="373">
        <f>'[8]01.__.2016'!P34</f>
        <v>0</v>
      </c>
    </row>
    <row r="35" spans="1:15" ht="18" hidden="1" outlineLevel="1" thickBot="1" x14ac:dyDescent="0.3">
      <c r="A35" s="407"/>
      <c r="B35" s="435"/>
      <c r="C35" s="37" t="s">
        <v>17</v>
      </c>
      <c r="D35" s="373"/>
      <c r="E35" s="373"/>
      <c r="F35" s="373"/>
      <c r="G35" s="373">
        <f>'[1]01.__.2016'!P35</f>
        <v>16</v>
      </c>
      <c r="H35" s="373">
        <f>'[2]01.06.2016'!P35</f>
        <v>15</v>
      </c>
      <c r="I35" s="373">
        <f>'01.07.2016'!J38</f>
        <v>31</v>
      </c>
      <c r="J35" s="373">
        <f>'[3]01.__.2016'!P35</f>
        <v>0</v>
      </c>
      <c r="K35" s="373">
        <f>'[4]01.__.2016'!P35</f>
        <v>0</v>
      </c>
      <c r="L35" s="373">
        <f>'[5]01.__.2016'!P35</f>
        <v>0</v>
      </c>
      <c r="M35" s="373">
        <f>'[6]01.__.2016'!P35</f>
        <v>0</v>
      </c>
      <c r="N35" s="373">
        <f>'[7]01.__.2016'!P35</f>
        <v>0</v>
      </c>
      <c r="O35" s="373">
        <f>'[8]01.__.2016'!P35</f>
        <v>0</v>
      </c>
    </row>
    <row r="36" spans="1:15" ht="18" hidden="1" outlineLevel="1" thickBot="1" x14ac:dyDescent="0.3">
      <c r="A36" s="405">
        <v>12</v>
      </c>
      <c r="B36" s="393" t="s">
        <v>194</v>
      </c>
      <c r="C36" s="121" t="s">
        <v>15</v>
      </c>
      <c r="D36" s="373"/>
      <c r="E36" s="373"/>
      <c r="F36" s="373"/>
      <c r="G36" s="373">
        <f>'[1]01.__.2016'!P36</f>
        <v>0</v>
      </c>
      <c r="H36" s="373">
        <f>'[2]01.06.2016'!P36</f>
        <v>0</v>
      </c>
      <c r="I36" s="373">
        <f>'01.07.2016'!J39</f>
        <v>3</v>
      </c>
      <c r="J36" s="373">
        <f>'[3]01.__.2016'!P36</f>
        <v>0</v>
      </c>
      <c r="K36" s="373">
        <f>'[4]01.__.2016'!P36</f>
        <v>0</v>
      </c>
      <c r="L36" s="373">
        <f>'[5]01.__.2016'!P36</f>
        <v>0</v>
      </c>
      <c r="M36" s="373">
        <f>'[6]01.__.2016'!P36</f>
        <v>0</v>
      </c>
      <c r="N36" s="373">
        <f>'[7]01.__.2016'!P36</f>
        <v>0</v>
      </c>
      <c r="O36" s="373">
        <f>'[8]01.__.2016'!P36</f>
        <v>0</v>
      </c>
    </row>
    <row r="37" spans="1:15" ht="18" hidden="1" outlineLevel="1" thickBot="1" x14ac:dyDescent="0.3">
      <c r="A37" s="406"/>
      <c r="B37" s="394"/>
      <c r="C37" s="122" t="s">
        <v>16</v>
      </c>
      <c r="D37" s="373"/>
      <c r="E37" s="373"/>
      <c r="F37" s="373"/>
      <c r="G37" s="373">
        <f>'[1]01.__.2016'!P37</f>
        <v>28</v>
      </c>
      <c r="H37" s="373">
        <f>'[2]01.06.2016'!P37</f>
        <v>30</v>
      </c>
      <c r="I37" s="373">
        <f>'01.07.2016'!J40</f>
        <v>4</v>
      </c>
      <c r="J37" s="373">
        <f>'[3]01.__.2016'!P37</f>
        <v>0</v>
      </c>
      <c r="K37" s="373">
        <f>'[4]01.__.2016'!P37</f>
        <v>0</v>
      </c>
      <c r="L37" s="373">
        <f>'[5]01.__.2016'!P37</f>
        <v>0</v>
      </c>
      <c r="M37" s="373">
        <f>'[6]01.__.2016'!P37</f>
        <v>0</v>
      </c>
      <c r="N37" s="373">
        <f>'[7]01.__.2016'!P37</f>
        <v>0</v>
      </c>
      <c r="O37" s="373">
        <f>'[8]01.__.2016'!P37</f>
        <v>0</v>
      </c>
    </row>
    <row r="38" spans="1:15" ht="18" hidden="1" outlineLevel="1" thickBot="1" x14ac:dyDescent="0.3">
      <c r="A38" s="407"/>
      <c r="B38" s="395"/>
      <c r="C38" s="37" t="s">
        <v>17</v>
      </c>
      <c r="D38" s="373"/>
      <c r="E38" s="373"/>
      <c r="F38" s="373"/>
      <c r="G38" s="373">
        <f>'[1]01.__.2016'!P38</f>
        <v>28</v>
      </c>
      <c r="H38" s="373">
        <f>'[2]01.06.2016'!P38</f>
        <v>30</v>
      </c>
      <c r="I38" s="373">
        <f>'01.07.2016'!J41</f>
        <v>7</v>
      </c>
      <c r="J38" s="373">
        <f>'[3]01.__.2016'!P38</f>
        <v>0</v>
      </c>
      <c r="K38" s="373">
        <f>'[4]01.__.2016'!P38</f>
        <v>0</v>
      </c>
      <c r="L38" s="373">
        <f>'[5]01.__.2016'!P38</f>
        <v>0</v>
      </c>
      <c r="M38" s="373">
        <f>'[6]01.__.2016'!P38</f>
        <v>0</v>
      </c>
      <c r="N38" s="373">
        <f>'[7]01.__.2016'!P38</f>
        <v>0</v>
      </c>
      <c r="O38" s="373">
        <f>'[8]01.__.2016'!P38</f>
        <v>0</v>
      </c>
    </row>
    <row r="39" spans="1:15" ht="18" hidden="1" outlineLevel="1" thickBot="1" x14ac:dyDescent="0.3">
      <c r="A39" s="405">
        <v>13</v>
      </c>
      <c r="B39" s="393" t="s">
        <v>67</v>
      </c>
      <c r="C39" s="383" t="s">
        <v>15</v>
      </c>
      <c r="D39" s="373"/>
      <c r="E39" s="373"/>
      <c r="F39" s="373"/>
      <c r="G39" s="373">
        <f>'[1]01.__.2016'!P39</f>
        <v>4</v>
      </c>
      <c r="H39" s="373">
        <f>'[2]01.06.2016'!P39</f>
        <v>3</v>
      </c>
      <c r="I39" s="373">
        <f>'01.07.2016'!J42</f>
        <v>0</v>
      </c>
      <c r="J39" s="373">
        <f>'[3]01.__.2016'!P39</f>
        <v>0</v>
      </c>
      <c r="K39" s="373">
        <f>'[4]01.__.2016'!P39</f>
        <v>0</v>
      </c>
      <c r="L39" s="373">
        <f>'[5]01.__.2016'!P39</f>
        <v>0</v>
      </c>
      <c r="M39" s="373">
        <f>'[6]01.__.2016'!P39</f>
        <v>0</v>
      </c>
      <c r="N39" s="373">
        <f>'[7]01.__.2016'!P39</f>
        <v>0</v>
      </c>
      <c r="O39" s="373">
        <f>'[8]01.__.2016'!P39</f>
        <v>0</v>
      </c>
    </row>
    <row r="40" spans="1:15" ht="18" hidden="1" outlineLevel="1" thickBot="1" x14ac:dyDescent="0.3">
      <c r="A40" s="406"/>
      <c r="B40" s="394"/>
      <c r="C40" s="122" t="s">
        <v>16</v>
      </c>
      <c r="D40" s="373"/>
      <c r="E40" s="373"/>
      <c r="F40" s="373"/>
      <c r="G40" s="373">
        <f>'[1]01.__.2016'!P40</f>
        <v>5</v>
      </c>
      <c r="H40" s="373">
        <f>'[2]01.06.2016'!P40</f>
        <v>6</v>
      </c>
      <c r="I40" s="373">
        <f>'01.07.2016'!J43</f>
        <v>1</v>
      </c>
      <c r="J40" s="373">
        <f>'[3]01.__.2016'!P40</f>
        <v>0</v>
      </c>
      <c r="K40" s="373">
        <f>'[4]01.__.2016'!P40</f>
        <v>0</v>
      </c>
      <c r="L40" s="373">
        <f>'[5]01.__.2016'!P40</f>
        <v>0</v>
      </c>
      <c r="M40" s="373">
        <f>'[6]01.__.2016'!P40</f>
        <v>0</v>
      </c>
      <c r="N40" s="373">
        <f>'[7]01.__.2016'!P40</f>
        <v>0</v>
      </c>
      <c r="O40" s="373">
        <f>'[8]01.__.2016'!P40</f>
        <v>0</v>
      </c>
    </row>
    <row r="41" spans="1:15" ht="18" hidden="1" outlineLevel="1" thickBot="1" x14ac:dyDescent="0.3">
      <c r="A41" s="407"/>
      <c r="B41" s="395"/>
      <c r="C41" s="37" t="s">
        <v>17</v>
      </c>
      <c r="D41" s="373"/>
      <c r="E41" s="373"/>
      <c r="F41" s="373"/>
      <c r="G41" s="373">
        <f>'[1]01.__.2016'!P41</f>
        <v>9</v>
      </c>
      <c r="H41" s="373">
        <f>'[2]01.06.2016'!P41</f>
        <v>9</v>
      </c>
      <c r="I41" s="373">
        <f>'01.07.2016'!J44</f>
        <v>1</v>
      </c>
      <c r="J41" s="373">
        <f>'[3]01.__.2016'!P41</f>
        <v>0</v>
      </c>
      <c r="K41" s="373">
        <f>'[4]01.__.2016'!P41</f>
        <v>0</v>
      </c>
      <c r="L41" s="373">
        <f>'[5]01.__.2016'!P41</f>
        <v>0</v>
      </c>
      <c r="M41" s="373">
        <f>'[6]01.__.2016'!P41</f>
        <v>0</v>
      </c>
      <c r="N41" s="373">
        <f>'[7]01.__.2016'!P41</f>
        <v>0</v>
      </c>
      <c r="O41" s="373">
        <f>'[8]01.__.2016'!P41</f>
        <v>0</v>
      </c>
    </row>
    <row r="42" spans="1:15" ht="18" hidden="1" outlineLevel="1" thickBot="1" x14ac:dyDescent="0.3">
      <c r="A42" s="405">
        <v>14</v>
      </c>
      <c r="B42" s="393" t="s">
        <v>244</v>
      </c>
      <c r="C42" s="383" t="s">
        <v>15</v>
      </c>
      <c r="D42" s="373"/>
      <c r="E42" s="373"/>
      <c r="F42" s="373"/>
      <c r="G42" s="373">
        <f>'[1]01.__.2016'!P42</f>
        <v>0</v>
      </c>
      <c r="H42" s="373">
        <f>'[2]01.06.2016'!P42</f>
        <v>0</v>
      </c>
      <c r="I42" s="373">
        <f>'01.07.2016'!J45</f>
        <v>0</v>
      </c>
      <c r="J42" s="373">
        <f>'[3]01.__.2016'!P42</f>
        <v>0</v>
      </c>
      <c r="K42" s="373">
        <f>'[4]01.__.2016'!P42</f>
        <v>0</v>
      </c>
      <c r="L42" s="373">
        <f>'[5]01.__.2016'!P42</f>
        <v>0</v>
      </c>
      <c r="M42" s="373">
        <f>'[6]01.__.2016'!P42</f>
        <v>0</v>
      </c>
      <c r="N42" s="373">
        <f>'[7]01.__.2016'!P42</f>
        <v>0</v>
      </c>
      <c r="O42" s="373">
        <f>'[8]01.__.2016'!P42</f>
        <v>0</v>
      </c>
    </row>
    <row r="43" spans="1:15" ht="18" hidden="1" outlineLevel="1" thickBot="1" x14ac:dyDescent="0.3">
      <c r="A43" s="406"/>
      <c r="B43" s="394"/>
      <c r="C43" s="122" t="s">
        <v>16</v>
      </c>
      <c r="D43" s="373"/>
      <c r="E43" s="373"/>
      <c r="F43" s="373"/>
      <c r="G43" s="373">
        <f>'[1]01.__.2016'!P43</f>
        <v>1</v>
      </c>
      <c r="H43" s="373">
        <f>'[2]01.06.2016'!P43</f>
        <v>1</v>
      </c>
      <c r="I43" s="373">
        <f>'01.07.2016'!J46</f>
        <v>6</v>
      </c>
      <c r="J43" s="373">
        <f>'[3]01.__.2016'!P43</f>
        <v>0</v>
      </c>
      <c r="K43" s="373">
        <f>'[4]01.__.2016'!P43</f>
        <v>0</v>
      </c>
      <c r="L43" s="373">
        <f>'[5]01.__.2016'!P43</f>
        <v>0</v>
      </c>
      <c r="M43" s="373">
        <f>'[6]01.__.2016'!P43</f>
        <v>0</v>
      </c>
      <c r="N43" s="373">
        <f>'[7]01.__.2016'!P43</f>
        <v>0</v>
      </c>
      <c r="O43" s="373">
        <f>'[8]01.__.2016'!P43</f>
        <v>0</v>
      </c>
    </row>
    <row r="44" spans="1:15" ht="18" hidden="1" outlineLevel="1" thickBot="1" x14ac:dyDescent="0.3">
      <c r="A44" s="407"/>
      <c r="B44" s="395"/>
      <c r="C44" s="37" t="s">
        <v>17</v>
      </c>
      <c r="D44" s="373"/>
      <c r="E44" s="373"/>
      <c r="F44" s="373"/>
      <c r="G44" s="373">
        <f>'[1]01.__.2016'!P44</f>
        <v>1</v>
      </c>
      <c r="H44" s="373">
        <f>'[2]01.06.2016'!P44</f>
        <v>1</v>
      </c>
      <c r="I44" s="373">
        <f>'01.07.2016'!J47</f>
        <v>6</v>
      </c>
      <c r="J44" s="373">
        <f>'[3]01.__.2016'!P44</f>
        <v>0</v>
      </c>
      <c r="K44" s="373">
        <f>'[4]01.__.2016'!P44</f>
        <v>0</v>
      </c>
      <c r="L44" s="373">
        <f>'[5]01.__.2016'!P44</f>
        <v>0</v>
      </c>
      <c r="M44" s="373">
        <f>'[6]01.__.2016'!P44</f>
        <v>0</v>
      </c>
      <c r="N44" s="373">
        <f>'[7]01.__.2016'!P44</f>
        <v>0</v>
      </c>
      <c r="O44" s="373">
        <f>'[8]01.__.2016'!P44</f>
        <v>0</v>
      </c>
    </row>
    <row r="45" spans="1:15" ht="18" hidden="1" outlineLevel="1" thickBot="1" x14ac:dyDescent="0.3">
      <c r="A45" s="405">
        <v>15</v>
      </c>
      <c r="B45" s="393" t="s">
        <v>243</v>
      </c>
      <c r="C45" s="383" t="s">
        <v>15</v>
      </c>
      <c r="D45" s="373"/>
      <c r="E45" s="373"/>
      <c r="F45" s="373"/>
      <c r="G45" s="373">
        <f>'[1]01.__.2016'!P45</f>
        <v>0</v>
      </c>
      <c r="H45" s="373">
        <f>'[2]01.06.2016'!P45</f>
        <v>0</v>
      </c>
      <c r="I45" s="373">
        <f>'01.07.2016'!J48</f>
        <v>0</v>
      </c>
      <c r="J45" s="373">
        <f>'[3]01.__.2016'!P45</f>
        <v>0</v>
      </c>
      <c r="K45" s="373">
        <f>'[4]01.__.2016'!P45</f>
        <v>0</v>
      </c>
      <c r="L45" s="373">
        <f>'[5]01.__.2016'!P45</f>
        <v>0</v>
      </c>
      <c r="M45" s="373">
        <f>'[6]01.__.2016'!P45</f>
        <v>0</v>
      </c>
      <c r="N45" s="373">
        <f>'[7]01.__.2016'!P45</f>
        <v>0</v>
      </c>
      <c r="O45" s="373">
        <f>'[8]01.__.2016'!P45</f>
        <v>0</v>
      </c>
    </row>
    <row r="46" spans="1:15" ht="18" hidden="1" outlineLevel="1" thickBot="1" x14ac:dyDescent="0.3">
      <c r="A46" s="406"/>
      <c r="B46" s="394"/>
      <c r="C46" s="122" t="s">
        <v>16</v>
      </c>
      <c r="D46" s="373"/>
      <c r="E46" s="373"/>
      <c r="F46" s="373"/>
      <c r="G46" s="373">
        <f>'[1]01.__.2016'!P46</f>
        <v>5</v>
      </c>
      <c r="H46" s="373">
        <f>'[2]01.06.2016'!P46</f>
        <v>6</v>
      </c>
      <c r="I46" s="373">
        <f>'01.07.2016'!J49</f>
        <v>5</v>
      </c>
      <c r="J46" s="373">
        <f>'[3]01.__.2016'!P46</f>
        <v>0</v>
      </c>
      <c r="K46" s="373">
        <f>'[4]01.__.2016'!P46</f>
        <v>0</v>
      </c>
      <c r="L46" s="373">
        <f>'[5]01.__.2016'!P46</f>
        <v>0</v>
      </c>
      <c r="M46" s="373">
        <f>'[6]01.__.2016'!P46</f>
        <v>0</v>
      </c>
      <c r="N46" s="373">
        <f>'[7]01.__.2016'!P46</f>
        <v>0</v>
      </c>
      <c r="O46" s="373">
        <f>'[8]01.__.2016'!P46</f>
        <v>0</v>
      </c>
    </row>
    <row r="47" spans="1:15" ht="18" hidden="1" outlineLevel="1" thickBot="1" x14ac:dyDescent="0.3">
      <c r="A47" s="407"/>
      <c r="B47" s="395"/>
      <c r="C47" s="37" t="s">
        <v>17</v>
      </c>
      <c r="D47" s="373"/>
      <c r="E47" s="373"/>
      <c r="F47" s="373"/>
      <c r="G47" s="373">
        <f>'[1]01.__.2016'!P47</f>
        <v>5</v>
      </c>
      <c r="H47" s="373">
        <f>'[2]01.06.2016'!P47</f>
        <v>6</v>
      </c>
      <c r="I47" s="373">
        <f>'01.07.2016'!J50</f>
        <v>5</v>
      </c>
      <c r="J47" s="373">
        <f>'[3]01.__.2016'!P47</f>
        <v>0</v>
      </c>
      <c r="K47" s="373">
        <f>'[4]01.__.2016'!P47</f>
        <v>0</v>
      </c>
      <c r="L47" s="373">
        <f>'[5]01.__.2016'!P47</f>
        <v>0</v>
      </c>
      <c r="M47" s="373">
        <f>'[6]01.__.2016'!P47</f>
        <v>0</v>
      </c>
      <c r="N47" s="373">
        <f>'[7]01.__.2016'!P47</f>
        <v>0</v>
      </c>
      <c r="O47" s="373">
        <f>'[8]01.__.2016'!P47</f>
        <v>0</v>
      </c>
    </row>
    <row r="48" spans="1:15" ht="18" hidden="1" outlineLevel="1" thickBot="1" x14ac:dyDescent="0.3">
      <c r="A48" s="405">
        <v>16</v>
      </c>
      <c r="B48" s="393" t="s">
        <v>225</v>
      </c>
      <c r="C48" s="345" t="s">
        <v>15</v>
      </c>
      <c r="D48" s="373"/>
      <c r="E48" s="373"/>
      <c r="F48" s="373"/>
      <c r="G48" s="373">
        <f>'[1]01.__.2016'!P48</f>
        <v>0</v>
      </c>
      <c r="H48" s="373">
        <f>'[2]01.06.2016'!P48</f>
        <v>0</v>
      </c>
      <c r="I48" s="373">
        <f>'01.07.2016'!J51</f>
        <v>61</v>
      </c>
      <c r="J48" s="373">
        <f>'[3]01.__.2016'!P48</f>
        <v>0</v>
      </c>
      <c r="K48" s="373">
        <f>'[4]01.__.2016'!P48</f>
        <v>0</v>
      </c>
      <c r="L48" s="373">
        <f>'[5]01.__.2016'!P48</f>
        <v>0</v>
      </c>
      <c r="M48" s="373">
        <f>'[6]01.__.2016'!P48</f>
        <v>0</v>
      </c>
      <c r="N48" s="373">
        <f>'[7]01.__.2016'!P48</f>
        <v>0</v>
      </c>
      <c r="O48" s="373">
        <f>'[8]01.__.2016'!P48</f>
        <v>0</v>
      </c>
    </row>
    <row r="49" spans="1:15" ht="18" hidden="1" outlineLevel="1" thickBot="1" x14ac:dyDescent="0.3">
      <c r="A49" s="406"/>
      <c r="B49" s="394"/>
      <c r="C49" s="122" t="s">
        <v>16</v>
      </c>
      <c r="D49" s="373"/>
      <c r="E49" s="373"/>
      <c r="F49" s="373"/>
      <c r="G49" s="373">
        <f>'[1]01.__.2016'!P49</f>
        <v>4</v>
      </c>
      <c r="H49" s="373">
        <f>'[2]01.06.2016'!P49</f>
        <v>5</v>
      </c>
      <c r="I49" s="373">
        <f>'01.07.2016'!J52</f>
        <v>304</v>
      </c>
      <c r="J49" s="373">
        <f>'[3]01.__.2016'!P49</f>
        <v>0</v>
      </c>
      <c r="K49" s="373">
        <f>'[4]01.__.2016'!P49</f>
        <v>0</v>
      </c>
      <c r="L49" s="373">
        <f>'[5]01.__.2016'!P49</f>
        <v>0</v>
      </c>
      <c r="M49" s="373">
        <f>'[6]01.__.2016'!P49</f>
        <v>0</v>
      </c>
      <c r="N49" s="373">
        <f>'[7]01.__.2016'!P49</f>
        <v>0</v>
      </c>
      <c r="O49" s="373">
        <f>'[8]01.__.2016'!P49</f>
        <v>0</v>
      </c>
    </row>
    <row r="50" spans="1:15" ht="18" hidden="1" outlineLevel="1" thickBot="1" x14ac:dyDescent="0.3">
      <c r="A50" s="407"/>
      <c r="B50" s="395"/>
      <c r="C50" s="37" t="s">
        <v>17</v>
      </c>
      <c r="D50" s="373"/>
      <c r="E50" s="373"/>
      <c r="F50" s="373"/>
      <c r="G50" s="373">
        <f>'[1]01.__.2016'!P50</f>
        <v>4</v>
      </c>
      <c r="H50" s="373">
        <f>'[2]01.06.2016'!P50</f>
        <v>5</v>
      </c>
      <c r="I50" s="373">
        <f>'01.07.2016'!J53</f>
        <v>365</v>
      </c>
      <c r="J50" s="373">
        <f>'[3]01.__.2016'!P50</f>
        <v>0</v>
      </c>
      <c r="K50" s="373">
        <f>'[4]01.__.2016'!P50</f>
        <v>0</v>
      </c>
      <c r="L50" s="373">
        <f>'[5]01.__.2016'!P50</f>
        <v>0</v>
      </c>
      <c r="M50" s="373">
        <f>'[6]01.__.2016'!P50</f>
        <v>0</v>
      </c>
      <c r="N50" s="373">
        <f>'[7]01.__.2016'!P50</f>
        <v>0</v>
      </c>
      <c r="O50" s="373">
        <f>'[8]01.__.2016'!P50</f>
        <v>0</v>
      </c>
    </row>
    <row r="51" spans="1:15" ht="18" collapsed="1" thickBot="1" x14ac:dyDescent="0.3">
      <c r="A51" s="413" t="s">
        <v>135</v>
      </c>
      <c r="B51" s="443"/>
      <c r="C51" s="384" t="s">
        <v>15</v>
      </c>
      <c r="D51" s="373"/>
      <c r="E51" s="373"/>
      <c r="F51" s="373"/>
      <c r="G51" s="373">
        <f>'[1]01.__.2016'!P51</f>
        <v>61</v>
      </c>
      <c r="H51" s="373">
        <f>'[2]01.06.2016'!P51</f>
        <v>61</v>
      </c>
      <c r="I51" s="373">
        <f>'01.07.2016'!J54</f>
        <v>22</v>
      </c>
      <c r="J51" s="373">
        <f>'[3]01.__.2016'!P51</f>
        <v>0</v>
      </c>
      <c r="K51" s="373">
        <f>'[4]01.__.2016'!P51</f>
        <v>0</v>
      </c>
      <c r="L51" s="373">
        <f>'[5]01.__.2016'!P51</f>
        <v>0</v>
      </c>
      <c r="M51" s="373">
        <f>'[6]01.__.2016'!P51</f>
        <v>0</v>
      </c>
      <c r="N51" s="373">
        <f>'[7]01.__.2016'!P51</f>
        <v>0</v>
      </c>
      <c r="O51" s="373">
        <f>'[8]01.__.2016'!P51</f>
        <v>0</v>
      </c>
    </row>
    <row r="52" spans="1:15" ht="18" thickBot="1" x14ac:dyDescent="0.3">
      <c r="A52" s="444"/>
      <c r="B52" s="445"/>
      <c r="C52" s="375" t="s">
        <v>16</v>
      </c>
      <c r="D52" s="373"/>
      <c r="E52" s="373"/>
      <c r="F52" s="373"/>
      <c r="G52" s="373">
        <f>'[1]01.__.2016'!P52</f>
        <v>297</v>
      </c>
      <c r="H52" s="373">
        <f>'[2]01.06.2016'!P52</f>
        <v>300</v>
      </c>
      <c r="I52" s="373">
        <f>'01.07.2016'!J55</f>
        <v>64</v>
      </c>
      <c r="J52" s="373">
        <f>'[3]01.__.2016'!P52</f>
        <v>0</v>
      </c>
      <c r="K52" s="373">
        <f>'[4]01.__.2016'!P52</f>
        <v>0</v>
      </c>
      <c r="L52" s="373">
        <f>'[5]01.__.2016'!P52</f>
        <v>0</v>
      </c>
      <c r="M52" s="373">
        <f>'[6]01.__.2016'!P52</f>
        <v>0</v>
      </c>
      <c r="N52" s="373">
        <f>'[7]01.__.2016'!P52</f>
        <v>0</v>
      </c>
      <c r="O52" s="373">
        <f>'[8]01.__.2016'!P52</f>
        <v>0</v>
      </c>
    </row>
    <row r="53" spans="1:15" ht="18" thickBot="1" x14ac:dyDescent="0.3">
      <c r="A53" s="446"/>
      <c r="B53" s="447"/>
      <c r="C53" s="118" t="s">
        <v>17</v>
      </c>
      <c r="D53" s="379"/>
      <c r="E53" s="379"/>
      <c r="F53" s="379"/>
      <c r="G53" s="379">
        <f>'[1]01.__.2016'!P53</f>
        <v>358</v>
      </c>
      <c r="H53" s="379">
        <f>'[2]01.06.2016'!P53</f>
        <v>361</v>
      </c>
      <c r="I53" s="379">
        <f>'01.07.2016'!J56</f>
        <v>86</v>
      </c>
      <c r="J53" s="373">
        <f>'[3]01.__.2016'!P53</f>
        <v>0</v>
      </c>
      <c r="K53" s="373">
        <f>'[4]01.__.2016'!P53</f>
        <v>0</v>
      </c>
      <c r="L53" s="373">
        <f>'[5]01.__.2016'!P53</f>
        <v>0</v>
      </c>
      <c r="M53" s="373">
        <f>'[6]01.__.2016'!P53</f>
        <v>0</v>
      </c>
      <c r="N53" s="373">
        <f>'[7]01.__.2016'!P53</f>
        <v>0</v>
      </c>
      <c r="O53" s="373">
        <f>'[8]01.__.2016'!P53</f>
        <v>0</v>
      </c>
    </row>
    <row r="54" spans="1:15" ht="18" hidden="1" outlineLevel="1" thickBot="1" x14ac:dyDescent="0.3">
      <c r="A54" s="405">
        <v>17</v>
      </c>
      <c r="B54" s="393" t="s">
        <v>80</v>
      </c>
      <c r="C54" s="345" t="s">
        <v>15</v>
      </c>
      <c r="D54" s="373"/>
      <c r="E54" s="373"/>
      <c r="F54" s="373"/>
      <c r="G54" s="373">
        <f>'[1]01.__.2016'!P54</f>
        <v>23</v>
      </c>
      <c r="H54" s="373">
        <f>'[2]01.06.2016'!P54</f>
        <v>23</v>
      </c>
      <c r="I54" s="373">
        <f>'01.07.2016'!J57</f>
        <v>0</v>
      </c>
      <c r="J54" s="373">
        <f>'[3]01.__.2016'!P54</f>
        <v>0</v>
      </c>
      <c r="K54" s="373">
        <f>'[4]01.__.2016'!P54</f>
        <v>0</v>
      </c>
      <c r="L54" s="373">
        <f>'[5]01.__.2016'!P54</f>
        <v>0</v>
      </c>
      <c r="M54" s="373">
        <f>'[6]01.__.2016'!P54</f>
        <v>0</v>
      </c>
      <c r="N54" s="373">
        <f>'[7]01.__.2016'!P54</f>
        <v>0</v>
      </c>
      <c r="O54" s="373">
        <f>'[8]01.__.2016'!P54</f>
        <v>0</v>
      </c>
    </row>
    <row r="55" spans="1:15" ht="18" hidden="1" outlineLevel="1" thickBot="1" x14ac:dyDescent="0.3">
      <c r="A55" s="406"/>
      <c r="B55" s="394"/>
      <c r="C55" s="122" t="s">
        <v>16</v>
      </c>
      <c r="D55" s="373"/>
      <c r="E55" s="373"/>
      <c r="F55" s="373"/>
      <c r="G55" s="373">
        <f>'[1]01.__.2016'!P55</f>
        <v>59</v>
      </c>
      <c r="H55" s="373">
        <f>'[2]01.06.2016'!P55</f>
        <v>62</v>
      </c>
      <c r="I55" s="373">
        <f>'01.07.2016'!J58</f>
        <v>23</v>
      </c>
      <c r="J55" s="373">
        <f>'[3]01.__.2016'!P55</f>
        <v>0</v>
      </c>
      <c r="K55" s="373">
        <f>'[4]01.__.2016'!P55</f>
        <v>0</v>
      </c>
      <c r="L55" s="373">
        <f>'[5]01.__.2016'!P55</f>
        <v>0</v>
      </c>
      <c r="M55" s="373">
        <f>'[6]01.__.2016'!P55</f>
        <v>0</v>
      </c>
      <c r="N55" s="373">
        <f>'[7]01.__.2016'!P55</f>
        <v>0</v>
      </c>
      <c r="O55" s="373">
        <f>'[8]01.__.2016'!P55</f>
        <v>0</v>
      </c>
    </row>
    <row r="56" spans="1:15" ht="18" hidden="1" outlineLevel="1" thickBot="1" x14ac:dyDescent="0.3">
      <c r="A56" s="407"/>
      <c r="B56" s="395"/>
      <c r="C56" s="37" t="s">
        <v>17</v>
      </c>
      <c r="D56" s="373"/>
      <c r="E56" s="373"/>
      <c r="F56" s="373"/>
      <c r="G56" s="373">
        <f>'[1]01.__.2016'!P56</f>
        <v>82</v>
      </c>
      <c r="H56" s="373">
        <f>'[2]01.06.2016'!P56</f>
        <v>85</v>
      </c>
      <c r="I56" s="373">
        <f>'01.07.2016'!J59</f>
        <v>23</v>
      </c>
      <c r="J56" s="373">
        <f>'[3]01.__.2016'!P56</f>
        <v>0</v>
      </c>
      <c r="K56" s="373">
        <f>'[4]01.__.2016'!P56</f>
        <v>0</v>
      </c>
      <c r="L56" s="373">
        <f>'[5]01.__.2016'!P56</f>
        <v>0</v>
      </c>
      <c r="M56" s="373">
        <f>'[6]01.__.2016'!P56</f>
        <v>0</v>
      </c>
      <c r="N56" s="373">
        <f>'[7]01.__.2016'!P56</f>
        <v>0</v>
      </c>
      <c r="O56" s="373">
        <f>'[8]01.__.2016'!P56</f>
        <v>0</v>
      </c>
    </row>
    <row r="57" spans="1:15" ht="18" hidden="1" outlineLevel="1" thickBot="1" x14ac:dyDescent="0.3">
      <c r="A57" s="405">
        <v>18</v>
      </c>
      <c r="B57" s="393" t="s">
        <v>175</v>
      </c>
      <c r="C57" s="345" t="s">
        <v>15</v>
      </c>
      <c r="D57" s="373"/>
      <c r="E57" s="373"/>
      <c r="F57" s="373"/>
      <c r="G57" s="373">
        <f>'[1]01.__.2016'!P57</f>
        <v>0</v>
      </c>
      <c r="H57" s="373">
        <f>'[2]01.06.2016'!P57</f>
        <v>0</v>
      </c>
      <c r="I57" s="373">
        <f>'01.07.2016'!J60</f>
        <v>0</v>
      </c>
      <c r="J57" s="373">
        <f>'[3]01.__.2016'!P57</f>
        <v>0</v>
      </c>
      <c r="K57" s="373">
        <f>'[4]01.__.2016'!P57</f>
        <v>0</v>
      </c>
      <c r="L57" s="373">
        <f>'[5]01.__.2016'!P57</f>
        <v>0</v>
      </c>
      <c r="M57" s="373">
        <f>'[6]01.__.2016'!P57</f>
        <v>0</v>
      </c>
      <c r="N57" s="373">
        <f>'[7]01.__.2016'!P57</f>
        <v>0</v>
      </c>
      <c r="O57" s="373">
        <f>'[8]01.__.2016'!P57</f>
        <v>0</v>
      </c>
    </row>
    <row r="58" spans="1:15" ht="18" hidden="1" outlineLevel="1" thickBot="1" x14ac:dyDescent="0.3">
      <c r="A58" s="406"/>
      <c r="B58" s="394"/>
      <c r="C58" s="122" t="s">
        <v>16</v>
      </c>
      <c r="D58" s="373"/>
      <c r="E58" s="373"/>
      <c r="F58" s="373"/>
      <c r="G58" s="373">
        <f>'[1]01.__.2016'!P58</f>
        <v>24</v>
      </c>
      <c r="H58" s="373">
        <f>'[2]01.06.2016'!P58</f>
        <v>24</v>
      </c>
      <c r="I58" s="373">
        <f>'01.07.2016'!J61</f>
        <v>13</v>
      </c>
      <c r="J58" s="373">
        <f>'[3]01.__.2016'!P58</f>
        <v>0</v>
      </c>
      <c r="K58" s="373">
        <f>'[4]01.__.2016'!P58</f>
        <v>0</v>
      </c>
      <c r="L58" s="373">
        <f>'[5]01.__.2016'!P58</f>
        <v>0</v>
      </c>
      <c r="M58" s="373">
        <f>'[6]01.__.2016'!P58</f>
        <v>0</v>
      </c>
      <c r="N58" s="373">
        <f>'[7]01.__.2016'!P58</f>
        <v>0</v>
      </c>
      <c r="O58" s="373">
        <f>'[8]01.__.2016'!P58</f>
        <v>0</v>
      </c>
    </row>
    <row r="59" spans="1:15" ht="18" hidden="1" outlineLevel="1" thickBot="1" x14ac:dyDescent="0.3">
      <c r="A59" s="407"/>
      <c r="B59" s="395"/>
      <c r="C59" s="37" t="s">
        <v>17</v>
      </c>
      <c r="D59" s="373"/>
      <c r="E59" s="373"/>
      <c r="F59" s="373"/>
      <c r="G59" s="373">
        <f>'[1]01.__.2016'!P59</f>
        <v>24</v>
      </c>
      <c r="H59" s="373">
        <f>'[2]01.06.2016'!P59</f>
        <v>24</v>
      </c>
      <c r="I59" s="373">
        <f>'01.07.2016'!J62</f>
        <v>13</v>
      </c>
      <c r="J59" s="373">
        <f>'[3]01.__.2016'!P59</f>
        <v>0</v>
      </c>
      <c r="K59" s="373">
        <f>'[4]01.__.2016'!P59</f>
        <v>0</v>
      </c>
      <c r="L59" s="373">
        <f>'[5]01.__.2016'!P59</f>
        <v>0</v>
      </c>
      <c r="M59" s="373">
        <f>'[6]01.__.2016'!P59</f>
        <v>0</v>
      </c>
      <c r="N59" s="373">
        <f>'[7]01.__.2016'!P59</f>
        <v>0</v>
      </c>
      <c r="O59" s="373">
        <f>'[8]01.__.2016'!P59</f>
        <v>0</v>
      </c>
    </row>
    <row r="60" spans="1:15" ht="18" hidden="1" outlineLevel="1" thickBot="1" x14ac:dyDescent="0.3">
      <c r="A60" s="405">
        <v>19</v>
      </c>
      <c r="B60" s="393" t="s">
        <v>81</v>
      </c>
      <c r="C60" s="345" t="s">
        <v>15</v>
      </c>
      <c r="D60" s="373"/>
      <c r="E60" s="373"/>
      <c r="F60" s="373"/>
      <c r="G60" s="373">
        <f>'[1]01.__.2016'!P60</f>
        <v>0</v>
      </c>
      <c r="H60" s="373">
        <f>'[2]01.06.2016'!P60</f>
        <v>0</v>
      </c>
      <c r="I60" s="373">
        <f>'01.07.2016'!J63</f>
        <v>0</v>
      </c>
      <c r="J60" s="373">
        <f>'[3]01.__.2016'!P60</f>
        <v>0</v>
      </c>
      <c r="K60" s="373">
        <f>'[4]01.__.2016'!P60</f>
        <v>0</v>
      </c>
      <c r="L60" s="373">
        <f>'[5]01.__.2016'!P60</f>
        <v>0</v>
      </c>
      <c r="M60" s="373">
        <f>'[6]01.__.2016'!P60</f>
        <v>0</v>
      </c>
      <c r="N60" s="373">
        <f>'[7]01.__.2016'!P60</f>
        <v>0</v>
      </c>
      <c r="O60" s="373">
        <f>'[8]01.__.2016'!P60</f>
        <v>0</v>
      </c>
    </row>
    <row r="61" spans="1:15" ht="18" hidden="1" outlineLevel="1" thickBot="1" x14ac:dyDescent="0.3">
      <c r="A61" s="406"/>
      <c r="B61" s="394"/>
      <c r="C61" s="122" t="s">
        <v>16</v>
      </c>
      <c r="D61" s="373"/>
      <c r="E61" s="373"/>
      <c r="F61" s="373"/>
      <c r="G61" s="373">
        <f>'[1]01.__.2016'!P61</f>
        <v>15</v>
      </c>
      <c r="H61" s="373">
        <f>'[2]01.06.2016'!P61</f>
        <v>14</v>
      </c>
      <c r="I61" s="373">
        <f>'01.07.2016'!J64</f>
        <v>6</v>
      </c>
      <c r="J61" s="373">
        <f>'[3]01.__.2016'!P61</f>
        <v>0</v>
      </c>
      <c r="K61" s="373">
        <f>'[4]01.__.2016'!P61</f>
        <v>0</v>
      </c>
      <c r="L61" s="373">
        <f>'[5]01.__.2016'!P61</f>
        <v>0</v>
      </c>
      <c r="M61" s="373">
        <f>'[6]01.__.2016'!P61</f>
        <v>0</v>
      </c>
      <c r="N61" s="373">
        <f>'[7]01.__.2016'!P61</f>
        <v>0</v>
      </c>
      <c r="O61" s="373">
        <f>'[8]01.__.2016'!P61</f>
        <v>0</v>
      </c>
    </row>
    <row r="62" spans="1:15" ht="18" hidden="1" outlineLevel="1" thickBot="1" x14ac:dyDescent="0.3">
      <c r="A62" s="407"/>
      <c r="B62" s="395"/>
      <c r="C62" s="37" t="s">
        <v>17</v>
      </c>
      <c r="D62" s="373"/>
      <c r="E62" s="373"/>
      <c r="F62" s="373"/>
      <c r="G62" s="373">
        <f>'[1]01.__.2016'!P62</f>
        <v>15</v>
      </c>
      <c r="H62" s="373">
        <f>'[2]01.06.2016'!P62</f>
        <v>14</v>
      </c>
      <c r="I62" s="373">
        <f>'01.07.2016'!J65</f>
        <v>6</v>
      </c>
      <c r="J62" s="373">
        <f>'[3]01.__.2016'!P62</f>
        <v>0</v>
      </c>
      <c r="K62" s="373">
        <f>'[4]01.__.2016'!P62</f>
        <v>0</v>
      </c>
      <c r="L62" s="373">
        <f>'[5]01.__.2016'!P62</f>
        <v>0</v>
      </c>
      <c r="M62" s="373">
        <f>'[6]01.__.2016'!P62</f>
        <v>0</v>
      </c>
      <c r="N62" s="373">
        <f>'[7]01.__.2016'!P62</f>
        <v>0</v>
      </c>
      <c r="O62" s="373">
        <f>'[8]01.__.2016'!P62</f>
        <v>0</v>
      </c>
    </row>
    <row r="63" spans="1:15" ht="18" hidden="1" outlineLevel="1" thickBot="1" x14ac:dyDescent="0.3">
      <c r="A63" s="405">
        <v>20</v>
      </c>
      <c r="B63" s="393" t="s">
        <v>216</v>
      </c>
      <c r="C63" s="345" t="s">
        <v>15</v>
      </c>
      <c r="D63" s="373"/>
      <c r="E63" s="373"/>
      <c r="F63" s="373"/>
      <c r="G63" s="373">
        <f>'[1]01.__.2016'!P63</f>
        <v>0</v>
      </c>
      <c r="H63" s="373">
        <f>'[2]01.06.2016'!P63</f>
        <v>0</v>
      </c>
      <c r="I63" s="373">
        <f>'01.07.2016'!J66</f>
        <v>0</v>
      </c>
      <c r="J63" s="373">
        <f>'[3]01.__.2016'!P63</f>
        <v>0</v>
      </c>
      <c r="K63" s="373">
        <f>'[4]01.__.2016'!P63</f>
        <v>0</v>
      </c>
      <c r="L63" s="373">
        <f>'[5]01.__.2016'!P63</f>
        <v>0</v>
      </c>
      <c r="M63" s="373">
        <f>'[6]01.__.2016'!P63</f>
        <v>0</v>
      </c>
      <c r="N63" s="373">
        <f>'[7]01.__.2016'!P63</f>
        <v>0</v>
      </c>
      <c r="O63" s="373">
        <f>'[8]01.__.2016'!P63</f>
        <v>0</v>
      </c>
    </row>
    <row r="64" spans="1:15" ht="18" hidden="1" outlineLevel="1" thickBot="1" x14ac:dyDescent="0.3">
      <c r="A64" s="406"/>
      <c r="B64" s="394"/>
      <c r="C64" s="122" t="s">
        <v>16</v>
      </c>
      <c r="D64" s="373"/>
      <c r="E64" s="373"/>
      <c r="F64" s="373"/>
      <c r="G64" s="373">
        <f>'[1]01.__.2016'!P64</f>
        <v>6</v>
      </c>
      <c r="H64" s="373">
        <f>'[2]01.06.2016'!P64</f>
        <v>6</v>
      </c>
      <c r="I64" s="373">
        <f>'01.07.2016'!J67</f>
        <v>7</v>
      </c>
      <c r="J64" s="373">
        <f>'[3]01.__.2016'!P64</f>
        <v>0</v>
      </c>
      <c r="K64" s="373">
        <f>'[4]01.__.2016'!P64</f>
        <v>0</v>
      </c>
      <c r="L64" s="373">
        <f>'[5]01.__.2016'!P64</f>
        <v>0</v>
      </c>
      <c r="M64" s="373">
        <f>'[6]01.__.2016'!P64</f>
        <v>0</v>
      </c>
      <c r="N64" s="373">
        <f>'[7]01.__.2016'!P64</f>
        <v>0</v>
      </c>
      <c r="O64" s="373">
        <f>'[8]01.__.2016'!P64</f>
        <v>0</v>
      </c>
    </row>
    <row r="65" spans="1:15" ht="18" hidden="1" outlineLevel="1" thickBot="1" x14ac:dyDescent="0.3">
      <c r="A65" s="407"/>
      <c r="B65" s="395"/>
      <c r="C65" s="37" t="s">
        <v>17</v>
      </c>
      <c r="D65" s="373"/>
      <c r="E65" s="373"/>
      <c r="F65" s="373"/>
      <c r="G65" s="373">
        <f>'[1]01.__.2016'!P65</f>
        <v>6</v>
      </c>
      <c r="H65" s="373">
        <f>'[2]01.06.2016'!P65</f>
        <v>6</v>
      </c>
      <c r="I65" s="373">
        <f>'01.07.2016'!J68</f>
        <v>7</v>
      </c>
      <c r="J65" s="373">
        <f>'[3]01.__.2016'!P65</f>
        <v>0</v>
      </c>
      <c r="K65" s="373">
        <f>'[4]01.__.2016'!P65</f>
        <v>0</v>
      </c>
      <c r="L65" s="373">
        <f>'[5]01.__.2016'!P65</f>
        <v>0</v>
      </c>
      <c r="M65" s="373">
        <f>'[6]01.__.2016'!P65</f>
        <v>0</v>
      </c>
      <c r="N65" s="373">
        <f>'[7]01.__.2016'!P65</f>
        <v>0</v>
      </c>
      <c r="O65" s="373">
        <f>'[8]01.__.2016'!P65</f>
        <v>0</v>
      </c>
    </row>
    <row r="66" spans="1:15" ht="18" hidden="1" outlineLevel="1" thickBot="1" x14ac:dyDescent="0.3">
      <c r="A66" s="405">
        <v>21</v>
      </c>
      <c r="B66" s="393" t="s">
        <v>262</v>
      </c>
      <c r="C66" s="345" t="s">
        <v>15</v>
      </c>
      <c r="D66" s="373"/>
      <c r="E66" s="373"/>
      <c r="F66" s="373"/>
      <c r="G66" s="373">
        <f>'[1]01.__.2016'!P66</f>
        <v>0</v>
      </c>
      <c r="H66" s="373">
        <f>'[2]01.06.2016'!P66</f>
        <v>0</v>
      </c>
      <c r="I66" s="373">
        <f>'01.07.2016'!J69</f>
        <v>0</v>
      </c>
      <c r="J66" s="373">
        <f>'[3]01.__.2016'!P66</f>
        <v>0</v>
      </c>
      <c r="K66" s="373">
        <f>'[4]01.__.2016'!P66</f>
        <v>0</v>
      </c>
      <c r="L66" s="373">
        <f>'[5]01.__.2016'!P66</f>
        <v>0</v>
      </c>
      <c r="M66" s="373">
        <f>'[6]01.__.2016'!P66</f>
        <v>0</v>
      </c>
      <c r="N66" s="373">
        <f>'[7]01.__.2016'!P66</f>
        <v>0</v>
      </c>
      <c r="O66" s="373">
        <f>'[8]01.__.2016'!P66</f>
        <v>0</v>
      </c>
    </row>
    <row r="67" spans="1:15" ht="18" hidden="1" outlineLevel="1" thickBot="1" x14ac:dyDescent="0.3">
      <c r="A67" s="406"/>
      <c r="B67" s="394"/>
      <c r="C67" s="122" t="s">
        <v>16</v>
      </c>
      <c r="D67" s="373"/>
      <c r="E67" s="373"/>
      <c r="F67" s="373"/>
      <c r="G67" s="373">
        <f>'[1]01.__.2016'!P67</f>
        <v>7</v>
      </c>
      <c r="H67" s="373">
        <f>'[2]01.06.2016'!P67</f>
        <v>7</v>
      </c>
      <c r="I67" s="373">
        <f>'01.07.2016'!J70</f>
        <v>13</v>
      </c>
      <c r="J67" s="373">
        <f>'[3]01.__.2016'!P67</f>
        <v>0</v>
      </c>
      <c r="K67" s="373">
        <f>'[4]01.__.2016'!P67</f>
        <v>0</v>
      </c>
      <c r="L67" s="373">
        <f>'[5]01.__.2016'!P67</f>
        <v>0</v>
      </c>
      <c r="M67" s="373">
        <f>'[6]01.__.2016'!P67</f>
        <v>0</v>
      </c>
      <c r="N67" s="373">
        <f>'[7]01.__.2016'!P67</f>
        <v>0</v>
      </c>
      <c r="O67" s="373">
        <f>'[8]01.__.2016'!P67</f>
        <v>0</v>
      </c>
    </row>
    <row r="68" spans="1:15" ht="18" hidden="1" outlineLevel="1" thickBot="1" x14ac:dyDescent="0.3">
      <c r="A68" s="407"/>
      <c r="B68" s="395"/>
      <c r="C68" s="37" t="s">
        <v>17</v>
      </c>
      <c r="D68" s="373"/>
      <c r="E68" s="373"/>
      <c r="F68" s="373"/>
      <c r="G68" s="373">
        <f>'[1]01.__.2016'!P68</f>
        <v>7</v>
      </c>
      <c r="H68" s="373">
        <f>'[2]01.06.2016'!P68</f>
        <v>7</v>
      </c>
      <c r="I68" s="373">
        <f>'01.07.2016'!J71</f>
        <v>13</v>
      </c>
      <c r="J68" s="373">
        <f>'[3]01.__.2016'!P68</f>
        <v>0</v>
      </c>
      <c r="K68" s="373">
        <f>'[4]01.__.2016'!P68</f>
        <v>0</v>
      </c>
      <c r="L68" s="373">
        <f>'[5]01.__.2016'!P68</f>
        <v>0</v>
      </c>
      <c r="M68" s="373">
        <f>'[6]01.__.2016'!P68</f>
        <v>0</v>
      </c>
      <c r="N68" s="373">
        <f>'[7]01.__.2016'!P68</f>
        <v>0</v>
      </c>
      <c r="O68" s="373">
        <f>'[8]01.__.2016'!P68</f>
        <v>0</v>
      </c>
    </row>
    <row r="69" spans="1:15" ht="18" hidden="1" outlineLevel="1" thickBot="1" x14ac:dyDescent="0.3">
      <c r="A69" s="405">
        <v>22</v>
      </c>
      <c r="B69" s="393" t="s">
        <v>199</v>
      </c>
      <c r="C69" s="345" t="s">
        <v>15</v>
      </c>
      <c r="D69" s="373"/>
      <c r="E69" s="373"/>
      <c r="F69" s="373"/>
      <c r="G69" s="373">
        <f>'[1]01.__.2016'!P69</f>
        <v>0</v>
      </c>
      <c r="H69" s="373">
        <f>'[2]01.06.2016'!P69</f>
        <v>0</v>
      </c>
      <c r="I69" s="373">
        <f>'01.07.2016'!J72</f>
        <v>0</v>
      </c>
      <c r="J69" s="373">
        <f>'[3]01.__.2016'!P69</f>
        <v>0</v>
      </c>
      <c r="K69" s="373">
        <f>'[4]01.__.2016'!P69</f>
        <v>0</v>
      </c>
      <c r="L69" s="373">
        <f>'[5]01.__.2016'!P69</f>
        <v>0</v>
      </c>
      <c r="M69" s="373">
        <f>'[6]01.__.2016'!P69</f>
        <v>0</v>
      </c>
      <c r="N69" s="373">
        <f>'[7]01.__.2016'!P69</f>
        <v>0</v>
      </c>
      <c r="O69" s="373">
        <f>'[8]01.__.2016'!P69</f>
        <v>0</v>
      </c>
    </row>
    <row r="70" spans="1:15" ht="18" hidden="1" outlineLevel="1" thickBot="1" x14ac:dyDescent="0.3">
      <c r="A70" s="406"/>
      <c r="B70" s="394"/>
      <c r="C70" s="122" t="s">
        <v>16</v>
      </c>
      <c r="D70" s="373"/>
      <c r="E70" s="373"/>
      <c r="F70" s="373"/>
      <c r="G70" s="373">
        <f>'[1]01.__.2016'!P70</f>
        <v>13</v>
      </c>
      <c r="H70" s="373">
        <f>'[2]01.06.2016'!P70</f>
        <v>13</v>
      </c>
      <c r="I70" s="373">
        <f>'01.07.2016'!J73</f>
        <v>5</v>
      </c>
      <c r="J70" s="373">
        <f>'[3]01.__.2016'!P70</f>
        <v>0</v>
      </c>
      <c r="K70" s="373">
        <f>'[4]01.__.2016'!P70</f>
        <v>0</v>
      </c>
      <c r="L70" s="373">
        <f>'[5]01.__.2016'!P70</f>
        <v>0</v>
      </c>
      <c r="M70" s="373">
        <f>'[6]01.__.2016'!P70</f>
        <v>0</v>
      </c>
      <c r="N70" s="373">
        <f>'[7]01.__.2016'!P70</f>
        <v>0</v>
      </c>
      <c r="O70" s="373">
        <f>'[8]01.__.2016'!P70</f>
        <v>0</v>
      </c>
    </row>
    <row r="71" spans="1:15" ht="18" hidden="1" outlineLevel="1" thickBot="1" x14ac:dyDescent="0.3">
      <c r="A71" s="407"/>
      <c r="B71" s="395"/>
      <c r="C71" s="37" t="s">
        <v>17</v>
      </c>
      <c r="D71" s="373"/>
      <c r="E71" s="373"/>
      <c r="F71" s="373"/>
      <c r="G71" s="373">
        <f>'[1]01.__.2016'!P71</f>
        <v>13</v>
      </c>
      <c r="H71" s="373">
        <f>'[2]01.06.2016'!P71</f>
        <v>13</v>
      </c>
      <c r="I71" s="373">
        <f>'01.07.2016'!J74</f>
        <v>5</v>
      </c>
      <c r="J71" s="373">
        <f>'[3]01.__.2016'!P71</f>
        <v>0</v>
      </c>
      <c r="K71" s="373">
        <f>'[4]01.__.2016'!P71</f>
        <v>0</v>
      </c>
      <c r="L71" s="373">
        <f>'[5]01.__.2016'!P71</f>
        <v>0</v>
      </c>
      <c r="M71" s="373">
        <f>'[6]01.__.2016'!P71</f>
        <v>0</v>
      </c>
      <c r="N71" s="373">
        <f>'[7]01.__.2016'!P71</f>
        <v>0</v>
      </c>
      <c r="O71" s="373">
        <f>'[8]01.__.2016'!P71</f>
        <v>0</v>
      </c>
    </row>
    <row r="72" spans="1:15" ht="18" hidden="1" outlineLevel="1" thickBot="1" x14ac:dyDescent="0.3">
      <c r="A72" s="405">
        <v>23</v>
      </c>
      <c r="B72" s="393" t="s">
        <v>222</v>
      </c>
      <c r="C72" s="345" t="s">
        <v>15</v>
      </c>
      <c r="D72" s="373"/>
      <c r="E72" s="373"/>
      <c r="F72" s="373"/>
      <c r="G72" s="373">
        <f>'[1]01.__.2016'!P72</f>
        <v>0</v>
      </c>
      <c r="H72" s="373">
        <f>'[2]01.06.2016'!P72</f>
        <v>0</v>
      </c>
      <c r="I72" s="373">
        <f>'01.07.2016'!J75</f>
        <v>22</v>
      </c>
      <c r="J72" s="373">
        <f>'[3]01.__.2016'!P72</f>
        <v>0</v>
      </c>
      <c r="K72" s="373">
        <f>'[4]01.__.2016'!P72</f>
        <v>0</v>
      </c>
      <c r="L72" s="373">
        <f>'[5]01.__.2016'!P72</f>
        <v>0</v>
      </c>
      <c r="M72" s="373">
        <f>'[6]01.__.2016'!P72</f>
        <v>0</v>
      </c>
      <c r="N72" s="373">
        <f>'[7]01.__.2016'!P72</f>
        <v>0</v>
      </c>
      <c r="O72" s="373">
        <f>'[8]01.__.2016'!P72</f>
        <v>0</v>
      </c>
    </row>
    <row r="73" spans="1:15" ht="18" hidden="1" outlineLevel="1" thickBot="1" x14ac:dyDescent="0.3">
      <c r="A73" s="406"/>
      <c r="B73" s="394"/>
      <c r="C73" s="122" t="s">
        <v>16</v>
      </c>
      <c r="D73" s="373"/>
      <c r="E73" s="373"/>
      <c r="F73" s="373"/>
      <c r="G73" s="373">
        <f>'[1]01.__.2016'!P73</f>
        <v>4</v>
      </c>
      <c r="H73" s="373">
        <f>'[2]01.06.2016'!P73</f>
        <v>5</v>
      </c>
      <c r="I73" s="373">
        <f>'01.07.2016'!J76</f>
        <v>131</v>
      </c>
      <c r="J73" s="373">
        <f>'[3]01.__.2016'!P73</f>
        <v>0</v>
      </c>
      <c r="K73" s="373">
        <f>'[4]01.__.2016'!P73</f>
        <v>0</v>
      </c>
      <c r="L73" s="373">
        <f>'[5]01.__.2016'!P73</f>
        <v>0</v>
      </c>
      <c r="M73" s="373">
        <f>'[6]01.__.2016'!P73</f>
        <v>0</v>
      </c>
      <c r="N73" s="373">
        <f>'[7]01.__.2016'!P73</f>
        <v>0</v>
      </c>
      <c r="O73" s="373">
        <f>'[8]01.__.2016'!P73</f>
        <v>0</v>
      </c>
    </row>
    <row r="74" spans="1:15" ht="18" hidden="1" outlineLevel="1" thickBot="1" x14ac:dyDescent="0.3">
      <c r="A74" s="407"/>
      <c r="B74" s="395"/>
      <c r="C74" s="37" t="s">
        <v>17</v>
      </c>
      <c r="D74" s="373"/>
      <c r="E74" s="373"/>
      <c r="F74" s="373"/>
      <c r="G74" s="373">
        <f>'[1]01.__.2016'!P74</f>
        <v>4</v>
      </c>
      <c r="H74" s="373">
        <f>'[2]01.06.2016'!P74</f>
        <v>5</v>
      </c>
      <c r="I74" s="373">
        <f>'01.07.2016'!J77</f>
        <v>153</v>
      </c>
      <c r="J74" s="373">
        <f>'[3]01.__.2016'!P74</f>
        <v>0</v>
      </c>
      <c r="K74" s="373">
        <f>'[4]01.__.2016'!P74</f>
        <v>0</v>
      </c>
      <c r="L74" s="373">
        <f>'[5]01.__.2016'!P74</f>
        <v>0</v>
      </c>
      <c r="M74" s="373">
        <f>'[6]01.__.2016'!P74</f>
        <v>0</v>
      </c>
      <c r="N74" s="373">
        <f>'[7]01.__.2016'!P74</f>
        <v>0</v>
      </c>
      <c r="O74" s="373">
        <f>'[8]01.__.2016'!P74</f>
        <v>0</v>
      </c>
    </row>
    <row r="75" spans="1:15" ht="18" collapsed="1" thickBot="1" x14ac:dyDescent="0.3">
      <c r="A75" s="413" t="s">
        <v>136</v>
      </c>
      <c r="B75" s="414"/>
      <c r="C75" s="385" t="s">
        <v>15</v>
      </c>
      <c r="D75" s="373"/>
      <c r="E75" s="373"/>
      <c r="F75" s="373"/>
      <c r="G75" s="373">
        <f>'[1]01.__.2016'!P75</f>
        <v>23</v>
      </c>
      <c r="H75" s="373">
        <f>'[2]01.06.2016'!P75</f>
        <v>23</v>
      </c>
      <c r="I75" s="373">
        <f>'01.07.2016'!J78</f>
        <v>68</v>
      </c>
      <c r="J75" s="373">
        <f>'[3]01.__.2016'!P75</f>
        <v>0</v>
      </c>
      <c r="K75" s="373">
        <f>'[4]01.__.2016'!P75</f>
        <v>0</v>
      </c>
      <c r="L75" s="373">
        <f>'[5]01.__.2016'!P75</f>
        <v>0</v>
      </c>
      <c r="M75" s="373">
        <f>'[6]01.__.2016'!P75</f>
        <v>0</v>
      </c>
      <c r="N75" s="373">
        <f>'[7]01.__.2016'!P75</f>
        <v>0</v>
      </c>
      <c r="O75" s="373">
        <f>'[8]01.__.2016'!P75</f>
        <v>0</v>
      </c>
    </row>
    <row r="76" spans="1:15" ht="18" thickBot="1" x14ac:dyDescent="0.3">
      <c r="A76" s="415"/>
      <c r="B76" s="416"/>
      <c r="C76" s="375" t="s">
        <v>16</v>
      </c>
      <c r="D76" s="373"/>
      <c r="E76" s="373"/>
      <c r="F76" s="373"/>
      <c r="G76" s="373">
        <f>'[1]01.__.2016'!P76</f>
        <v>128</v>
      </c>
      <c r="H76" s="373">
        <f>'[2]01.06.2016'!P76</f>
        <v>131</v>
      </c>
      <c r="I76" s="373">
        <f>'01.07.2016'!J79</f>
        <v>90</v>
      </c>
      <c r="J76" s="373">
        <f>'[3]01.__.2016'!P76</f>
        <v>0</v>
      </c>
      <c r="K76" s="373">
        <f>'[4]01.__.2016'!P76</f>
        <v>0</v>
      </c>
      <c r="L76" s="373">
        <f>'[5]01.__.2016'!P76</f>
        <v>0</v>
      </c>
      <c r="M76" s="373">
        <f>'[6]01.__.2016'!P76</f>
        <v>0</v>
      </c>
      <c r="N76" s="373">
        <f>'[7]01.__.2016'!P76</f>
        <v>0</v>
      </c>
      <c r="O76" s="373">
        <f>'[8]01.__.2016'!P76</f>
        <v>0</v>
      </c>
    </row>
    <row r="77" spans="1:15" ht="18" thickBot="1" x14ac:dyDescent="0.3">
      <c r="A77" s="417"/>
      <c r="B77" s="418"/>
      <c r="C77" s="118" t="s">
        <v>17</v>
      </c>
      <c r="D77" s="379"/>
      <c r="E77" s="379"/>
      <c r="F77" s="379"/>
      <c r="G77" s="379">
        <f>'[1]01.__.2016'!P77</f>
        <v>151</v>
      </c>
      <c r="H77" s="379">
        <f>'[2]01.06.2016'!P77</f>
        <v>154</v>
      </c>
      <c r="I77" s="379">
        <f>'01.07.2016'!J80</f>
        <v>231</v>
      </c>
      <c r="J77" s="373">
        <f>'[3]01.__.2016'!P77</f>
        <v>0</v>
      </c>
      <c r="K77" s="373">
        <f>'[4]01.__.2016'!P77</f>
        <v>0</v>
      </c>
      <c r="L77" s="373">
        <f>'[5]01.__.2016'!P77</f>
        <v>0</v>
      </c>
      <c r="M77" s="373">
        <f>'[6]01.__.2016'!P77</f>
        <v>0</v>
      </c>
      <c r="N77" s="373">
        <f>'[7]01.__.2016'!P77</f>
        <v>0</v>
      </c>
      <c r="O77" s="373">
        <f>'[8]01.__.2016'!P77</f>
        <v>0</v>
      </c>
    </row>
    <row r="78" spans="1:15" hidden="1" outlineLevel="1" x14ac:dyDescent="0.25">
      <c r="A78" s="428">
        <v>24</v>
      </c>
      <c r="B78" s="396" t="s">
        <v>26</v>
      </c>
      <c r="C78" s="216" t="s">
        <v>15</v>
      </c>
      <c r="D78" s="373"/>
      <c r="E78" s="373"/>
      <c r="F78" s="373"/>
      <c r="G78" s="373">
        <f>'[1]01.__.2016'!P78</f>
        <v>68</v>
      </c>
      <c r="H78" s="373">
        <f>'[2]01.06.2016'!P78</f>
        <v>68</v>
      </c>
      <c r="I78" s="373">
        <f>'01.07.2016'!J81</f>
        <v>389</v>
      </c>
      <c r="J78" s="373">
        <f>'[3]01.__.2016'!P78</f>
        <v>0</v>
      </c>
      <c r="K78" s="373">
        <f>'[4]01.__.2016'!P78</f>
        <v>0</v>
      </c>
      <c r="L78" s="373">
        <f>'[5]01.__.2016'!P78</f>
        <v>0</v>
      </c>
      <c r="M78" s="373">
        <f>'[6]01.__.2016'!P78</f>
        <v>0</v>
      </c>
      <c r="N78" s="373">
        <f>'[7]01.__.2016'!P78</f>
        <v>0</v>
      </c>
      <c r="O78" s="373">
        <f>'[8]01.__.2016'!P78</f>
        <v>0</v>
      </c>
    </row>
    <row r="79" spans="1:15" hidden="1" outlineLevel="1" x14ac:dyDescent="0.25">
      <c r="A79" s="406"/>
      <c r="B79" s="397"/>
      <c r="C79" s="220" t="s">
        <v>234</v>
      </c>
      <c r="D79" s="373"/>
      <c r="E79" s="373"/>
      <c r="F79" s="373"/>
      <c r="G79" s="373">
        <f>'[1]01.__.2016'!P79</f>
        <v>96</v>
      </c>
      <c r="H79" s="373">
        <f>'[2]01.06.2016'!P79</f>
        <v>93</v>
      </c>
      <c r="I79" s="373">
        <f>'01.07.2016'!J82</f>
        <v>0</v>
      </c>
      <c r="J79" s="373">
        <f>'[3]01.__.2016'!P79</f>
        <v>0</v>
      </c>
      <c r="K79" s="373">
        <f>'[4]01.__.2016'!P79</f>
        <v>0</v>
      </c>
      <c r="L79" s="373">
        <f>'[5]01.__.2016'!P79</f>
        <v>0</v>
      </c>
      <c r="M79" s="373">
        <f>'[6]01.__.2016'!P79</f>
        <v>0</v>
      </c>
      <c r="N79" s="373">
        <f>'[7]01.__.2016'!P79</f>
        <v>0</v>
      </c>
      <c r="O79" s="373">
        <f>'[8]01.__.2016'!P79</f>
        <v>0</v>
      </c>
    </row>
    <row r="80" spans="1:15" ht="18" hidden="1" outlineLevel="1" thickBot="1" x14ac:dyDescent="0.3">
      <c r="A80" s="406"/>
      <c r="B80" s="397"/>
      <c r="C80" s="133" t="s">
        <v>233</v>
      </c>
      <c r="D80" s="373"/>
      <c r="E80" s="373"/>
      <c r="F80" s="373"/>
      <c r="G80" s="373">
        <f>'[1]01.__.2016'!P80</f>
        <v>230</v>
      </c>
      <c r="H80" s="373">
        <f>'[2]01.06.2016'!P80</f>
        <v>237</v>
      </c>
      <c r="I80" s="373">
        <f>'01.07.2016'!J83</f>
        <v>18</v>
      </c>
      <c r="J80" s="373">
        <f>'[3]01.__.2016'!P80</f>
        <v>0</v>
      </c>
      <c r="K80" s="373">
        <f>'[4]01.__.2016'!P80</f>
        <v>0</v>
      </c>
      <c r="L80" s="373">
        <f>'[5]01.__.2016'!P80</f>
        <v>0</v>
      </c>
      <c r="M80" s="373">
        <f>'[6]01.__.2016'!P80</f>
        <v>0</v>
      </c>
      <c r="N80" s="373">
        <f>'[7]01.__.2016'!P80</f>
        <v>0</v>
      </c>
      <c r="O80" s="373">
        <f>'[8]01.__.2016'!P80</f>
        <v>0</v>
      </c>
    </row>
    <row r="81" spans="1:15" ht="18" hidden="1" outlineLevel="1" thickBot="1" x14ac:dyDescent="0.3">
      <c r="A81" s="407"/>
      <c r="B81" s="398"/>
      <c r="C81" s="37" t="s">
        <v>17</v>
      </c>
      <c r="D81" s="373"/>
      <c r="E81" s="373"/>
      <c r="F81" s="373"/>
      <c r="G81" s="373">
        <f>'[1]01.__.2016'!P81</f>
        <v>394</v>
      </c>
      <c r="H81" s="373">
        <f>'[2]01.06.2016'!P81</f>
        <v>398</v>
      </c>
      <c r="I81" s="373">
        <f>'01.07.2016'!J84</f>
        <v>18</v>
      </c>
      <c r="J81" s="373">
        <f>'[3]01.__.2016'!P81</f>
        <v>0</v>
      </c>
      <c r="K81" s="373">
        <f>'[4]01.__.2016'!P81</f>
        <v>0</v>
      </c>
      <c r="L81" s="373">
        <f>'[5]01.__.2016'!P81</f>
        <v>0</v>
      </c>
      <c r="M81" s="373">
        <f>'[6]01.__.2016'!P81</f>
        <v>0</v>
      </c>
      <c r="N81" s="373">
        <f>'[7]01.__.2016'!P81</f>
        <v>0</v>
      </c>
      <c r="O81" s="373">
        <f>'[8]01.__.2016'!P81</f>
        <v>0</v>
      </c>
    </row>
    <row r="82" spans="1:15" hidden="1" outlineLevel="1" x14ac:dyDescent="0.25">
      <c r="A82" s="428">
        <v>25</v>
      </c>
      <c r="B82" s="396" t="s">
        <v>27</v>
      </c>
      <c r="C82" s="216" t="s">
        <v>15</v>
      </c>
      <c r="D82" s="373"/>
      <c r="E82" s="373"/>
      <c r="F82" s="373"/>
      <c r="G82" s="373">
        <f>'[1]01.__.2016'!P82</f>
        <v>0</v>
      </c>
      <c r="H82" s="373">
        <f>'[2]01.06.2016'!P82</f>
        <v>0</v>
      </c>
      <c r="I82" s="373">
        <f>'01.07.2016'!J85</f>
        <v>0</v>
      </c>
      <c r="J82" s="373">
        <f>'[3]01.__.2016'!P82</f>
        <v>0</v>
      </c>
      <c r="K82" s="373">
        <f>'[4]01.__.2016'!P82</f>
        <v>0</v>
      </c>
      <c r="L82" s="373">
        <f>'[5]01.__.2016'!P82</f>
        <v>0</v>
      </c>
      <c r="M82" s="373">
        <f>'[6]01.__.2016'!P82</f>
        <v>0</v>
      </c>
      <c r="N82" s="373">
        <f>'[7]01.__.2016'!P82</f>
        <v>0</v>
      </c>
      <c r="O82" s="373">
        <f>'[8]01.__.2016'!P82</f>
        <v>0</v>
      </c>
    </row>
    <row r="83" spans="1:15" ht="18" hidden="1" outlineLevel="1" thickBot="1" x14ac:dyDescent="0.3">
      <c r="A83" s="449"/>
      <c r="B83" s="397"/>
      <c r="C83" s="133" t="s">
        <v>16</v>
      </c>
      <c r="D83" s="373"/>
      <c r="E83" s="373"/>
      <c r="F83" s="373"/>
      <c r="G83" s="373">
        <f>'[1]01.__.2016'!P83</f>
        <v>18</v>
      </c>
      <c r="H83" s="373">
        <f>'[2]01.06.2016'!P83</f>
        <v>18</v>
      </c>
      <c r="I83" s="373">
        <f>'01.07.2016'!J86</f>
        <v>256</v>
      </c>
      <c r="J83" s="373">
        <f>'[3]01.__.2016'!P83</f>
        <v>0</v>
      </c>
      <c r="K83" s="373">
        <f>'[4]01.__.2016'!P83</f>
        <v>0</v>
      </c>
      <c r="L83" s="373">
        <f>'[5]01.__.2016'!P83</f>
        <v>0</v>
      </c>
      <c r="M83" s="373">
        <f>'[6]01.__.2016'!P83</f>
        <v>0</v>
      </c>
      <c r="N83" s="373">
        <f>'[7]01.__.2016'!P83</f>
        <v>0</v>
      </c>
      <c r="O83" s="373">
        <f>'[8]01.__.2016'!P83</f>
        <v>0</v>
      </c>
    </row>
    <row r="84" spans="1:15" ht="18" hidden="1" outlineLevel="1" thickBot="1" x14ac:dyDescent="0.3">
      <c r="A84" s="450"/>
      <c r="B84" s="398"/>
      <c r="C84" s="37" t="s">
        <v>17</v>
      </c>
      <c r="D84" s="373"/>
      <c r="E84" s="373"/>
      <c r="F84" s="373"/>
      <c r="G84" s="373">
        <f>'[1]01.__.2016'!P84</f>
        <v>18</v>
      </c>
      <c r="H84" s="373">
        <f>'[2]01.06.2016'!P84</f>
        <v>18</v>
      </c>
      <c r="I84" s="373">
        <f>'01.07.2016'!J87</f>
        <v>256</v>
      </c>
      <c r="J84" s="373">
        <f>'[3]01.__.2016'!P84</f>
        <v>0</v>
      </c>
      <c r="K84" s="373">
        <f>'[4]01.__.2016'!P84</f>
        <v>0</v>
      </c>
      <c r="L84" s="373">
        <f>'[5]01.__.2016'!P84</f>
        <v>0</v>
      </c>
      <c r="M84" s="373">
        <f>'[6]01.__.2016'!P84</f>
        <v>0</v>
      </c>
      <c r="N84" s="373">
        <f>'[7]01.__.2016'!P84</f>
        <v>0</v>
      </c>
      <c r="O84" s="373">
        <f>'[8]01.__.2016'!P84</f>
        <v>0</v>
      </c>
    </row>
    <row r="85" spans="1:15" hidden="1" outlineLevel="1" x14ac:dyDescent="0.25">
      <c r="A85" s="428">
        <v>26</v>
      </c>
      <c r="B85" s="396" t="s">
        <v>263</v>
      </c>
      <c r="C85" s="216" t="s">
        <v>15</v>
      </c>
      <c r="D85" s="373"/>
      <c r="E85" s="373"/>
      <c r="F85" s="373"/>
      <c r="G85" s="373">
        <f>'[1]01.__.2016'!P85</f>
        <v>0</v>
      </c>
      <c r="H85" s="373">
        <f>'[2]01.06.2016'!P85</f>
        <v>0</v>
      </c>
      <c r="I85" s="373">
        <f>'01.07.2016'!J88</f>
        <v>0</v>
      </c>
      <c r="J85" s="373">
        <f>'[3]01.__.2016'!P85</f>
        <v>0</v>
      </c>
      <c r="K85" s="373">
        <f>'[4]01.__.2016'!P85</f>
        <v>0</v>
      </c>
      <c r="L85" s="373">
        <f>'[5]01.__.2016'!P85</f>
        <v>0</v>
      </c>
      <c r="M85" s="373">
        <f>'[6]01.__.2016'!P85</f>
        <v>0</v>
      </c>
      <c r="N85" s="373">
        <f>'[7]01.__.2016'!P85</f>
        <v>0</v>
      </c>
      <c r="O85" s="373">
        <f>'[8]01.__.2016'!P85</f>
        <v>0</v>
      </c>
    </row>
    <row r="86" spans="1:15" ht="18" hidden="1" outlineLevel="1" thickBot="1" x14ac:dyDescent="0.3">
      <c r="A86" s="449"/>
      <c r="B86" s="397"/>
      <c r="C86" s="133" t="s">
        <v>16</v>
      </c>
      <c r="D86" s="373"/>
      <c r="E86" s="373"/>
      <c r="F86" s="373"/>
      <c r="G86" s="373">
        <f>'[1]01.__.2016'!P86</f>
        <v>260</v>
      </c>
      <c r="H86" s="373">
        <f>'[2]01.06.2016'!P86</f>
        <v>260</v>
      </c>
      <c r="I86" s="373">
        <f>'01.07.2016'!J89</f>
        <v>85</v>
      </c>
      <c r="J86" s="373">
        <f>'[3]01.__.2016'!P86</f>
        <v>0</v>
      </c>
      <c r="K86" s="373">
        <f>'[4]01.__.2016'!P86</f>
        <v>0</v>
      </c>
      <c r="L86" s="373">
        <f>'[5]01.__.2016'!P86</f>
        <v>0</v>
      </c>
      <c r="M86" s="373">
        <f>'[6]01.__.2016'!P86</f>
        <v>0</v>
      </c>
      <c r="N86" s="373">
        <f>'[7]01.__.2016'!P86</f>
        <v>0</v>
      </c>
      <c r="O86" s="373">
        <f>'[8]01.__.2016'!P86</f>
        <v>0</v>
      </c>
    </row>
    <row r="87" spans="1:15" ht="18" hidden="1" outlineLevel="1" thickBot="1" x14ac:dyDescent="0.3">
      <c r="A87" s="450"/>
      <c r="B87" s="398"/>
      <c r="C87" s="37" t="s">
        <v>17</v>
      </c>
      <c r="D87" s="373"/>
      <c r="E87" s="373"/>
      <c r="F87" s="373"/>
      <c r="G87" s="373">
        <f>'[1]01.__.2016'!P87</f>
        <v>260</v>
      </c>
      <c r="H87" s="373">
        <f>'[2]01.06.2016'!P87</f>
        <v>260</v>
      </c>
      <c r="I87" s="373">
        <f>'01.07.2016'!J90</f>
        <v>85</v>
      </c>
      <c r="J87" s="373">
        <f>'[3]01.__.2016'!P87</f>
        <v>0</v>
      </c>
      <c r="K87" s="373">
        <f>'[4]01.__.2016'!P87</f>
        <v>0</v>
      </c>
      <c r="L87" s="373">
        <f>'[5]01.__.2016'!P87</f>
        <v>0</v>
      </c>
      <c r="M87" s="373">
        <f>'[6]01.__.2016'!P87</f>
        <v>0</v>
      </c>
      <c r="N87" s="373">
        <f>'[7]01.__.2016'!P87</f>
        <v>0</v>
      </c>
      <c r="O87" s="373">
        <f>'[8]01.__.2016'!P87</f>
        <v>0</v>
      </c>
    </row>
    <row r="88" spans="1:15" hidden="1" outlineLevel="1" x14ac:dyDescent="0.25">
      <c r="A88" s="428">
        <v>27</v>
      </c>
      <c r="B88" s="396" t="s">
        <v>212</v>
      </c>
      <c r="C88" s="216" t="s">
        <v>15</v>
      </c>
      <c r="D88" s="373"/>
      <c r="E88" s="373"/>
      <c r="F88" s="373"/>
      <c r="G88" s="373">
        <f>'[1]01.__.2016'!P88</f>
        <v>0</v>
      </c>
      <c r="H88" s="373">
        <f>'[2]01.06.2016'!P88</f>
        <v>0</v>
      </c>
      <c r="I88" s="373">
        <f>'01.07.2016'!J91</f>
        <v>0</v>
      </c>
      <c r="J88" s="373">
        <f>'[3]01.__.2016'!P88</f>
        <v>0</v>
      </c>
      <c r="K88" s="373">
        <f>'[4]01.__.2016'!P88</f>
        <v>0</v>
      </c>
      <c r="L88" s="373">
        <f>'[5]01.__.2016'!P88</f>
        <v>0</v>
      </c>
      <c r="M88" s="373">
        <f>'[6]01.__.2016'!P88</f>
        <v>0</v>
      </c>
      <c r="N88" s="373">
        <f>'[7]01.__.2016'!P88</f>
        <v>0</v>
      </c>
      <c r="O88" s="373">
        <f>'[8]01.__.2016'!P88</f>
        <v>0</v>
      </c>
    </row>
    <row r="89" spans="1:15" ht="18" hidden="1" outlineLevel="1" thickBot="1" x14ac:dyDescent="0.3">
      <c r="A89" s="449"/>
      <c r="B89" s="397"/>
      <c r="C89" s="133" t="s">
        <v>16</v>
      </c>
      <c r="D89" s="373"/>
      <c r="E89" s="373"/>
      <c r="F89" s="373"/>
      <c r="G89" s="373">
        <f>'[1]01.__.2016'!P89</f>
        <v>80</v>
      </c>
      <c r="H89" s="373">
        <f>'[2]01.06.2016'!P89</f>
        <v>79</v>
      </c>
      <c r="I89" s="373">
        <f>'01.07.2016'!J92</f>
        <v>59</v>
      </c>
      <c r="J89" s="373">
        <f>'[3]01.__.2016'!P89</f>
        <v>0</v>
      </c>
      <c r="K89" s="373">
        <f>'[4]01.__.2016'!P89</f>
        <v>0</v>
      </c>
      <c r="L89" s="373">
        <f>'[5]01.__.2016'!P89</f>
        <v>0</v>
      </c>
      <c r="M89" s="373">
        <f>'[6]01.__.2016'!P89</f>
        <v>0</v>
      </c>
      <c r="N89" s="373">
        <f>'[7]01.__.2016'!P89</f>
        <v>0</v>
      </c>
      <c r="O89" s="373">
        <f>'[8]01.__.2016'!P89</f>
        <v>0</v>
      </c>
    </row>
    <row r="90" spans="1:15" ht="18" hidden="1" outlineLevel="1" thickBot="1" x14ac:dyDescent="0.3">
      <c r="A90" s="450"/>
      <c r="B90" s="398"/>
      <c r="C90" s="37" t="s">
        <v>17</v>
      </c>
      <c r="D90" s="373"/>
      <c r="E90" s="373"/>
      <c r="F90" s="373"/>
      <c r="G90" s="373">
        <f>'[1]01.__.2016'!P90</f>
        <v>80</v>
      </c>
      <c r="H90" s="373">
        <f>'[2]01.06.2016'!P90</f>
        <v>79</v>
      </c>
      <c r="I90" s="373">
        <f>'01.07.2016'!J93</f>
        <v>59</v>
      </c>
      <c r="J90" s="373">
        <f>'[3]01.__.2016'!P90</f>
        <v>0</v>
      </c>
      <c r="K90" s="373">
        <f>'[4]01.__.2016'!P90</f>
        <v>0</v>
      </c>
      <c r="L90" s="373">
        <f>'[5]01.__.2016'!P90</f>
        <v>0</v>
      </c>
      <c r="M90" s="373">
        <f>'[6]01.__.2016'!P90</f>
        <v>0</v>
      </c>
      <c r="N90" s="373">
        <f>'[7]01.__.2016'!P90</f>
        <v>0</v>
      </c>
      <c r="O90" s="373">
        <f>'[8]01.__.2016'!P90</f>
        <v>0</v>
      </c>
    </row>
    <row r="91" spans="1:15" hidden="1" outlineLevel="1" x14ac:dyDescent="0.25">
      <c r="A91" s="428">
        <v>28</v>
      </c>
      <c r="B91" s="396" t="s">
        <v>268</v>
      </c>
      <c r="C91" s="216" t="s">
        <v>15</v>
      </c>
      <c r="D91" s="373"/>
      <c r="E91" s="373"/>
      <c r="F91" s="373"/>
      <c r="G91" s="373">
        <f>'[1]01.__.2016'!P91</f>
        <v>0</v>
      </c>
      <c r="H91" s="373">
        <f>'[2]01.06.2016'!P91</f>
        <v>0</v>
      </c>
      <c r="I91" s="373">
        <f>'01.07.2016'!J94</f>
        <v>0</v>
      </c>
      <c r="J91" s="373">
        <f>'[3]01.__.2016'!P91</f>
        <v>0</v>
      </c>
      <c r="K91" s="373">
        <f>'[4]01.__.2016'!P91</f>
        <v>0</v>
      </c>
      <c r="L91" s="373">
        <f>'[5]01.__.2016'!P91</f>
        <v>0</v>
      </c>
      <c r="M91" s="373">
        <f>'[6]01.__.2016'!P91</f>
        <v>0</v>
      </c>
      <c r="N91" s="373">
        <f>'[7]01.__.2016'!P91</f>
        <v>0</v>
      </c>
      <c r="O91" s="373">
        <f>'[8]01.__.2016'!P91</f>
        <v>0</v>
      </c>
    </row>
    <row r="92" spans="1:15" ht="18" hidden="1" outlineLevel="1" thickBot="1" x14ac:dyDescent="0.3">
      <c r="A92" s="449"/>
      <c r="B92" s="397"/>
      <c r="C92" s="133" t="s">
        <v>16</v>
      </c>
      <c r="D92" s="373"/>
      <c r="E92" s="373"/>
      <c r="F92" s="373"/>
      <c r="G92" s="373">
        <f>'[1]01.__.2016'!P92</f>
        <v>61</v>
      </c>
      <c r="H92" s="373">
        <f>'[2]01.06.2016'!P92</f>
        <v>60</v>
      </c>
      <c r="I92" s="373">
        <f>'01.07.2016'!J95</f>
        <v>126</v>
      </c>
      <c r="J92" s="373">
        <f>'[3]01.__.2016'!P92</f>
        <v>0</v>
      </c>
      <c r="K92" s="373">
        <f>'[4]01.__.2016'!P92</f>
        <v>0</v>
      </c>
      <c r="L92" s="373">
        <f>'[5]01.__.2016'!P92</f>
        <v>0</v>
      </c>
      <c r="M92" s="373">
        <f>'[6]01.__.2016'!P92</f>
        <v>0</v>
      </c>
      <c r="N92" s="373">
        <f>'[7]01.__.2016'!P92</f>
        <v>0</v>
      </c>
      <c r="O92" s="373">
        <f>'[8]01.__.2016'!P92</f>
        <v>0</v>
      </c>
    </row>
    <row r="93" spans="1:15" ht="18" hidden="1" outlineLevel="1" thickBot="1" x14ac:dyDescent="0.3">
      <c r="A93" s="450"/>
      <c r="B93" s="398"/>
      <c r="C93" s="37" t="s">
        <v>17</v>
      </c>
      <c r="D93" s="373"/>
      <c r="E93" s="373"/>
      <c r="F93" s="373"/>
      <c r="G93" s="373">
        <f>'[1]01.__.2016'!P93</f>
        <v>61</v>
      </c>
      <c r="H93" s="373">
        <f>'[2]01.06.2016'!P93</f>
        <v>60</v>
      </c>
      <c r="I93" s="373">
        <f>'01.07.2016'!J96</f>
        <v>126</v>
      </c>
      <c r="J93" s="373">
        <f>'[3]01.__.2016'!P93</f>
        <v>0</v>
      </c>
      <c r="K93" s="373">
        <f>'[4]01.__.2016'!P93</f>
        <v>0</v>
      </c>
      <c r="L93" s="373">
        <f>'[5]01.__.2016'!P93</f>
        <v>0</v>
      </c>
      <c r="M93" s="373">
        <f>'[6]01.__.2016'!P93</f>
        <v>0</v>
      </c>
      <c r="N93" s="373">
        <f>'[7]01.__.2016'!P93</f>
        <v>0</v>
      </c>
      <c r="O93" s="373">
        <f>'[8]01.__.2016'!P93</f>
        <v>0</v>
      </c>
    </row>
    <row r="94" spans="1:15" hidden="1" outlineLevel="1" x14ac:dyDescent="0.25">
      <c r="A94" s="428">
        <v>29</v>
      </c>
      <c r="B94" s="396" t="s">
        <v>264</v>
      </c>
      <c r="C94" s="216" t="s">
        <v>15</v>
      </c>
      <c r="D94" s="373"/>
      <c r="E94" s="373"/>
      <c r="F94" s="373"/>
      <c r="G94" s="373">
        <f>'[1]01.__.2016'!P94</f>
        <v>0</v>
      </c>
      <c r="H94" s="373">
        <f>'[2]01.06.2016'!P94</f>
        <v>0</v>
      </c>
      <c r="I94" s="373">
        <f>'01.07.2016'!J97</f>
        <v>0</v>
      </c>
      <c r="J94" s="373">
        <f>'[3]01.__.2016'!P94</f>
        <v>0</v>
      </c>
      <c r="K94" s="373">
        <f>'[4]01.__.2016'!P94</f>
        <v>0</v>
      </c>
      <c r="L94" s="373">
        <f>'[5]01.__.2016'!P94</f>
        <v>0</v>
      </c>
      <c r="M94" s="373">
        <f>'[6]01.__.2016'!P94</f>
        <v>0</v>
      </c>
      <c r="N94" s="373">
        <f>'[7]01.__.2016'!P94</f>
        <v>0</v>
      </c>
      <c r="O94" s="373">
        <f>'[8]01.__.2016'!P94</f>
        <v>0</v>
      </c>
    </row>
    <row r="95" spans="1:15" ht="18" hidden="1" outlineLevel="1" thickBot="1" x14ac:dyDescent="0.3">
      <c r="A95" s="449"/>
      <c r="B95" s="397"/>
      <c r="C95" s="133" t="s">
        <v>16</v>
      </c>
      <c r="D95" s="373"/>
      <c r="E95" s="373"/>
      <c r="F95" s="373"/>
      <c r="G95" s="373">
        <f>'[1]01.__.2016'!P95</f>
        <v>129</v>
      </c>
      <c r="H95" s="373">
        <f>'[2]01.06.2016'!P95</f>
        <v>129</v>
      </c>
      <c r="I95" s="373">
        <f>'01.07.2016'!J98</f>
        <v>55</v>
      </c>
      <c r="J95" s="373">
        <f>'[3]01.__.2016'!P95</f>
        <v>0</v>
      </c>
      <c r="K95" s="373">
        <f>'[4]01.__.2016'!P95</f>
        <v>0</v>
      </c>
      <c r="L95" s="373">
        <f>'[5]01.__.2016'!P95</f>
        <v>0</v>
      </c>
      <c r="M95" s="373">
        <f>'[6]01.__.2016'!P95</f>
        <v>0</v>
      </c>
      <c r="N95" s="373">
        <f>'[7]01.__.2016'!P95</f>
        <v>0</v>
      </c>
      <c r="O95" s="373">
        <f>'[8]01.__.2016'!P95</f>
        <v>0</v>
      </c>
    </row>
    <row r="96" spans="1:15" ht="18" hidden="1" outlineLevel="1" thickBot="1" x14ac:dyDescent="0.3">
      <c r="A96" s="450"/>
      <c r="B96" s="398"/>
      <c r="C96" s="37" t="s">
        <v>17</v>
      </c>
      <c r="D96" s="373"/>
      <c r="E96" s="373"/>
      <c r="F96" s="373"/>
      <c r="G96" s="373">
        <f>'[1]01.__.2016'!P96</f>
        <v>129</v>
      </c>
      <c r="H96" s="373">
        <f>'[2]01.06.2016'!P96</f>
        <v>129</v>
      </c>
      <c r="I96" s="373">
        <f>'01.07.2016'!J99</f>
        <v>55</v>
      </c>
      <c r="J96" s="373">
        <f>'[3]01.__.2016'!P96</f>
        <v>0</v>
      </c>
      <c r="K96" s="373">
        <f>'[4]01.__.2016'!P96</f>
        <v>0</v>
      </c>
      <c r="L96" s="373">
        <f>'[5]01.__.2016'!P96</f>
        <v>0</v>
      </c>
      <c r="M96" s="373">
        <f>'[6]01.__.2016'!P96</f>
        <v>0</v>
      </c>
      <c r="N96" s="373">
        <f>'[7]01.__.2016'!P96</f>
        <v>0</v>
      </c>
      <c r="O96" s="373">
        <f>'[8]01.__.2016'!P96</f>
        <v>0</v>
      </c>
    </row>
    <row r="97" spans="1:15" hidden="1" outlineLevel="1" x14ac:dyDescent="0.25">
      <c r="A97" s="428">
        <v>30</v>
      </c>
      <c r="B97" s="396" t="s">
        <v>267</v>
      </c>
      <c r="C97" s="216" t="s">
        <v>15</v>
      </c>
      <c r="D97" s="373"/>
      <c r="E97" s="373"/>
      <c r="F97" s="373"/>
      <c r="G97" s="373">
        <f>'[1]01.__.2016'!P97</f>
        <v>0</v>
      </c>
      <c r="H97" s="373">
        <f>'[2]01.06.2016'!P97</f>
        <v>0</v>
      </c>
      <c r="I97" s="373">
        <f>'01.07.2016'!J100</f>
        <v>0</v>
      </c>
      <c r="J97" s="373">
        <f>'[3]01.__.2016'!P97</f>
        <v>0</v>
      </c>
      <c r="K97" s="373">
        <f>'[4]01.__.2016'!P97</f>
        <v>0</v>
      </c>
      <c r="L97" s="373">
        <f>'[5]01.__.2016'!P97</f>
        <v>0</v>
      </c>
      <c r="M97" s="373">
        <f>'[6]01.__.2016'!P97</f>
        <v>0</v>
      </c>
      <c r="N97" s="373">
        <f>'[7]01.__.2016'!P97</f>
        <v>0</v>
      </c>
      <c r="O97" s="373">
        <f>'[8]01.__.2016'!P97</f>
        <v>0</v>
      </c>
    </row>
    <row r="98" spans="1:15" ht="18" hidden="1" outlineLevel="1" thickBot="1" x14ac:dyDescent="0.3">
      <c r="A98" s="449"/>
      <c r="B98" s="397"/>
      <c r="C98" s="133" t="s">
        <v>16</v>
      </c>
      <c r="D98" s="373"/>
      <c r="E98" s="373"/>
      <c r="F98" s="373"/>
      <c r="G98" s="373">
        <f>'[1]01.__.2016'!P98</f>
        <v>52</v>
      </c>
      <c r="H98" s="373">
        <f>'[2]01.06.2016'!P98</f>
        <v>53</v>
      </c>
      <c r="I98" s="373">
        <f>'01.07.2016'!J101</f>
        <v>71</v>
      </c>
      <c r="J98" s="373">
        <f>'[3]01.__.2016'!P98</f>
        <v>0</v>
      </c>
      <c r="K98" s="373">
        <f>'[4]01.__.2016'!P98</f>
        <v>0</v>
      </c>
      <c r="L98" s="373">
        <f>'[5]01.__.2016'!P98</f>
        <v>0</v>
      </c>
      <c r="M98" s="373">
        <f>'[6]01.__.2016'!P98</f>
        <v>0</v>
      </c>
      <c r="N98" s="373">
        <f>'[7]01.__.2016'!P98</f>
        <v>0</v>
      </c>
      <c r="O98" s="373">
        <f>'[8]01.__.2016'!P98</f>
        <v>0</v>
      </c>
    </row>
    <row r="99" spans="1:15" ht="18" hidden="1" outlineLevel="1" thickBot="1" x14ac:dyDescent="0.3">
      <c r="A99" s="450"/>
      <c r="B99" s="398"/>
      <c r="C99" s="37" t="s">
        <v>17</v>
      </c>
      <c r="D99" s="373"/>
      <c r="E99" s="373"/>
      <c r="F99" s="373"/>
      <c r="G99" s="373">
        <f>'[1]01.__.2016'!P99</f>
        <v>52</v>
      </c>
      <c r="H99" s="373">
        <f>'[2]01.06.2016'!P99</f>
        <v>53</v>
      </c>
      <c r="I99" s="373">
        <f>'01.07.2016'!J102</f>
        <v>71</v>
      </c>
      <c r="J99" s="373">
        <f>'[3]01.__.2016'!P99</f>
        <v>0</v>
      </c>
      <c r="K99" s="373">
        <f>'[4]01.__.2016'!P99</f>
        <v>0</v>
      </c>
      <c r="L99" s="373">
        <f>'[5]01.__.2016'!P99</f>
        <v>0</v>
      </c>
      <c r="M99" s="373">
        <f>'[6]01.__.2016'!P99</f>
        <v>0</v>
      </c>
      <c r="N99" s="373">
        <f>'[7]01.__.2016'!P99</f>
        <v>0</v>
      </c>
      <c r="O99" s="373">
        <f>'[8]01.__.2016'!P99</f>
        <v>0</v>
      </c>
    </row>
    <row r="100" spans="1:15" hidden="1" outlineLevel="1" x14ac:dyDescent="0.25">
      <c r="A100" s="428">
        <v>31</v>
      </c>
      <c r="B100" s="396" t="s">
        <v>129</v>
      </c>
      <c r="C100" s="216" t="s">
        <v>15</v>
      </c>
      <c r="D100" s="373"/>
      <c r="E100" s="373"/>
      <c r="F100" s="373"/>
      <c r="G100" s="373">
        <f>'[1]01.__.2016'!P100</f>
        <v>0</v>
      </c>
      <c r="H100" s="373">
        <f>'[2]01.06.2016'!P100</f>
        <v>0</v>
      </c>
      <c r="I100" s="373">
        <f>'01.07.2016'!J103</f>
        <v>0</v>
      </c>
      <c r="J100" s="373">
        <f>'[3]01.__.2016'!P100</f>
        <v>0</v>
      </c>
      <c r="K100" s="373">
        <f>'[4]01.__.2016'!P100</f>
        <v>0</v>
      </c>
      <c r="L100" s="373">
        <f>'[5]01.__.2016'!P100</f>
        <v>0</v>
      </c>
      <c r="M100" s="373">
        <f>'[6]01.__.2016'!P100</f>
        <v>0</v>
      </c>
      <c r="N100" s="373">
        <f>'[7]01.__.2016'!P100</f>
        <v>0</v>
      </c>
      <c r="O100" s="373">
        <f>'[8]01.__.2016'!P100</f>
        <v>0</v>
      </c>
    </row>
    <row r="101" spans="1:15" ht="18" hidden="1" outlineLevel="1" thickBot="1" x14ac:dyDescent="0.3">
      <c r="A101" s="449"/>
      <c r="B101" s="397"/>
      <c r="C101" s="133" t="s">
        <v>16</v>
      </c>
      <c r="D101" s="373"/>
      <c r="E101" s="373"/>
      <c r="F101" s="373"/>
      <c r="G101" s="373">
        <f>'[1]01.__.2016'!P101</f>
        <v>63</v>
      </c>
      <c r="H101" s="373">
        <f>'[2]01.06.2016'!P101</f>
        <v>70</v>
      </c>
      <c r="I101" s="373">
        <f>'01.07.2016'!J104</f>
        <v>56</v>
      </c>
      <c r="J101" s="373">
        <f>'[3]01.__.2016'!P101</f>
        <v>0</v>
      </c>
      <c r="K101" s="373">
        <f>'[4]01.__.2016'!P101</f>
        <v>0</v>
      </c>
      <c r="L101" s="373">
        <f>'[5]01.__.2016'!P101</f>
        <v>0</v>
      </c>
      <c r="M101" s="373">
        <f>'[6]01.__.2016'!P101</f>
        <v>0</v>
      </c>
      <c r="N101" s="373">
        <f>'[7]01.__.2016'!P101</f>
        <v>0</v>
      </c>
      <c r="O101" s="373">
        <f>'[8]01.__.2016'!P101</f>
        <v>0</v>
      </c>
    </row>
    <row r="102" spans="1:15" ht="18" hidden="1" outlineLevel="1" thickBot="1" x14ac:dyDescent="0.3">
      <c r="A102" s="450"/>
      <c r="B102" s="398"/>
      <c r="C102" s="37" t="s">
        <v>17</v>
      </c>
      <c r="D102" s="373"/>
      <c r="E102" s="373"/>
      <c r="F102" s="373"/>
      <c r="G102" s="373">
        <f>'[1]01.__.2016'!P102</f>
        <v>63</v>
      </c>
      <c r="H102" s="373">
        <f>'[2]01.06.2016'!P102</f>
        <v>70</v>
      </c>
      <c r="I102" s="373">
        <f>'01.07.2016'!J105</f>
        <v>56</v>
      </c>
      <c r="J102" s="373">
        <f>'[3]01.__.2016'!P102</f>
        <v>0</v>
      </c>
      <c r="K102" s="373">
        <f>'[4]01.__.2016'!P102</f>
        <v>0</v>
      </c>
      <c r="L102" s="373">
        <f>'[5]01.__.2016'!P102</f>
        <v>0</v>
      </c>
      <c r="M102" s="373">
        <f>'[6]01.__.2016'!P102</f>
        <v>0</v>
      </c>
      <c r="N102" s="373">
        <f>'[7]01.__.2016'!P102</f>
        <v>0</v>
      </c>
      <c r="O102" s="373">
        <f>'[8]01.__.2016'!P102</f>
        <v>0</v>
      </c>
    </row>
    <row r="103" spans="1:15" hidden="1" outlineLevel="1" x14ac:dyDescent="0.25">
      <c r="A103" s="428">
        <v>32</v>
      </c>
      <c r="B103" s="396" t="s">
        <v>265</v>
      </c>
      <c r="C103" s="216" t="s">
        <v>15</v>
      </c>
      <c r="D103" s="373"/>
      <c r="E103" s="373"/>
      <c r="F103" s="373"/>
      <c r="G103" s="373">
        <f>'[1]01.__.2016'!P103</f>
        <v>0</v>
      </c>
      <c r="H103" s="373">
        <f>'[2]01.06.2016'!P103</f>
        <v>0</v>
      </c>
      <c r="I103" s="373">
        <f>'01.07.2016'!J106</f>
        <v>0</v>
      </c>
      <c r="J103" s="373">
        <f>'[3]01.__.2016'!P103</f>
        <v>0</v>
      </c>
      <c r="K103" s="373">
        <f>'[4]01.__.2016'!P103</f>
        <v>0</v>
      </c>
      <c r="L103" s="373">
        <f>'[5]01.__.2016'!P103</f>
        <v>0</v>
      </c>
      <c r="M103" s="373">
        <f>'[6]01.__.2016'!P103</f>
        <v>0</v>
      </c>
      <c r="N103" s="373">
        <f>'[7]01.__.2016'!P103</f>
        <v>0</v>
      </c>
      <c r="O103" s="373">
        <f>'[8]01.__.2016'!P103</f>
        <v>0</v>
      </c>
    </row>
    <row r="104" spans="1:15" ht="18" hidden="1" outlineLevel="1" thickBot="1" x14ac:dyDescent="0.3">
      <c r="A104" s="449"/>
      <c r="B104" s="397"/>
      <c r="C104" s="133" t="s">
        <v>16</v>
      </c>
      <c r="D104" s="373"/>
      <c r="E104" s="373"/>
      <c r="F104" s="373"/>
      <c r="G104" s="373">
        <f>'[1]01.__.2016'!P104</f>
        <v>55</v>
      </c>
      <c r="H104" s="373">
        <f>'[2]01.06.2016'!P104</f>
        <v>56</v>
      </c>
      <c r="I104" s="373">
        <f>'01.07.2016'!J107</f>
        <v>0</v>
      </c>
      <c r="J104" s="373">
        <f>'[3]01.__.2016'!P104</f>
        <v>0</v>
      </c>
      <c r="K104" s="373">
        <f>'[4]01.__.2016'!P104</f>
        <v>0</v>
      </c>
      <c r="L104" s="373">
        <f>'[5]01.__.2016'!P104</f>
        <v>0</v>
      </c>
      <c r="M104" s="373">
        <f>'[6]01.__.2016'!P104</f>
        <v>0</v>
      </c>
      <c r="N104" s="373">
        <f>'[7]01.__.2016'!P104</f>
        <v>0</v>
      </c>
      <c r="O104" s="373">
        <f>'[8]01.__.2016'!P104</f>
        <v>0</v>
      </c>
    </row>
    <row r="105" spans="1:15" ht="18" hidden="1" outlineLevel="1" thickBot="1" x14ac:dyDescent="0.3">
      <c r="A105" s="450"/>
      <c r="B105" s="398"/>
      <c r="C105" s="37" t="s">
        <v>17</v>
      </c>
      <c r="D105" s="373"/>
      <c r="E105" s="373"/>
      <c r="F105" s="373"/>
      <c r="G105" s="373">
        <f>'[1]01.__.2016'!P105</f>
        <v>55</v>
      </c>
      <c r="H105" s="373">
        <f>'[2]01.06.2016'!P105</f>
        <v>56</v>
      </c>
      <c r="I105" s="373">
        <f>'01.07.2016'!J108</f>
        <v>0</v>
      </c>
      <c r="J105" s="373">
        <f>'[3]01.__.2016'!P105</f>
        <v>0</v>
      </c>
      <c r="K105" s="373">
        <f>'[4]01.__.2016'!P105</f>
        <v>0</v>
      </c>
      <c r="L105" s="373">
        <f>'[5]01.__.2016'!P105</f>
        <v>0</v>
      </c>
      <c r="M105" s="373">
        <f>'[6]01.__.2016'!P105</f>
        <v>0</v>
      </c>
      <c r="N105" s="373">
        <f>'[7]01.__.2016'!P105</f>
        <v>0</v>
      </c>
      <c r="O105" s="373">
        <f>'[8]01.__.2016'!P105</f>
        <v>0</v>
      </c>
    </row>
    <row r="106" spans="1:15" hidden="1" outlineLevel="1" x14ac:dyDescent="0.25">
      <c r="A106" s="428"/>
      <c r="B106" s="396"/>
      <c r="C106" s="216" t="s">
        <v>15</v>
      </c>
      <c r="D106" s="373"/>
      <c r="E106" s="373"/>
      <c r="F106" s="373"/>
      <c r="G106" s="373">
        <f>'[1]01.__.2016'!P106</f>
        <v>0</v>
      </c>
      <c r="H106" s="373">
        <f>'[2]01.06.2016'!P106</f>
        <v>0</v>
      </c>
      <c r="I106" s="373">
        <f>'01.07.2016'!J109</f>
        <v>0</v>
      </c>
      <c r="J106" s="373">
        <f>'[3]01.__.2016'!P106</f>
        <v>0</v>
      </c>
      <c r="K106" s="373">
        <f>'[4]01.__.2016'!P106</f>
        <v>0</v>
      </c>
      <c r="L106" s="373">
        <f>'[5]01.__.2016'!P106</f>
        <v>0</v>
      </c>
      <c r="M106" s="373">
        <f>'[6]01.__.2016'!P106</f>
        <v>0</v>
      </c>
      <c r="N106" s="373">
        <f>'[7]01.__.2016'!P106</f>
        <v>0</v>
      </c>
      <c r="O106" s="373">
        <f>'[8]01.__.2016'!P106</f>
        <v>0</v>
      </c>
    </row>
    <row r="107" spans="1:15" ht="18" hidden="1" outlineLevel="1" thickBot="1" x14ac:dyDescent="0.3">
      <c r="A107" s="406"/>
      <c r="B107" s="397"/>
      <c r="C107" s="133" t="s">
        <v>16</v>
      </c>
      <c r="D107" s="373"/>
      <c r="E107" s="373"/>
      <c r="F107" s="373"/>
      <c r="G107" s="373">
        <f>'[1]01.__.2016'!P107</f>
        <v>0</v>
      </c>
      <c r="H107" s="373">
        <f>'[2]01.06.2016'!P107</f>
        <v>0</v>
      </c>
      <c r="I107" s="373">
        <f>'01.07.2016'!J110</f>
        <v>59</v>
      </c>
      <c r="J107" s="373">
        <f>'[3]01.__.2016'!P107</f>
        <v>0</v>
      </c>
      <c r="K107" s="373">
        <f>'[4]01.__.2016'!P107</f>
        <v>0</v>
      </c>
      <c r="L107" s="373">
        <f>'[5]01.__.2016'!P107</f>
        <v>0</v>
      </c>
      <c r="M107" s="373">
        <f>'[6]01.__.2016'!P107</f>
        <v>0</v>
      </c>
      <c r="N107" s="373">
        <f>'[7]01.__.2016'!P107</f>
        <v>0</v>
      </c>
      <c r="O107" s="373">
        <f>'[8]01.__.2016'!P107</f>
        <v>0</v>
      </c>
    </row>
    <row r="108" spans="1:15" ht="18" hidden="1" outlineLevel="1" thickBot="1" x14ac:dyDescent="0.3">
      <c r="A108" s="407"/>
      <c r="B108" s="398"/>
      <c r="C108" s="37" t="s">
        <v>17</v>
      </c>
      <c r="D108" s="373"/>
      <c r="E108" s="373"/>
      <c r="F108" s="373"/>
      <c r="G108" s="373">
        <f>'[1]01.__.2016'!P108</f>
        <v>0</v>
      </c>
      <c r="H108" s="373">
        <f>'[2]01.06.2016'!P108</f>
        <v>0</v>
      </c>
      <c r="I108" s="373">
        <f>'01.07.2016'!J111</f>
        <v>59</v>
      </c>
      <c r="J108" s="373">
        <f>'[3]01.__.2016'!P108</f>
        <v>0</v>
      </c>
      <c r="K108" s="373">
        <f>'[4]01.__.2016'!P108</f>
        <v>0</v>
      </c>
      <c r="L108" s="373">
        <f>'[5]01.__.2016'!P108</f>
        <v>0</v>
      </c>
      <c r="M108" s="373">
        <f>'[6]01.__.2016'!P108</f>
        <v>0</v>
      </c>
      <c r="N108" s="373">
        <f>'[7]01.__.2016'!P108</f>
        <v>0</v>
      </c>
      <c r="O108" s="373">
        <f>'[8]01.__.2016'!P108</f>
        <v>0</v>
      </c>
    </row>
    <row r="109" spans="1:15" hidden="1" outlineLevel="1" x14ac:dyDescent="0.25">
      <c r="A109" s="428">
        <v>33</v>
      </c>
      <c r="B109" s="396" t="s">
        <v>28</v>
      </c>
      <c r="C109" s="216" t="s">
        <v>15</v>
      </c>
      <c r="D109" s="373"/>
      <c r="E109" s="373"/>
      <c r="F109" s="373"/>
      <c r="G109" s="373">
        <f>'[1]01.__.2016'!P109</f>
        <v>0</v>
      </c>
      <c r="H109" s="373">
        <f>'[2]01.06.2016'!P109</f>
        <v>0</v>
      </c>
      <c r="I109" s="373">
        <f>'01.07.2016'!J112</f>
        <v>0</v>
      </c>
      <c r="J109" s="373">
        <f>'[3]01.__.2016'!P109</f>
        <v>0</v>
      </c>
      <c r="K109" s="373">
        <f>'[4]01.__.2016'!P109</f>
        <v>0</v>
      </c>
      <c r="L109" s="373">
        <f>'[5]01.__.2016'!P109</f>
        <v>0</v>
      </c>
      <c r="M109" s="373">
        <f>'[6]01.__.2016'!P109</f>
        <v>0</v>
      </c>
      <c r="N109" s="373">
        <f>'[7]01.__.2016'!P109</f>
        <v>0</v>
      </c>
      <c r="O109" s="373">
        <f>'[8]01.__.2016'!P109</f>
        <v>0</v>
      </c>
    </row>
    <row r="110" spans="1:15" ht="18" hidden="1" outlineLevel="1" thickBot="1" x14ac:dyDescent="0.3">
      <c r="A110" s="406"/>
      <c r="B110" s="397"/>
      <c r="C110" s="133" t="s">
        <v>16</v>
      </c>
      <c r="D110" s="373"/>
      <c r="E110" s="373"/>
      <c r="F110" s="373"/>
      <c r="G110" s="373">
        <f>'[1]01.__.2016'!P110</f>
        <v>59</v>
      </c>
      <c r="H110" s="373">
        <f>'[2]01.06.2016'!P110</f>
        <v>58</v>
      </c>
      <c r="I110" s="373">
        <f>'01.07.2016'!J113</f>
        <v>45</v>
      </c>
      <c r="J110" s="373">
        <f>'[3]01.__.2016'!P110</f>
        <v>0</v>
      </c>
      <c r="K110" s="373">
        <f>'[4]01.__.2016'!P110</f>
        <v>0</v>
      </c>
      <c r="L110" s="373">
        <f>'[5]01.__.2016'!P110</f>
        <v>0</v>
      </c>
      <c r="M110" s="373">
        <f>'[6]01.__.2016'!P110</f>
        <v>0</v>
      </c>
      <c r="N110" s="373">
        <f>'[7]01.__.2016'!P110</f>
        <v>0</v>
      </c>
      <c r="O110" s="373">
        <f>'[8]01.__.2016'!P110</f>
        <v>0</v>
      </c>
    </row>
    <row r="111" spans="1:15" ht="18" hidden="1" outlineLevel="1" thickBot="1" x14ac:dyDescent="0.3">
      <c r="A111" s="407"/>
      <c r="B111" s="398"/>
      <c r="C111" s="37" t="s">
        <v>17</v>
      </c>
      <c r="D111" s="373"/>
      <c r="E111" s="373"/>
      <c r="F111" s="373"/>
      <c r="G111" s="373">
        <f>'[1]01.__.2016'!P111</f>
        <v>59</v>
      </c>
      <c r="H111" s="373">
        <f>'[2]01.06.2016'!P111</f>
        <v>58</v>
      </c>
      <c r="I111" s="373">
        <f>'01.07.2016'!J114</f>
        <v>45</v>
      </c>
      <c r="J111" s="373">
        <f>'[3]01.__.2016'!P111</f>
        <v>0</v>
      </c>
      <c r="K111" s="373">
        <f>'[4]01.__.2016'!P111</f>
        <v>0</v>
      </c>
      <c r="L111" s="373">
        <f>'[5]01.__.2016'!P111</f>
        <v>0</v>
      </c>
      <c r="M111" s="373">
        <f>'[6]01.__.2016'!P111</f>
        <v>0</v>
      </c>
      <c r="N111" s="373">
        <f>'[7]01.__.2016'!P111</f>
        <v>0</v>
      </c>
      <c r="O111" s="373">
        <f>'[8]01.__.2016'!P111</f>
        <v>0</v>
      </c>
    </row>
    <row r="112" spans="1:15" hidden="1" outlineLevel="1" x14ac:dyDescent="0.25">
      <c r="A112" s="428">
        <v>34</v>
      </c>
      <c r="B112" s="396" t="s">
        <v>29</v>
      </c>
      <c r="C112" s="216" t="s">
        <v>15</v>
      </c>
      <c r="D112" s="373"/>
      <c r="E112" s="373"/>
      <c r="F112" s="373"/>
      <c r="G112" s="373">
        <f>'[1]01.__.2016'!P112</f>
        <v>0</v>
      </c>
      <c r="H112" s="373">
        <f>'[2]01.06.2016'!P112</f>
        <v>0</v>
      </c>
      <c r="I112" s="373">
        <f>'01.07.2016'!J115</f>
        <v>0</v>
      </c>
      <c r="J112" s="373">
        <f>'[3]01.__.2016'!P112</f>
        <v>0</v>
      </c>
      <c r="K112" s="373">
        <f>'[4]01.__.2016'!P112</f>
        <v>0</v>
      </c>
      <c r="L112" s="373">
        <f>'[5]01.__.2016'!P112</f>
        <v>0</v>
      </c>
      <c r="M112" s="373">
        <f>'[6]01.__.2016'!P112</f>
        <v>0</v>
      </c>
      <c r="N112" s="373">
        <f>'[7]01.__.2016'!P112</f>
        <v>0</v>
      </c>
      <c r="O112" s="373">
        <f>'[8]01.__.2016'!P112</f>
        <v>0</v>
      </c>
    </row>
    <row r="113" spans="1:15" ht="18" hidden="1" outlineLevel="1" thickBot="1" x14ac:dyDescent="0.3">
      <c r="A113" s="406"/>
      <c r="B113" s="397"/>
      <c r="C113" s="133" t="s">
        <v>16</v>
      </c>
      <c r="D113" s="373"/>
      <c r="E113" s="373"/>
      <c r="F113" s="373"/>
      <c r="G113" s="373">
        <f>'[1]01.__.2016'!P113</f>
        <v>44</v>
      </c>
      <c r="H113" s="373">
        <f>'[2]01.06.2016'!P113</f>
        <v>45</v>
      </c>
      <c r="I113" s="373">
        <f>'01.07.2016'!J116</f>
        <v>7</v>
      </c>
      <c r="J113" s="373">
        <f>'[3]01.__.2016'!P113</f>
        <v>0</v>
      </c>
      <c r="K113" s="373">
        <f>'[4]01.__.2016'!P113</f>
        <v>0</v>
      </c>
      <c r="L113" s="373">
        <f>'[5]01.__.2016'!P113</f>
        <v>0</v>
      </c>
      <c r="M113" s="373">
        <f>'[6]01.__.2016'!P113</f>
        <v>0</v>
      </c>
      <c r="N113" s="373">
        <f>'[7]01.__.2016'!P113</f>
        <v>0</v>
      </c>
      <c r="O113" s="373">
        <f>'[8]01.__.2016'!P113</f>
        <v>0</v>
      </c>
    </row>
    <row r="114" spans="1:15" ht="18" hidden="1" outlineLevel="1" thickBot="1" x14ac:dyDescent="0.3">
      <c r="A114" s="407"/>
      <c r="B114" s="398"/>
      <c r="C114" s="37" t="s">
        <v>17</v>
      </c>
      <c r="D114" s="373"/>
      <c r="E114" s="373"/>
      <c r="F114" s="373"/>
      <c r="G114" s="373">
        <f>'[1]01.__.2016'!P114</f>
        <v>44</v>
      </c>
      <c r="H114" s="373">
        <f>'[2]01.06.2016'!P114</f>
        <v>45</v>
      </c>
      <c r="I114" s="373">
        <f>'01.07.2016'!J117</f>
        <v>7</v>
      </c>
      <c r="J114" s="373">
        <f>'[3]01.__.2016'!P114</f>
        <v>0</v>
      </c>
      <c r="K114" s="373">
        <f>'[4]01.__.2016'!P114</f>
        <v>0</v>
      </c>
      <c r="L114" s="373">
        <f>'[5]01.__.2016'!P114</f>
        <v>0</v>
      </c>
      <c r="M114" s="373">
        <f>'[6]01.__.2016'!P114</f>
        <v>0</v>
      </c>
      <c r="N114" s="373">
        <f>'[7]01.__.2016'!P114</f>
        <v>0</v>
      </c>
      <c r="O114" s="373">
        <f>'[8]01.__.2016'!P114</f>
        <v>0</v>
      </c>
    </row>
    <row r="115" spans="1:15" hidden="1" outlineLevel="1" x14ac:dyDescent="0.25">
      <c r="A115" s="428">
        <v>35</v>
      </c>
      <c r="B115" s="396" t="s">
        <v>178</v>
      </c>
      <c r="C115" s="216" t="s">
        <v>15</v>
      </c>
      <c r="D115" s="373"/>
      <c r="E115" s="373"/>
      <c r="F115" s="373"/>
      <c r="G115" s="373">
        <f>'[1]01.__.2016'!P115</f>
        <v>0</v>
      </c>
      <c r="H115" s="373">
        <f>'[2]01.06.2016'!P115</f>
        <v>0</v>
      </c>
      <c r="I115" s="373">
        <f>'01.07.2016'!J118</f>
        <v>0</v>
      </c>
      <c r="J115" s="373">
        <f>'[3]01.__.2016'!P115</f>
        <v>0</v>
      </c>
      <c r="K115" s="373">
        <f>'[4]01.__.2016'!P115</f>
        <v>0</v>
      </c>
      <c r="L115" s="373">
        <f>'[5]01.__.2016'!P115</f>
        <v>0</v>
      </c>
      <c r="M115" s="373">
        <f>'[6]01.__.2016'!P115</f>
        <v>0</v>
      </c>
      <c r="N115" s="373">
        <f>'[7]01.__.2016'!P115</f>
        <v>0</v>
      </c>
      <c r="O115" s="373">
        <f>'[8]01.__.2016'!P115</f>
        <v>0</v>
      </c>
    </row>
    <row r="116" spans="1:15" ht="18" hidden="1" outlineLevel="1" thickBot="1" x14ac:dyDescent="0.3">
      <c r="A116" s="406"/>
      <c r="B116" s="397"/>
      <c r="C116" s="133" t="s">
        <v>16</v>
      </c>
      <c r="D116" s="373"/>
      <c r="E116" s="373"/>
      <c r="F116" s="373"/>
      <c r="G116" s="373">
        <f>'[1]01.__.2016'!P116</f>
        <v>5</v>
      </c>
      <c r="H116" s="373">
        <f>'[2]01.06.2016'!P116</f>
        <v>7</v>
      </c>
      <c r="I116" s="373">
        <f>'01.07.2016'!J119</f>
        <v>0</v>
      </c>
      <c r="J116" s="373">
        <f>'[3]01.__.2016'!P116</f>
        <v>0</v>
      </c>
      <c r="K116" s="373">
        <f>'[4]01.__.2016'!P116</f>
        <v>0</v>
      </c>
      <c r="L116" s="373">
        <f>'[5]01.__.2016'!P116</f>
        <v>0</v>
      </c>
      <c r="M116" s="373">
        <f>'[6]01.__.2016'!P116</f>
        <v>0</v>
      </c>
      <c r="N116" s="373">
        <f>'[7]01.__.2016'!P116</f>
        <v>0</v>
      </c>
      <c r="O116" s="373">
        <f>'[8]01.__.2016'!P116</f>
        <v>0</v>
      </c>
    </row>
    <row r="117" spans="1:15" ht="18" hidden="1" outlineLevel="1" thickBot="1" x14ac:dyDescent="0.3">
      <c r="A117" s="407"/>
      <c r="B117" s="397"/>
      <c r="C117" s="37" t="s">
        <v>17</v>
      </c>
      <c r="D117" s="373"/>
      <c r="E117" s="373"/>
      <c r="F117" s="373"/>
      <c r="G117" s="373">
        <f>'[1]01.__.2016'!P117</f>
        <v>5</v>
      </c>
      <c r="H117" s="373">
        <f>'[2]01.06.2016'!P117</f>
        <v>7</v>
      </c>
      <c r="I117" s="373">
        <f>'01.07.2016'!J120</f>
        <v>0</v>
      </c>
      <c r="J117" s="373">
        <f>'[3]01.__.2016'!P117</f>
        <v>0</v>
      </c>
      <c r="K117" s="373">
        <f>'[4]01.__.2016'!P117</f>
        <v>0</v>
      </c>
      <c r="L117" s="373">
        <f>'[5]01.__.2016'!P117</f>
        <v>0</v>
      </c>
      <c r="M117" s="373">
        <f>'[6]01.__.2016'!P117</f>
        <v>0</v>
      </c>
      <c r="N117" s="373">
        <f>'[7]01.__.2016'!P117</f>
        <v>0</v>
      </c>
      <c r="O117" s="373">
        <f>'[8]01.__.2016'!P117</f>
        <v>0</v>
      </c>
    </row>
    <row r="118" spans="1:15" hidden="1" outlineLevel="1" x14ac:dyDescent="0.25">
      <c r="A118" s="428"/>
      <c r="B118" s="463"/>
      <c r="C118" s="216" t="s">
        <v>15</v>
      </c>
      <c r="D118" s="373"/>
      <c r="E118" s="373"/>
      <c r="F118" s="373"/>
      <c r="G118" s="373">
        <f>'[1]01.__.2016'!P118</f>
        <v>0</v>
      </c>
      <c r="H118" s="373">
        <f>'[2]01.06.2016'!P118</f>
        <v>0</v>
      </c>
      <c r="I118" s="373">
        <f>'01.07.2016'!J121</f>
        <v>0</v>
      </c>
      <c r="J118" s="373">
        <f>'[3]01.__.2016'!P118</f>
        <v>0</v>
      </c>
      <c r="K118" s="373">
        <f>'[4]01.__.2016'!P118</f>
        <v>0</v>
      </c>
      <c r="L118" s="373">
        <f>'[5]01.__.2016'!P118</f>
        <v>0</v>
      </c>
      <c r="M118" s="373">
        <f>'[6]01.__.2016'!P118</f>
        <v>0</v>
      </c>
      <c r="N118" s="373">
        <f>'[7]01.__.2016'!P118</f>
        <v>0</v>
      </c>
      <c r="O118" s="373">
        <f>'[8]01.__.2016'!P118</f>
        <v>0</v>
      </c>
    </row>
    <row r="119" spans="1:15" ht="18" hidden="1" outlineLevel="1" thickBot="1" x14ac:dyDescent="0.3">
      <c r="A119" s="406"/>
      <c r="B119" s="464"/>
      <c r="C119" s="133" t="s">
        <v>16</v>
      </c>
      <c r="D119" s="373"/>
      <c r="E119" s="373"/>
      <c r="F119" s="373"/>
      <c r="G119" s="373">
        <f>'[1]01.__.2016'!P119</f>
        <v>0</v>
      </c>
      <c r="H119" s="373">
        <f>'[2]01.06.2016'!P119</f>
        <v>0</v>
      </c>
      <c r="I119" s="373">
        <f>'01.07.2016'!J122</f>
        <v>9</v>
      </c>
      <c r="J119" s="373">
        <f>'[3]01.__.2016'!P119</f>
        <v>0</v>
      </c>
      <c r="K119" s="373">
        <f>'[4]01.__.2016'!P119</f>
        <v>0</v>
      </c>
      <c r="L119" s="373">
        <f>'[5]01.__.2016'!P119</f>
        <v>0</v>
      </c>
      <c r="M119" s="373">
        <f>'[6]01.__.2016'!P119</f>
        <v>0</v>
      </c>
      <c r="N119" s="373">
        <f>'[7]01.__.2016'!P119</f>
        <v>0</v>
      </c>
      <c r="O119" s="373">
        <f>'[8]01.__.2016'!P119</f>
        <v>0</v>
      </c>
    </row>
    <row r="120" spans="1:15" ht="18" hidden="1" outlineLevel="1" thickBot="1" x14ac:dyDescent="0.3">
      <c r="A120" s="407"/>
      <c r="B120" s="465"/>
      <c r="C120" s="37" t="s">
        <v>17</v>
      </c>
      <c r="D120" s="373"/>
      <c r="E120" s="373"/>
      <c r="F120" s="373"/>
      <c r="G120" s="373">
        <f>'[1]01.__.2016'!P120</f>
        <v>0</v>
      </c>
      <c r="H120" s="373">
        <f>'[2]01.06.2016'!P120</f>
        <v>0</v>
      </c>
      <c r="I120" s="373">
        <f>'01.07.2016'!J123</f>
        <v>9</v>
      </c>
      <c r="J120" s="373">
        <f>'[3]01.__.2016'!P120</f>
        <v>0</v>
      </c>
      <c r="K120" s="373">
        <f>'[4]01.__.2016'!P120</f>
        <v>0</v>
      </c>
      <c r="L120" s="373">
        <f>'[5]01.__.2016'!P120</f>
        <v>0</v>
      </c>
      <c r="M120" s="373">
        <f>'[6]01.__.2016'!P120</f>
        <v>0</v>
      </c>
      <c r="N120" s="373">
        <f>'[7]01.__.2016'!P120</f>
        <v>0</v>
      </c>
      <c r="O120" s="373">
        <f>'[8]01.__.2016'!P120</f>
        <v>0</v>
      </c>
    </row>
    <row r="121" spans="1:15" hidden="1" outlineLevel="1" x14ac:dyDescent="0.25">
      <c r="A121" s="428">
        <v>36</v>
      </c>
      <c r="B121" s="463" t="s">
        <v>192</v>
      </c>
      <c r="C121" s="216" t="s">
        <v>15</v>
      </c>
      <c r="D121" s="373"/>
      <c r="E121" s="373"/>
      <c r="F121" s="373"/>
      <c r="G121" s="373">
        <f>'[1]01.__.2016'!P121</f>
        <v>0</v>
      </c>
      <c r="H121" s="373">
        <f>'[2]01.06.2016'!P121</f>
        <v>0</v>
      </c>
      <c r="I121" s="373">
        <f>'01.07.2016'!J124</f>
        <v>0</v>
      </c>
      <c r="J121" s="373">
        <f>'[3]01.__.2016'!P121</f>
        <v>0</v>
      </c>
      <c r="K121" s="373">
        <f>'[4]01.__.2016'!P121</f>
        <v>0</v>
      </c>
      <c r="L121" s="373">
        <f>'[5]01.__.2016'!P121</f>
        <v>0</v>
      </c>
      <c r="M121" s="373">
        <f>'[6]01.__.2016'!P121</f>
        <v>0</v>
      </c>
      <c r="N121" s="373">
        <f>'[7]01.__.2016'!P121</f>
        <v>0</v>
      </c>
      <c r="O121" s="373">
        <f>'[8]01.__.2016'!P121</f>
        <v>0</v>
      </c>
    </row>
    <row r="122" spans="1:15" ht="18" hidden="1" outlineLevel="1" thickBot="1" x14ac:dyDescent="0.3">
      <c r="A122" s="406"/>
      <c r="B122" s="464"/>
      <c r="C122" s="133" t="s">
        <v>16</v>
      </c>
      <c r="D122" s="373"/>
      <c r="E122" s="373"/>
      <c r="F122" s="373"/>
      <c r="G122" s="373">
        <f>'[1]01.__.2016'!P122</f>
        <v>11</v>
      </c>
      <c r="H122" s="373">
        <f>'[2]01.06.2016'!P122</f>
        <v>10</v>
      </c>
      <c r="I122" s="373">
        <f>'01.07.2016'!J125</f>
        <v>18</v>
      </c>
      <c r="J122" s="373">
        <f>'[3]01.__.2016'!P122</f>
        <v>0</v>
      </c>
      <c r="K122" s="373">
        <f>'[4]01.__.2016'!P122</f>
        <v>0</v>
      </c>
      <c r="L122" s="373">
        <f>'[5]01.__.2016'!P122</f>
        <v>0</v>
      </c>
      <c r="M122" s="373">
        <f>'[6]01.__.2016'!P122</f>
        <v>0</v>
      </c>
      <c r="N122" s="373">
        <f>'[7]01.__.2016'!P122</f>
        <v>0</v>
      </c>
      <c r="O122" s="373">
        <f>'[8]01.__.2016'!P122</f>
        <v>0</v>
      </c>
    </row>
    <row r="123" spans="1:15" ht="18" hidden="1" outlineLevel="1" thickBot="1" x14ac:dyDescent="0.3">
      <c r="A123" s="407"/>
      <c r="B123" s="464"/>
      <c r="C123" s="37" t="s">
        <v>17</v>
      </c>
      <c r="D123" s="373"/>
      <c r="E123" s="373"/>
      <c r="F123" s="373"/>
      <c r="G123" s="373">
        <f>'[1]01.__.2016'!P123</f>
        <v>11</v>
      </c>
      <c r="H123" s="373">
        <f>'[2]01.06.2016'!P123</f>
        <v>10</v>
      </c>
      <c r="I123" s="373">
        <f>'01.07.2016'!J126</f>
        <v>18</v>
      </c>
      <c r="J123" s="373">
        <f>'[3]01.__.2016'!P123</f>
        <v>0</v>
      </c>
      <c r="K123" s="373">
        <f>'[4]01.__.2016'!P123</f>
        <v>0</v>
      </c>
      <c r="L123" s="373">
        <f>'[5]01.__.2016'!P123</f>
        <v>0</v>
      </c>
      <c r="M123" s="373">
        <f>'[6]01.__.2016'!P123</f>
        <v>0</v>
      </c>
      <c r="N123" s="373">
        <f>'[7]01.__.2016'!P123</f>
        <v>0</v>
      </c>
      <c r="O123" s="373">
        <f>'[8]01.__.2016'!P123</f>
        <v>0</v>
      </c>
    </row>
    <row r="124" spans="1:15" ht="18" hidden="1" outlineLevel="1" thickBot="1" x14ac:dyDescent="0.3">
      <c r="A124" s="428">
        <v>37</v>
      </c>
      <c r="B124" s="435" t="s">
        <v>270</v>
      </c>
      <c r="C124" s="216" t="s">
        <v>15</v>
      </c>
      <c r="D124" s="373"/>
      <c r="E124" s="373"/>
      <c r="F124" s="373"/>
      <c r="G124" s="373">
        <f>'[1]01.__.2016'!P124</f>
        <v>0</v>
      </c>
      <c r="H124" s="373">
        <f>'[2]01.06.2016'!P124</f>
        <v>0</v>
      </c>
      <c r="I124" s="373">
        <f>'01.07.2016'!J127</f>
        <v>0</v>
      </c>
      <c r="J124" s="373">
        <f>'[3]01.__.2016'!P124</f>
        <v>0</v>
      </c>
      <c r="K124" s="373">
        <f>'[4]01.__.2016'!P124</f>
        <v>0</v>
      </c>
      <c r="L124" s="373">
        <f>'[5]01.__.2016'!P124</f>
        <v>0</v>
      </c>
      <c r="M124" s="373">
        <f>'[6]01.__.2016'!P124</f>
        <v>0</v>
      </c>
      <c r="N124" s="373">
        <f>'[7]01.__.2016'!P124</f>
        <v>0</v>
      </c>
      <c r="O124" s="373">
        <f>'[8]01.__.2016'!P124</f>
        <v>0</v>
      </c>
    </row>
    <row r="125" spans="1:15" ht="18" hidden="1" outlineLevel="1" thickBot="1" x14ac:dyDescent="0.3">
      <c r="A125" s="406"/>
      <c r="B125" s="435"/>
      <c r="C125" s="133" t="s">
        <v>16</v>
      </c>
      <c r="D125" s="373"/>
      <c r="E125" s="373"/>
      <c r="F125" s="373"/>
      <c r="G125" s="373">
        <f>'[1]01.__.2016'!P125</f>
        <v>17</v>
      </c>
      <c r="H125" s="373">
        <f>'[2]01.06.2016'!P125</f>
        <v>20</v>
      </c>
      <c r="I125" s="373">
        <f>'01.07.2016'!J128</f>
        <v>8</v>
      </c>
      <c r="J125" s="373">
        <f>'[3]01.__.2016'!P125</f>
        <v>0</v>
      </c>
      <c r="K125" s="373">
        <f>'[4]01.__.2016'!P125</f>
        <v>0</v>
      </c>
      <c r="L125" s="373">
        <f>'[5]01.__.2016'!P125</f>
        <v>0</v>
      </c>
      <c r="M125" s="373">
        <f>'[6]01.__.2016'!P125</f>
        <v>0</v>
      </c>
      <c r="N125" s="373">
        <f>'[7]01.__.2016'!P125</f>
        <v>0</v>
      </c>
      <c r="O125" s="373">
        <f>'[8]01.__.2016'!P125</f>
        <v>0</v>
      </c>
    </row>
    <row r="126" spans="1:15" ht="18" hidden="1" outlineLevel="1" thickBot="1" x14ac:dyDescent="0.3">
      <c r="A126" s="407"/>
      <c r="B126" s="435"/>
      <c r="C126" s="37" t="s">
        <v>17</v>
      </c>
      <c r="D126" s="373"/>
      <c r="E126" s="373"/>
      <c r="F126" s="373"/>
      <c r="G126" s="373">
        <f>'[1]01.__.2016'!P126</f>
        <v>17</v>
      </c>
      <c r="H126" s="373">
        <f>'[2]01.06.2016'!P126</f>
        <v>20</v>
      </c>
      <c r="I126" s="373">
        <f>'01.07.2016'!J129</f>
        <v>8</v>
      </c>
      <c r="J126" s="373">
        <f>'[3]01.__.2016'!P126</f>
        <v>0</v>
      </c>
      <c r="K126" s="373">
        <f>'[4]01.__.2016'!P126</f>
        <v>0</v>
      </c>
      <c r="L126" s="373">
        <f>'[5]01.__.2016'!P126</f>
        <v>0</v>
      </c>
      <c r="M126" s="373">
        <f>'[6]01.__.2016'!P126</f>
        <v>0</v>
      </c>
      <c r="N126" s="373">
        <f>'[7]01.__.2016'!P126</f>
        <v>0</v>
      </c>
      <c r="O126" s="373">
        <f>'[8]01.__.2016'!P126</f>
        <v>0</v>
      </c>
    </row>
    <row r="127" spans="1:15" hidden="1" outlineLevel="1" x14ac:dyDescent="0.25">
      <c r="A127" s="428">
        <v>38</v>
      </c>
      <c r="B127" s="397" t="s">
        <v>30</v>
      </c>
      <c r="C127" s="216" t="s">
        <v>15</v>
      </c>
      <c r="D127" s="373"/>
      <c r="E127" s="373"/>
      <c r="F127" s="373"/>
      <c r="G127" s="373">
        <f>'[1]01.__.2016'!P127</f>
        <v>0</v>
      </c>
      <c r="H127" s="373">
        <f>'[2]01.06.2016'!P127</f>
        <v>0</v>
      </c>
      <c r="I127" s="373">
        <f>'01.07.2016'!J130</f>
        <v>0</v>
      </c>
      <c r="J127" s="373">
        <f>'[3]01.__.2016'!P127</f>
        <v>0</v>
      </c>
      <c r="K127" s="373">
        <f>'[4]01.__.2016'!P127</f>
        <v>0</v>
      </c>
      <c r="L127" s="373">
        <f>'[5]01.__.2016'!P127</f>
        <v>0</v>
      </c>
      <c r="M127" s="373">
        <f>'[6]01.__.2016'!P127</f>
        <v>0</v>
      </c>
      <c r="N127" s="373">
        <f>'[7]01.__.2016'!P127</f>
        <v>0</v>
      </c>
      <c r="O127" s="373">
        <f>'[8]01.__.2016'!P127</f>
        <v>0</v>
      </c>
    </row>
    <row r="128" spans="1:15" ht="18" hidden="1" outlineLevel="1" thickBot="1" x14ac:dyDescent="0.3">
      <c r="A128" s="406"/>
      <c r="B128" s="397"/>
      <c r="C128" s="133" t="s">
        <v>16</v>
      </c>
      <c r="D128" s="373"/>
      <c r="E128" s="373"/>
      <c r="F128" s="373"/>
      <c r="G128" s="373">
        <f>'[1]01.__.2016'!P128</f>
        <v>9</v>
      </c>
      <c r="H128" s="373">
        <f>'[2]01.06.2016'!P128</f>
        <v>8</v>
      </c>
      <c r="I128" s="373">
        <f>'01.07.2016'!J131</f>
        <v>14</v>
      </c>
      <c r="J128" s="373">
        <f>'[3]01.__.2016'!P128</f>
        <v>0</v>
      </c>
      <c r="K128" s="373">
        <f>'[4]01.__.2016'!P128</f>
        <v>0</v>
      </c>
      <c r="L128" s="373">
        <f>'[5]01.__.2016'!P128</f>
        <v>0</v>
      </c>
      <c r="M128" s="373">
        <f>'[6]01.__.2016'!P128</f>
        <v>0</v>
      </c>
      <c r="N128" s="373">
        <f>'[7]01.__.2016'!P128</f>
        <v>0</v>
      </c>
      <c r="O128" s="373">
        <f>'[8]01.__.2016'!P128</f>
        <v>0</v>
      </c>
    </row>
    <row r="129" spans="1:15" ht="18" hidden="1" outlineLevel="1" thickBot="1" x14ac:dyDescent="0.3">
      <c r="A129" s="407"/>
      <c r="B129" s="398"/>
      <c r="C129" s="37" t="s">
        <v>17</v>
      </c>
      <c r="D129" s="373"/>
      <c r="E129" s="373"/>
      <c r="F129" s="373"/>
      <c r="G129" s="373">
        <f>'[1]01.__.2016'!P129</f>
        <v>9</v>
      </c>
      <c r="H129" s="373">
        <f>'[2]01.06.2016'!P129</f>
        <v>8</v>
      </c>
      <c r="I129" s="373">
        <f>'01.07.2016'!J132</f>
        <v>14</v>
      </c>
      <c r="J129" s="373">
        <f>'[3]01.__.2016'!P129</f>
        <v>0</v>
      </c>
      <c r="K129" s="373">
        <f>'[4]01.__.2016'!P129</f>
        <v>0</v>
      </c>
      <c r="L129" s="373">
        <f>'[5]01.__.2016'!P129</f>
        <v>0</v>
      </c>
      <c r="M129" s="373">
        <f>'[6]01.__.2016'!P129</f>
        <v>0</v>
      </c>
      <c r="N129" s="373">
        <f>'[7]01.__.2016'!P129</f>
        <v>0</v>
      </c>
      <c r="O129" s="373">
        <f>'[8]01.__.2016'!P129</f>
        <v>0</v>
      </c>
    </row>
    <row r="130" spans="1:15" hidden="1" outlineLevel="1" x14ac:dyDescent="0.25">
      <c r="A130" s="428">
        <v>39</v>
      </c>
      <c r="B130" s="396" t="s">
        <v>172</v>
      </c>
      <c r="C130" s="216" t="s">
        <v>15</v>
      </c>
      <c r="D130" s="373"/>
      <c r="E130" s="373"/>
      <c r="F130" s="373"/>
      <c r="G130" s="373">
        <f>'[1]01.__.2016'!P130</f>
        <v>0</v>
      </c>
      <c r="H130" s="373">
        <f>'[2]01.06.2016'!P130</f>
        <v>0</v>
      </c>
      <c r="I130" s="373">
        <f>'01.07.2016'!J133</f>
        <v>0</v>
      </c>
      <c r="J130" s="373">
        <f>'[3]01.__.2016'!P130</f>
        <v>0</v>
      </c>
      <c r="K130" s="373">
        <f>'[4]01.__.2016'!P130</f>
        <v>0</v>
      </c>
      <c r="L130" s="373">
        <f>'[5]01.__.2016'!P130</f>
        <v>0</v>
      </c>
      <c r="M130" s="373">
        <f>'[6]01.__.2016'!P130</f>
        <v>0</v>
      </c>
      <c r="N130" s="373">
        <f>'[7]01.__.2016'!P130</f>
        <v>0</v>
      </c>
      <c r="O130" s="373">
        <f>'[8]01.__.2016'!P130</f>
        <v>0</v>
      </c>
    </row>
    <row r="131" spans="1:15" ht="18" hidden="1" outlineLevel="1" thickBot="1" x14ac:dyDescent="0.3">
      <c r="A131" s="406"/>
      <c r="B131" s="397"/>
      <c r="C131" s="133" t="s">
        <v>16</v>
      </c>
      <c r="D131" s="373"/>
      <c r="E131" s="373"/>
      <c r="F131" s="373"/>
      <c r="G131" s="373">
        <f>'[1]01.__.2016'!P131</f>
        <v>14</v>
      </c>
      <c r="H131" s="373">
        <f>'[2]01.06.2016'!P131</f>
        <v>14</v>
      </c>
      <c r="I131" s="373">
        <f>'01.07.2016'!J134</f>
        <v>1</v>
      </c>
      <c r="J131" s="373">
        <f>'[3]01.__.2016'!P131</f>
        <v>0</v>
      </c>
      <c r="K131" s="373">
        <f>'[4]01.__.2016'!P131</f>
        <v>0</v>
      </c>
      <c r="L131" s="373">
        <f>'[5]01.__.2016'!P131</f>
        <v>0</v>
      </c>
      <c r="M131" s="373">
        <f>'[6]01.__.2016'!P131</f>
        <v>0</v>
      </c>
      <c r="N131" s="373">
        <f>'[7]01.__.2016'!P131</f>
        <v>0</v>
      </c>
      <c r="O131" s="373">
        <f>'[8]01.__.2016'!P131</f>
        <v>0</v>
      </c>
    </row>
    <row r="132" spans="1:15" ht="18" hidden="1" outlineLevel="1" thickBot="1" x14ac:dyDescent="0.3">
      <c r="A132" s="407"/>
      <c r="B132" s="398"/>
      <c r="C132" s="37" t="s">
        <v>17</v>
      </c>
      <c r="D132" s="373"/>
      <c r="E132" s="373"/>
      <c r="F132" s="373"/>
      <c r="G132" s="373">
        <f>'[1]01.__.2016'!P132</f>
        <v>14</v>
      </c>
      <c r="H132" s="373">
        <f>'[2]01.06.2016'!P132</f>
        <v>14</v>
      </c>
      <c r="I132" s="373">
        <f>'01.07.2016'!J135</f>
        <v>1</v>
      </c>
      <c r="J132" s="373">
        <f>'[3]01.__.2016'!P132</f>
        <v>0</v>
      </c>
      <c r="K132" s="373">
        <f>'[4]01.__.2016'!P132</f>
        <v>0</v>
      </c>
      <c r="L132" s="373">
        <f>'[5]01.__.2016'!P132</f>
        <v>0</v>
      </c>
      <c r="M132" s="373">
        <f>'[6]01.__.2016'!P132</f>
        <v>0</v>
      </c>
      <c r="N132" s="373">
        <f>'[7]01.__.2016'!P132</f>
        <v>0</v>
      </c>
      <c r="O132" s="373">
        <f>'[8]01.__.2016'!P132</f>
        <v>0</v>
      </c>
    </row>
    <row r="133" spans="1:15" hidden="1" outlineLevel="1" x14ac:dyDescent="0.25">
      <c r="A133" s="428">
        <v>40</v>
      </c>
      <c r="B133" s="393" t="s">
        <v>203</v>
      </c>
      <c r="C133" s="216" t="s">
        <v>15</v>
      </c>
      <c r="D133" s="373"/>
      <c r="E133" s="373"/>
      <c r="F133" s="373"/>
      <c r="G133" s="373">
        <f>'[1]01.__.2016'!P133</f>
        <v>0</v>
      </c>
      <c r="H133" s="373">
        <f>'[2]01.06.2016'!P133</f>
        <v>0</v>
      </c>
      <c r="I133" s="373">
        <f>'01.07.2016'!J136</f>
        <v>0</v>
      </c>
      <c r="J133" s="373">
        <f>'[3]01.__.2016'!P133</f>
        <v>0</v>
      </c>
      <c r="K133" s="373">
        <f>'[4]01.__.2016'!P133</f>
        <v>0</v>
      </c>
      <c r="L133" s="373">
        <f>'[5]01.__.2016'!P133</f>
        <v>0</v>
      </c>
      <c r="M133" s="373">
        <f>'[6]01.__.2016'!P133</f>
        <v>0</v>
      </c>
      <c r="N133" s="373">
        <f>'[7]01.__.2016'!P133</f>
        <v>0</v>
      </c>
      <c r="O133" s="373">
        <f>'[8]01.__.2016'!P133</f>
        <v>0</v>
      </c>
    </row>
    <row r="134" spans="1:15" ht="18" hidden="1" outlineLevel="1" thickBot="1" x14ac:dyDescent="0.3">
      <c r="A134" s="406"/>
      <c r="B134" s="394"/>
      <c r="C134" s="133" t="s">
        <v>16</v>
      </c>
      <c r="D134" s="373"/>
      <c r="E134" s="373"/>
      <c r="F134" s="373"/>
      <c r="G134" s="373">
        <f>'[1]01.__.2016'!P134</f>
        <v>1</v>
      </c>
      <c r="H134" s="373">
        <f>'[2]01.06.2016'!P134</f>
        <v>1</v>
      </c>
      <c r="I134" s="373">
        <f>'01.07.2016'!J137</f>
        <v>21</v>
      </c>
      <c r="J134" s="373">
        <f>'[3]01.__.2016'!P134</f>
        <v>0</v>
      </c>
      <c r="K134" s="373">
        <f>'[4]01.__.2016'!P134</f>
        <v>0</v>
      </c>
      <c r="L134" s="373">
        <f>'[5]01.__.2016'!P134</f>
        <v>0</v>
      </c>
      <c r="M134" s="373">
        <f>'[6]01.__.2016'!P134</f>
        <v>0</v>
      </c>
      <c r="N134" s="373">
        <f>'[7]01.__.2016'!P134</f>
        <v>0</v>
      </c>
      <c r="O134" s="373">
        <f>'[8]01.__.2016'!P134</f>
        <v>0</v>
      </c>
    </row>
    <row r="135" spans="1:15" ht="18" hidden="1" outlineLevel="1" thickBot="1" x14ac:dyDescent="0.3">
      <c r="A135" s="407"/>
      <c r="B135" s="395"/>
      <c r="C135" s="37" t="s">
        <v>17</v>
      </c>
      <c r="D135" s="373"/>
      <c r="E135" s="373"/>
      <c r="F135" s="373"/>
      <c r="G135" s="373">
        <f>'[1]01.__.2016'!P135</f>
        <v>1</v>
      </c>
      <c r="H135" s="373">
        <f>'[2]01.06.2016'!P135</f>
        <v>1</v>
      </c>
      <c r="I135" s="373">
        <f>'01.07.2016'!J138</f>
        <v>21</v>
      </c>
      <c r="J135" s="373">
        <f>'[3]01.__.2016'!P135</f>
        <v>0</v>
      </c>
      <c r="K135" s="373">
        <f>'[4]01.__.2016'!P135</f>
        <v>0</v>
      </c>
      <c r="L135" s="373">
        <f>'[5]01.__.2016'!P135</f>
        <v>0</v>
      </c>
      <c r="M135" s="373">
        <f>'[6]01.__.2016'!P135</f>
        <v>0</v>
      </c>
      <c r="N135" s="373">
        <f>'[7]01.__.2016'!P135</f>
        <v>0</v>
      </c>
      <c r="O135" s="373">
        <f>'[8]01.__.2016'!P135</f>
        <v>0</v>
      </c>
    </row>
    <row r="136" spans="1:15" hidden="1" outlineLevel="1" x14ac:dyDescent="0.25">
      <c r="A136" s="428">
        <v>41</v>
      </c>
      <c r="B136" s="396" t="s">
        <v>31</v>
      </c>
      <c r="C136" s="216" t="s">
        <v>15</v>
      </c>
      <c r="D136" s="373"/>
      <c r="E136" s="373"/>
      <c r="F136" s="373"/>
      <c r="G136" s="373">
        <f>'[1]01.__.2016'!P136</f>
        <v>0</v>
      </c>
      <c r="H136" s="373">
        <f>'[2]01.06.2016'!P136</f>
        <v>0</v>
      </c>
      <c r="I136" s="373">
        <f>'01.07.2016'!J139</f>
        <v>0</v>
      </c>
      <c r="J136" s="373">
        <f>'[3]01.__.2016'!P136</f>
        <v>0</v>
      </c>
      <c r="K136" s="373">
        <f>'[4]01.__.2016'!P136</f>
        <v>0</v>
      </c>
      <c r="L136" s="373">
        <f>'[5]01.__.2016'!P136</f>
        <v>0</v>
      </c>
      <c r="M136" s="373">
        <f>'[6]01.__.2016'!P136</f>
        <v>0</v>
      </c>
      <c r="N136" s="373">
        <f>'[7]01.__.2016'!P136</f>
        <v>0</v>
      </c>
      <c r="O136" s="373">
        <f>'[8]01.__.2016'!P136</f>
        <v>0</v>
      </c>
    </row>
    <row r="137" spans="1:15" ht="18" hidden="1" outlineLevel="1" thickBot="1" x14ac:dyDescent="0.3">
      <c r="A137" s="406"/>
      <c r="B137" s="397"/>
      <c r="C137" s="133" t="s">
        <v>16</v>
      </c>
      <c r="D137" s="373"/>
      <c r="E137" s="373"/>
      <c r="F137" s="373"/>
      <c r="G137" s="373">
        <f>'[1]01.__.2016'!P137</f>
        <v>25</v>
      </c>
      <c r="H137" s="373">
        <f>'[2]01.06.2016'!P137</f>
        <v>22</v>
      </c>
      <c r="I137" s="373">
        <f>'01.07.2016'!J140</f>
        <v>6</v>
      </c>
      <c r="J137" s="373">
        <f>'[3]01.__.2016'!P137</f>
        <v>0</v>
      </c>
      <c r="K137" s="373">
        <f>'[4]01.__.2016'!P137</f>
        <v>0</v>
      </c>
      <c r="L137" s="373">
        <f>'[5]01.__.2016'!P137</f>
        <v>0</v>
      </c>
      <c r="M137" s="373">
        <f>'[6]01.__.2016'!P137</f>
        <v>0</v>
      </c>
      <c r="N137" s="373">
        <f>'[7]01.__.2016'!P137</f>
        <v>0</v>
      </c>
      <c r="O137" s="373">
        <f>'[8]01.__.2016'!P137</f>
        <v>0</v>
      </c>
    </row>
    <row r="138" spans="1:15" ht="18" hidden="1" outlineLevel="1" thickBot="1" x14ac:dyDescent="0.3">
      <c r="A138" s="407"/>
      <c r="B138" s="398"/>
      <c r="C138" s="37" t="s">
        <v>17</v>
      </c>
      <c r="D138" s="373"/>
      <c r="E138" s="373"/>
      <c r="F138" s="373"/>
      <c r="G138" s="373">
        <f>'[1]01.__.2016'!P138</f>
        <v>25</v>
      </c>
      <c r="H138" s="373">
        <f>'[2]01.06.2016'!P138</f>
        <v>22</v>
      </c>
      <c r="I138" s="373">
        <f>'01.07.2016'!J141</f>
        <v>6</v>
      </c>
      <c r="J138" s="373">
        <f>'[3]01.__.2016'!P138</f>
        <v>0</v>
      </c>
      <c r="K138" s="373">
        <f>'[4]01.__.2016'!P138</f>
        <v>0</v>
      </c>
      <c r="L138" s="373">
        <f>'[5]01.__.2016'!P138</f>
        <v>0</v>
      </c>
      <c r="M138" s="373">
        <f>'[6]01.__.2016'!P138</f>
        <v>0</v>
      </c>
      <c r="N138" s="373">
        <f>'[7]01.__.2016'!P138</f>
        <v>0</v>
      </c>
      <c r="O138" s="373">
        <f>'[8]01.__.2016'!P138</f>
        <v>0</v>
      </c>
    </row>
    <row r="139" spans="1:15" ht="18" hidden="1" outlineLevel="1" thickBot="1" x14ac:dyDescent="0.3">
      <c r="A139" s="428">
        <v>42</v>
      </c>
      <c r="B139" s="435" t="s">
        <v>269</v>
      </c>
      <c r="C139" s="216" t="s">
        <v>15</v>
      </c>
      <c r="D139" s="373"/>
      <c r="E139" s="373"/>
      <c r="F139" s="373"/>
      <c r="G139" s="373">
        <f>'[1]01.__.2016'!P139</f>
        <v>0</v>
      </c>
      <c r="H139" s="373">
        <f>'[2]01.06.2016'!P139</f>
        <v>0</v>
      </c>
      <c r="I139" s="373">
        <f>'01.07.2016'!J142</f>
        <v>0</v>
      </c>
      <c r="J139" s="373">
        <f>'[3]01.__.2016'!P139</f>
        <v>0</v>
      </c>
      <c r="K139" s="373">
        <f>'[4]01.__.2016'!P139</f>
        <v>0</v>
      </c>
      <c r="L139" s="373">
        <f>'[5]01.__.2016'!P139</f>
        <v>0</v>
      </c>
      <c r="M139" s="373">
        <f>'[6]01.__.2016'!P139</f>
        <v>0</v>
      </c>
      <c r="N139" s="373">
        <f>'[7]01.__.2016'!P139</f>
        <v>0</v>
      </c>
      <c r="O139" s="373">
        <f>'[8]01.__.2016'!P139</f>
        <v>0</v>
      </c>
    </row>
    <row r="140" spans="1:15" ht="18" hidden="1" outlineLevel="1" thickBot="1" x14ac:dyDescent="0.3">
      <c r="A140" s="406"/>
      <c r="B140" s="435"/>
      <c r="C140" s="133" t="s">
        <v>16</v>
      </c>
      <c r="D140" s="373"/>
      <c r="E140" s="373"/>
      <c r="F140" s="373"/>
      <c r="G140" s="373">
        <f>'[1]01.__.2016'!P140</f>
        <v>5</v>
      </c>
      <c r="H140" s="373">
        <f>'[2]01.06.2016'!P140</f>
        <v>6</v>
      </c>
      <c r="I140" s="373">
        <f>'01.07.2016'!J143</f>
        <v>6</v>
      </c>
      <c r="J140" s="373">
        <f>'[3]01.__.2016'!P140</f>
        <v>0</v>
      </c>
      <c r="K140" s="373">
        <f>'[4]01.__.2016'!P140</f>
        <v>0</v>
      </c>
      <c r="L140" s="373">
        <f>'[5]01.__.2016'!P140</f>
        <v>0</v>
      </c>
      <c r="M140" s="373">
        <f>'[6]01.__.2016'!P140</f>
        <v>0</v>
      </c>
      <c r="N140" s="373">
        <f>'[7]01.__.2016'!P140</f>
        <v>0</v>
      </c>
      <c r="O140" s="373">
        <f>'[8]01.__.2016'!P140</f>
        <v>0</v>
      </c>
    </row>
    <row r="141" spans="1:15" ht="18" hidden="1" outlineLevel="1" thickBot="1" x14ac:dyDescent="0.3">
      <c r="A141" s="407"/>
      <c r="B141" s="435"/>
      <c r="C141" s="37" t="s">
        <v>17</v>
      </c>
      <c r="D141" s="373"/>
      <c r="E141" s="373"/>
      <c r="F141" s="373"/>
      <c r="G141" s="373">
        <f>'[1]01.__.2016'!P141</f>
        <v>5</v>
      </c>
      <c r="H141" s="373">
        <f>'[2]01.06.2016'!P141</f>
        <v>6</v>
      </c>
      <c r="I141" s="373">
        <f>'01.07.2016'!J144</f>
        <v>6</v>
      </c>
      <c r="J141" s="373">
        <f>'[3]01.__.2016'!P141</f>
        <v>0</v>
      </c>
      <c r="K141" s="373">
        <f>'[4]01.__.2016'!P141</f>
        <v>0</v>
      </c>
      <c r="L141" s="373">
        <f>'[5]01.__.2016'!P141</f>
        <v>0</v>
      </c>
      <c r="M141" s="373">
        <f>'[6]01.__.2016'!P141</f>
        <v>0</v>
      </c>
      <c r="N141" s="373">
        <f>'[7]01.__.2016'!P141</f>
        <v>0</v>
      </c>
      <c r="O141" s="373">
        <f>'[8]01.__.2016'!P141</f>
        <v>0</v>
      </c>
    </row>
    <row r="142" spans="1:15" hidden="1" outlineLevel="1" x14ac:dyDescent="0.25">
      <c r="A142" s="428">
        <v>43</v>
      </c>
      <c r="B142" s="394" t="s">
        <v>266</v>
      </c>
      <c r="C142" s="216" t="s">
        <v>15</v>
      </c>
      <c r="D142" s="373"/>
      <c r="E142" s="373"/>
      <c r="F142" s="373"/>
      <c r="G142" s="373">
        <f>'[1]01.__.2016'!P142</f>
        <v>0</v>
      </c>
      <c r="H142" s="373">
        <f>'[2]01.06.2016'!P142</f>
        <v>0</v>
      </c>
      <c r="I142" s="373">
        <f>'01.07.2016'!J145</f>
        <v>0</v>
      </c>
      <c r="J142" s="373">
        <f>'[3]01.__.2016'!P142</f>
        <v>0</v>
      </c>
      <c r="K142" s="373">
        <f>'[4]01.__.2016'!P142</f>
        <v>0</v>
      </c>
      <c r="L142" s="373">
        <f>'[5]01.__.2016'!P142</f>
        <v>0</v>
      </c>
      <c r="M142" s="373">
        <f>'[6]01.__.2016'!P142</f>
        <v>0</v>
      </c>
      <c r="N142" s="373">
        <f>'[7]01.__.2016'!P142</f>
        <v>0</v>
      </c>
      <c r="O142" s="373">
        <f>'[8]01.__.2016'!P142</f>
        <v>0</v>
      </c>
    </row>
    <row r="143" spans="1:15" ht="18" hidden="1" outlineLevel="1" thickBot="1" x14ac:dyDescent="0.3">
      <c r="A143" s="406"/>
      <c r="B143" s="394"/>
      <c r="C143" s="133" t="s">
        <v>16</v>
      </c>
      <c r="D143" s="373"/>
      <c r="E143" s="373"/>
      <c r="F143" s="373"/>
      <c r="G143" s="373">
        <f>'[1]01.__.2016'!P143</f>
        <v>8</v>
      </c>
      <c r="H143" s="373">
        <f>'[2]01.06.2016'!P143</f>
        <v>5</v>
      </c>
      <c r="I143" s="373">
        <f>'01.07.2016'!J146</f>
        <v>139</v>
      </c>
      <c r="J143" s="373">
        <f>'[3]01.__.2016'!P143</f>
        <v>0</v>
      </c>
      <c r="K143" s="373">
        <f>'[4]01.__.2016'!P143</f>
        <v>0</v>
      </c>
      <c r="L143" s="373">
        <f>'[5]01.__.2016'!P143</f>
        <v>0</v>
      </c>
      <c r="M143" s="373">
        <f>'[6]01.__.2016'!P143</f>
        <v>0</v>
      </c>
      <c r="N143" s="373">
        <f>'[7]01.__.2016'!P143</f>
        <v>0</v>
      </c>
      <c r="O143" s="373">
        <f>'[8]01.__.2016'!P143</f>
        <v>0</v>
      </c>
    </row>
    <row r="144" spans="1:15" ht="18" hidden="1" outlineLevel="1" thickBot="1" x14ac:dyDescent="0.3">
      <c r="A144" s="407"/>
      <c r="B144" s="395"/>
      <c r="C144" s="37" t="s">
        <v>17</v>
      </c>
      <c r="D144" s="373"/>
      <c r="E144" s="373"/>
      <c r="F144" s="373"/>
      <c r="G144" s="373">
        <f>'[1]01.__.2016'!P144</f>
        <v>8</v>
      </c>
      <c r="H144" s="373">
        <f>'[2]01.06.2016'!P144</f>
        <v>5</v>
      </c>
      <c r="I144" s="373">
        <f>'01.07.2016'!J147</f>
        <v>139</v>
      </c>
      <c r="J144" s="373">
        <f>'[3]01.__.2016'!P144</f>
        <v>0</v>
      </c>
      <c r="K144" s="373">
        <f>'[4]01.__.2016'!P144</f>
        <v>0</v>
      </c>
      <c r="L144" s="373">
        <f>'[5]01.__.2016'!P144</f>
        <v>0</v>
      </c>
      <c r="M144" s="373">
        <f>'[6]01.__.2016'!P144</f>
        <v>0</v>
      </c>
      <c r="N144" s="373">
        <f>'[7]01.__.2016'!P144</f>
        <v>0</v>
      </c>
      <c r="O144" s="373">
        <f>'[8]01.__.2016'!P144</f>
        <v>0</v>
      </c>
    </row>
    <row r="145" spans="1:15" hidden="1" outlineLevel="1" x14ac:dyDescent="0.25">
      <c r="A145" s="428">
        <v>44</v>
      </c>
      <c r="B145" s="394" t="s">
        <v>247</v>
      </c>
      <c r="C145" s="216" t="s">
        <v>15</v>
      </c>
      <c r="D145" s="373"/>
      <c r="E145" s="373"/>
      <c r="F145" s="373"/>
      <c r="G145" s="373">
        <f>'[1]01.__.2016'!P145</f>
        <v>0</v>
      </c>
      <c r="H145" s="373">
        <f>'[2]01.06.2016'!P145</f>
        <v>0</v>
      </c>
      <c r="I145" s="373">
        <f>'01.07.2016'!J148</f>
        <v>0</v>
      </c>
      <c r="J145" s="373">
        <f>'[3]01.__.2016'!P145</f>
        <v>0</v>
      </c>
      <c r="K145" s="373">
        <f>'[4]01.__.2016'!P145</f>
        <v>0</v>
      </c>
      <c r="L145" s="373">
        <f>'[5]01.__.2016'!P145</f>
        <v>0</v>
      </c>
      <c r="M145" s="373">
        <f>'[6]01.__.2016'!P145</f>
        <v>0</v>
      </c>
      <c r="N145" s="373">
        <f>'[7]01.__.2016'!P145</f>
        <v>0</v>
      </c>
      <c r="O145" s="373">
        <f>'[8]01.__.2016'!P145</f>
        <v>0</v>
      </c>
    </row>
    <row r="146" spans="1:15" ht="18" hidden="1" outlineLevel="1" thickBot="1" x14ac:dyDescent="0.3">
      <c r="A146" s="406"/>
      <c r="B146" s="394"/>
      <c r="C146" s="133" t="s">
        <v>16</v>
      </c>
      <c r="D146" s="373"/>
      <c r="E146" s="373"/>
      <c r="F146" s="373"/>
      <c r="G146" s="373">
        <f>'[1]01.__.2016'!P146</f>
        <v>139</v>
      </c>
      <c r="H146" s="373">
        <f>'[2]01.06.2016'!P146</f>
        <v>137</v>
      </c>
      <c r="I146" s="373">
        <f>'01.07.2016'!J149</f>
        <v>5</v>
      </c>
      <c r="J146" s="373">
        <f>'[3]01.__.2016'!P146</f>
        <v>0</v>
      </c>
      <c r="K146" s="373">
        <f>'[4]01.__.2016'!P146</f>
        <v>0</v>
      </c>
      <c r="L146" s="373">
        <f>'[5]01.__.2016'!P146</f>
        <v>0</v>
      </c>
      <c r="M146" s="373">
        <f>'[6]01.__.2016'!P146</f>
        <v>0</v>
      </c>
      <c r="N146" s="373">
        <f>'[7]01.__.2016'!P146</f>
        <v>0</v>
      </c>
      <c r="O146" s="373">
        <f>'[8]01.__.2016'!P146</f>
        <v>0</v>
      </c>
    </row>
    <row r="147" spans="1:15" ht="18" hidden="1" outlineLevel="1" thickBot="1" x14ac:dyDescent="0.3">
      <c r="A147" s="407"/>
      <c r="B147" s="395"/>
      <c r="C147" s="37" t="s">
        <v>17</v>
      </c>
      <c r="D147" s="373"/>
      <c r="E147" s="373"/>
      <c r="F147" s="373"/>
      <c r="G147" s="373">
        <f>'[1]01.__.2016'!P147</f>
        <v>139</v>
      </c>
      <c r="H147" s="373">
        <f>'[2]01.06.2016'!P147</f>
        <v>137</v>
      </c>
      <c r="I147" s="373">
        <f>'01.07.2016'!J150</f>
        <v>5</v>
      </c>
      <c r="J147" s="373">
        <f>'[3]01.__.2016'!P147</f>
        <v>0</v>
      </c>
      <c r="K147" s="373">
        <f>'[4]01.__.2016'!P147</f>
        <v>0</v>
      </c>
      <c r="L147" s="373">
        <f>'[5]01.__.2016'!P147</f>
        <v>0</v>
      </c>
      <c r="M147" s="373">
        <f>'[6]01.__.2016'!P147</f>
        <v>0</v>
      </c>
      <c r="N147" s="373">
        <f>'[7]01.__.2016'!P147</f>
        <v>0</v>
      </c>
      <c r="O147" s="373">
        <f>'[8]01.__.2016'!P147</f>
        <v>0</v>
      </c>
    </row>
    <row r="148" spans="1:15" hidden="1" outlineLevel="1" x14ac:dyDescent="0.25">
      <c r="A148" s="428">
        <v>45</v>
      </c>
      <c r="B148" s="394" t="s">
        <v>248</v>
      </c>
      <c r="C148" s="216" t="s">
        <v>15</v>
      </c>
      <c r="D148" s="373"/>
      <c r="E148" s="373"/>
      <c r="F148" s="373"/>
      <c r="G148" s="373">
        <f>'[1]01.__.2016'!P148</f>
        <v>0</v>
      </c>
      <c r="H148" s="373">
        <f>'[2]01.06.2016'!P148</f>
        <v>0</v>
      </c>
      <c r="I148" s="373">
        <f>'01.07.2016'!J151</f>
        <v>0</v>
      </c>
      <c r="J148" s="373">
        <f>'[3]01.__.2016'!P148</f>
        <v>0</v>
      </c>
      <c r="K148" s="373">
        <f>'[4]01.__.2016'!P148</f>
        <v>0</v>
      </c>
      <c r="L148" s="373">
        <f>'[5]01.__.2016'!P148</f>
        <v>0</v>
      </c>
      <c r="M148" s="373">
        <f>'[6]01.__.2016'!P148</f>
        <v>0</v>
      </c>
      <c r="N148" s="373">
        <f>'[7]01.__.2016'!P148</f>
        <v>0</v>
      </c>
      <c r="O148" s="373">
        <f>'[8]01.__.2016'!P148</f>
        <v>0</v>
      </c>
    </row>
    <row r="149" spans="1:15" ht="18" hidden="1" outlineLevel="1" thickBot="1" x14ac:dyDescent="0.3">
      <c r="A149" s="406"/>
      <c r="B149" s="394"/>
      <c r="C149" s="133" t="s">
        <v>16</v>
      </c>
      <c r="D149" s="373"/>
      <c r="E149" s="373"/>
      <c r="F149" s="373"/>
      <c r="G149" s="373">
        <f>'[1]01.__.2016'!P149</f>
        <v>6</v>
      </c>
      <c r="H149" s="373">
        <f>'[2]01.06.2016'!P149</f>
        <v>5</v>
      </c>
      <c r="I149" s="373">
        <f>'01.07.2016'!J152</f>
        <v>0</v>
      </c>
      <c r="J149" s="373">
        <f>'[3]01.__.2016'!P149</f>
        <v>0</v>
      </c>
      <c r="K149" s="373">
        <f>'[4]01.__.2016'!P149</f>
        <v>0</v>
      </c>
      <c r="L149" s="373">
        <f>'[5]01.__.2016'!P149</f>
        <v>0</v>
      </c>
      <c r="M149" s="373">
        <f>'[6]01.__.2016'!P149</f>
        <v>0</v>
      </c>
      <c r="N149" s="373">
        <f>'[7]01.__.2016'!P149</f>
        <v>0</v>
      </c>
      <c r="O149" s="373">
        <f>'[8]01.__.2016'!P149</f>
        <v>0</v>
      </c>
    </row>
    <row r="150" spans="1:15" ht="18" hidden="1" outlineLevel="1" thickBot="1" x14ac:dyDescent="0.3">
      <c r="A150" s="407"/>
      <c r="B150" s="395"/>
      <c r="C150" s="37" t="s">
        <v>17</v>
      </c>
      <c r="D150" s="373"/>
      <c r="E150" s="373"/>
      <c r="F150" s="373"/>
      <c r="G150" s="373">
        <f>'[1]01.__.2016'!P150</f>
        <v>6</v>
      </c>
      <c r="H150" s="373">
        <f>'[2]01.06.2016'!P150</f>
        <v>5</v>
      </c>
      <c r="I150" s="373">
        <f>'01.07.2016'!J153</f>
        <v>0</v>
      </c>
      <c r="J150" s="373">
        <f>'[3]01.__.2016'!P150</f>
        <v>0</v>
      </c>
      <c r="K150" s="373">
        <f>'[4]01.__.2016'!P150</f>
        <v>0</v>
      </c>
      <c r="L150" s="373">
        <f>'[5]01.__.2016'!P150</f>
        <v>0</v>
      </c>
      <c r="M150" s="373">
        <f>'[6]01.__.2016'!P150</f>
        <v>0</v>
      </c>
      <c r="N150" s="373">
        <f>'[7]01.__.2016'!P150</f>
        <v>0</v>
      </c>
      <c r="O150" s="373">
        <f>'[8]01.__.2016'!P150</f>
        <v>0</v>
      </c>
    </row>
    <row r="151" spans="1:15" hidden="1" outlineLevel="1" x14ac:dyDescent="0.25">
      <c r="A151" s="428">
        <v>46</v>
      </c>
      <c r="B151" s="393" t="s">
        <v>213</v>
      </c>
      <c r="C151" s="216" t="s">
        <v>15</v>
      </c>
      <c r="D151" s="373"/>
      <c r="E151" s="373"/>
      <c r="F151" s="373"/>
      <c r="G151" s="373">
        <f>'[1]01.__.2016'!P151</f>
        <v>0</v>
      </c>
      <c r="H151" s="373">
        <f>'[2]01.06.2016'!P151</f>
        <v>0</v>
      </c>
      <c r="I151" s="373">
        <f>'01.07.2016'!J154</f>
        <v>68</v>
      </c>
      <c r="J151" s="373">
        <f>'[3]01.__.2016'!P151</f>
        <v>0</v>
      </c>
      <c r="K151" s="373">
        <f>'[4]01.__.2016'!P151</f>
        <v>0</v>
      </c>
      <c r="L151" s="373">
        <f>'[5]01.__.2016'!P151</f>
        <v>0</v>
      </c>
      <c r="M151" s="373">
        <f>'[6]01.__.2016'!P151</f>
        <v>0</v>
      </c>
      <c r="N151" s="373">
        <f>'[7]01.__.2016'!P151</f>
        <v>0</v>
      </c>
      <c r="O151" s="373">
        <f>'[8]01.__.2016'!P151</f>
        <v>0</v>
      </c>
    </row>
    <row r="152" spans="1:15" ht="18" hidden="1" outlineLevel="1" thickBot="1" x14ac:dyDescent="0.3">
      <c r="A152" s="406"/>
      <c r="B152" s="394"/>
      <c r="C152" s="133" t="s">
        <v>16</v>
      </c>
      <c r="D152" s="373"/>
      <c r="E152" s="373"/>
      <c r="F152" s="373"/>
      <c r="G152" s="373">
        <f>'[1]01.__.2016'!P152</f>
        <v>0</v>
      </c>
      <c r="H152" s="373">
        <f>'[2]01.06.2016'!P152</f>
        <v>0</v>
      </c>
      <c r="I152" s="373">
        <f>'01.07.2016'!J155</f>
        <v>90</v>
      </c>
      <c r="J152" s="373">
        <f>'[3]01.__.2016'!P152</f>
        <v>0</v>
      </c>
      <c r="K152" s="373">
        <f>'[4]01.__.2016'!P152</f>
        <v>0</v>
      </c>
      <c r="L152" s="373">
        <f>'[5]01.__.2016'!P152</f>
        <v>0</v>
      </c>
      <c r="M152" s="373">
        <f>'[6]01.__.2016'!P152</f>
        <v>0</v>
      </c>
      <c r="N152" s="373">
        <f>'[7]01.__.2016'!P152</f>
        <v>0</v>
      </c>
      <c r="O152" s="373">
        <f>'[8]01.__.2016'!P152</f>
        <v>0</v>
      </c>
    </row>
    <row r="153" spans="1:15" ht="18" hidden="1" outlineLevel="1" thickBot="1" x14ac:dyDescent="0.3">
      <c r="A153" s="407"/>
      <c r="B153" s="395"/>
      <c r="C153" s="37" t="s">
        <v>17</v>
      </c>
      <c r="D153" s="373"/>
      <c r="E153" s="373"/>
      <c r="F153" s="373"/>
      <c r="G153" s="373">
        <f>'[1]01.__.2016'!P153</f>
        <v>0</v>
      </c>
      <c r="H153" s="373">
        <f>'[2]01.06.2016'!P153</f>
        <v>0</v>
      </c>
      <c r="I153" s="373">
        <f>'01.07.2016'!J156</f>
        <v>1295</v>
      </c>
      <c r="J153" s="373">
        <f>'[3]01.__.2016'!P153</f>
        <v>0</v>
      </c>
      <c r="K153" s="373">
        <f>'[4]01.__.2016'!P153</f>
        <v>0</v>
      </c>
      <c r="L153" s="373">
        <f>'[5]01.__.2016'!P153</f>
        <v>0</v>
      </c>
      <c r="M153" s="373">
        <f>'[6]01.__.2016'!P153</f>
        <v>0</v>
      </c>
      <c r="N153" s="373">
        <f>'[7]01.__.2016'!P153</f>
        <v>0</v>
      </c>
      <c r="O153" s="373">
        <f>'[8]01.__.2016'!P153</f>
        <v>0</v>
      </c>
    </row>
    <row r="154" spans="1:15" ht="18" collapsed="1" thickBot="1" x14ac:dyDescent="0.3">
      <c r="A154" s="413" t="s">
        <v>137</v>
      </c>
      <c r="B154" s="414"/>
      <c r="C154" s="384" t="s">
        <v>15</v>
      </c>
      <c r="D154" s="373"/>
      <c r="E154" s="373"/>
      <c r="F154" s="373"/>
      <c r="G154" s="373">
        <f>'[1]01.__.2016'!P154</f>
        <v>68</v>
      </c>
      <c r="H154" s="373">
        <f>'[2]01.06.2016'!P154</f>
        <v>68</v>
      </c>
      <c r="I154" s="373">
        <f>'01.07.2016'!J157</f>
        <v>1453</v>
      </c>
      <c r="J154" s="373">
        <f>'[3]01.__.2016'!P154</f>
        <v>0</v>
      </c>
      <c r="K154" s="373">
        <f>'[4]01.__.2016'!P154</f>
        <v>0</v>
      </c>
      <c r="L154" s="373">
        <f>'[5]01.__.2016'!P154</f>
        <v>0</v>
      </c>
      <c r="M154" s="373">
        <f>'[6]01.__.2016'!P154</f>
        <v>0</v>
      </c>
      <c r="N154" s="373">
        <f>'[7]01.__.2016'!P154</f>
        <v>0</v>
      </c>
      <c r="O154" s="373">
        <f>'[8]01.__.2016'!P154</f>
        <v>0</v>
      </c>
    </row>
    <row r="155" spans="1:15" ht="18" thickBot="1" x14ac:dyDescent="0.3">
      <c r="A155" s="415"/>
      <c r="B155" s="416"/>
      <c r="C155" s="375" t="s">
        <v>234</v>
      </c>
      <c r="D155" s="373"/>
      <c r="E155" s="373"/>
      <c r="F155" s="373"/>
      <c r="G155" s="373">
        <f>'[1]01.__.2016'!P155</f>
        <v>96</v>
      </c>
      <c r="H155" s="373">
        <f>'[2]01.06.2016'!P155</f>
        <v>93</v>
      </c>
      <c r="I155" s="373">
        <f>'01.07.2016'!J158</f>
        <v>0</v>
      </c>
      <c r="J155" s="373">
        <f>'[3]01.__.2016'!P155</f>
        <v>0</v>
      </c>
      <c r="K155" s="373">
        <f>'[4]01.__.2016'!P155</f>
        <v>0</v>
      </c>
      <c r="L155" s="373">
        <f>'[5]01.__.2016'!P155</f>
        <v>0</v>
      </c>
      <c r="M155" s="373">
        <f>'[6]01.__.2016'!P155</f>
        <v>0</v>
      </c>
      <c r="N155" s="373">
        <f>'[7]01.__.2016'!P155</f>
        <v>0</v>
      </c>
      <c r="O155" s="373">
        <f>'[8]01.__.2016'!P155</f>
        <v>0</v>
      </c>
    </row>
    <row r="156" spans="1:15" ht="18" thickBot="1" x14ac:dyDescent="0.3">
      <c r="A156" s="415"/>
      <c r="B156" s="416"/>
      <c r="C156" s="375" t="s">
        <v>16</v>
      </c>
      <c r="D156" s="373"/>
      <c r="E156" s="373"/>
      <c r="F156" s="373"/>
      <c r="G156" s="373">
        <f>'[1]01.__.2016'!P156</f>
        <v>1291</v>
      </c>
      <c r="H156" s="373">
        <f>'[2]01.06.2016'!P156</f>
        <v>1300</v>
      </c>
      <c r="I156" s="373">
        <f>'01.07.2016'!J159</f>
        <v>0</v>
      </c>
      <c r="J156" s="373">
        <f>'[3]01.__.2016'!P156</f>
        <v>0</v>
      </c>
      <c r="K156" s="373">
        <f>'[4]01.__.2016'!P156</f>
        <v>0</v>
      </c>
      <c r="L156" s="373">
        <f>'[5]01.__.2016'!P156</f>
        <v>0</v>
      </c>
      <c r="M156" s="373">
        <f>'[6]01.__.2016'!P156</f>
        <v>0</v>
      </c>
      <c r="N156" s="373">
        <f>'[7]01.__.2016'!P156</f>
        <v>0</v>
      </c>
      <c r="O156" s="373">
        <f>'[8]01.__.2016'!P156</f>
        <v>0</v>
      </c>
    </row>
    <row r="157" spans="1:15" ht="18" thickBot="1" x14ac:dyDescent="0.3">
      <c r="A157" s="417"/>
      <c r="B157" s="418"/>
      <c r="C157" s="118" t="s">
        <v>17</v>
      </c>
      <c r="D157" s="379"/>
      <c r="E157" s="379"/>
      <c r="F157" s="379"/>
      <c r="G157" s="379">
        <f>'[1]01.__.2016'!P157</f>
        <v>1455</v>
      </c>
      <c r="H157" s="379">
        <f>'[2]01.06.2016'!P157</f>
        <v>1461</v>
      </c>
      <c r="I157" s="379">
        <f>'01.07.2016'!J160</f>
        <v>0</v>
      </c>
      <c r="J157" s="373">
        <f>'[3]01.__.2016'!P157</f>
        <v>0</v>
      </c>
      <c r="K157" s="373">
        <f>'[4]01.__.2016'!P157</f>
        <v>0</v>
      </c>
      <c r="L157" s="373">
        <f>'[5]01.__.2016'!P157</f>
        <v>0</v>
      </c>
      <c r="M157" s="373">
        <f>'[6]01.__.2016'!P157</f>
        <v>0</v>
      </c>
      <c r="N157" s="373">
        <f>'[7]01.__.2016'!P157</f>
        <v>0</v>
      </c>
      <c r="O157" s="373">
        <f>'[8]01.__.2016'!P157</f>
        <v>0</v>
      </c>
    </row>
    <row r="158" spans="1:15" hidden="1" outlineLevel="1" x14ac:dyDescent="0.25">
      <c r="A158" s="428"/>
      <c r="B158" s="460" t="s">
        <v>242</v>
      </c>
      <c r="C158" s="345" t="s">
        <v>15</v>
      </c>
      <c r="D158" s="373"/>
      <c r="E158" s="373"/>
      <c r="F158" s="373"/>
      <c r="G158" s="373">
        <f>'[1]01.__.2016'!P158</f>
        <v>0</v>
      </c>
      <c r="H158" s="373">
        <f>'[2]01.06.2016'!P158</f>
        <v>0</v>
      </c>
      <c r="I158" s="373">
        <f>'01.07.2016'!J161</f>
        <v>9</v>
      </c>
      <c r="J158" s="373">
        <f>'[3]01.__.2016'!P158</f>
        <v>0</v>
      </c>
      <c r="K158" s="373">
        <f>'[4]01.__.2016'!P158</f>
        <v>0</v>
      </c>
      <c r="L158" s="373">
        <f>'[5]01.__.2016'!P158</f>
        <v>0</v>
      </c>
      <c r="M158" s="373">
        <f>'[6]01.__.2016'!P158</f>
        <v>0</v>
      </c>
      <c r="N158" s="373">
        <f>'[7]01.__.2016'!P158</f>
        <v>0</v>
      </c>
      <c r="O158" s="373">
        <f>'[8]01.__.2016'!P158</f>
        <v>0</v>
      </c>
    </row>
    <row r="159" spans="1:15" ht="18" hidden="1" outlineLevel="1" thickBot="1" x14ac:dyDescent="0.3">
      <c r="A159" s="406"/>
      <c r="B159" s="461"/>
      <c r="C159" s="122" t="s">
        <v>16</v>
      </c>
      <c r="D159" s="373"/>
      <c r="E159" s="373"/>
      <c r="F159" s="373"/>
      <c r="G159" s="373">
        <f>'[1]01.__.2016'!P159</f>
        <v>0</v>
      </c>
      <c r="H159" s="373">
        <f>'[2]01.06.2016'!P159</f>
        <v>0</v>
      </c>
      <c r="I159" s="373">
        <f>'01.07.2016'!J162</f>
        <v>112</v>
      </c>
      <c r="J159" s="373">
        <f>'[3]01.__.2016'!P159</f>
        <v>0</v>
      </c>
      <c r="K159" s="373">
        <f>'[4]01.__.2016'!P159</f>
        <v>0</v>
      </c>
      <c r="L159" s="373">
        <f>'[5]01.__.2016'!P159</f>
        <v>0</v>
      </c>
      <c r="M159" s="373">
        <f>'[6]01.__.2016'!P159</f>
        <v>0</v>
      </c>
      <c r="N159" s="373">
        <f>'[7]01.__.2016'!P159</f>
        <v>0</v>
      </c>
      <c r="O159" s="373">
        <f>'[8]01.__.2016'!P159</f>
        <v>0</v>
      </c>
    </row>
    <row r="160" spans="1:15" ht="18" hidden="1" outlineLevel="1" thickBot="1" x14ac:dyDescent="0.3">
      <c r="A160" s="407"/>
      <c r="B160" s="462"/>
      <c r="C160" s="37" t="s">
        <v>17</v>
      </c>
      <c r="D160" s="373"/>
      <c r="E160" s="373"/>
      <c r="F160" s="373"/>
      <c r="G160" s="373">
        <f>'[1]01.__.2016'!P160</f>
        <v>0</v>
      </c>
      <c r="H160" s="373">
        <f>'[2]01.06.2016'!P160</f>
        <v>0</v>
      </c>
      <c r="I160" s="373">
        <f>'01.07.2016'!J163</f>
        <v>121</v>
      </c>
      <c r="J160" s="373">
        <f>'[3]01.__.2016'!P160</f>
        <v>0</v>
      </c>
      <c r="K160" s="373">
        <f>'[4]01.__.2016'!P160</f>
        <v>0</v>
      </c>
      <c r="L160" s="373">
        <f>'[5]01.__.2016'!P160</f>
        <v>0</v>
      </c>
      <c r="M160" s="373">
        <f>'[6]01.__.2016'!P160</f>
        <v>0</v>
      </c>
      <c r="N160" s="373">
        <f>'[7]01.__.2016'!P160</f>
        <v>0</v>
      </c>
      <c r="O160" s="373">
        <f>'[8]01.__.2016'!P160</f>
        <v>0</v>
      </c>
    </row>
    <row r="161" spans="1:15" hidden="1" outlineLevel="1" x14ac:dyDescent="0.25">
      <c r="A161" s="428">
        <v>47</v>
      </c>
      <c r="B161" s="396" t="s">
        <v>40</v>
      </c>
      <c r="C161" s="216" t="s">
        <v>15</v>
      </c>
      <c r="D161" s="373"/>
      <c r="E161" s="373"/>
      <c r="F161" s="373"/>
      <c r="G161" s="373">
        <f>'[1]01.__.2016'!P161</f>
        <v>10</v>
      </c>
      <c r="H161" s="373">
        <f>'[2]01.06.2016'!P161</f>
        <v>8</v>
      </c>
      <c r="I161" s="373">
        <f>'01.07.2016'!J164</f>
        <v>4</v>
      </c>
      <c r="J161" s="373">
        <f>'[3]01.__.2016'!P161</f>
        <v>0</v>
      </c>
      <c r="K161" s="373">
        <f>'[4]01.__.2016'!P161</f>
        <v>0</v>
      </c>
      <c r="L161" s="373">
        <f>'[5]01.__.2016'!P161</f>
        <v>0</v>
      </c>
      <c r="M161" s="373">
        <f>'[6]01.__.2016'!P161</f>
        <v>0</v>
      </c>
      <c r="N161" s="373">
        <f>'[7]01.__.2016'!P161</f>
        <v>0</v>
      </c>
      <c r="O161" s="373">
        <f>'[8]01.__.2016'!P161</f>
        <v>0</v>
      </c>
    </row>
    <row r="162" spans="1:15" ht="18" hidden="1" outlineLevel="1" thickBot="1" x14ac:dyDescent="0.3">
      <c r="A162" s="406"/>
      <c r="B162" s="397"/>
      <c r="C162" s="133" t="s">
        <v>16</v>
      </c>
      <c r="D162" s="373"/>
      <c r="E162" s="373"/>
      <c r="F162" s="373"/>
      <c r="G162" s="373">
        <f>'[1]01.__.2016'!P162</f>
        <v>112</v>
      </c>
      <c r="H162" s="373">
        <f>'[2]01.06.2016'!P162</f>
        <v>114</v>
      </c>
      <c r="I162" s="373">
        <f>'01.07.2016'!J165</f>
        <v>36</v>
      </c>
      <c r="J162" s="373">
        <f>'[3]01.__.2016'!P162</f>
        <v>0</v>
      </c>
      <c r="K162" s="373">
        <f>'[4]01.__.2016'!P162</f>
        <v>0</v>
      </c>
      <c r="L162" s="373">
        <f>'[5]01.__.2016'!P162</f>
        <v>0</v>
      </c>
      <c r="M162" s="373">
        <f>'[6]01.__.2016'!P162</f>
        <v>0</v>
      </c>
      <c r="N162" s="373">
        <f>'[7]01.__.2016'!P162</f>
        <v>0</v>
      </c>
      <c r="O162" s="373">
        <f>'[8]01.__.2016'!P162</f>
        <v>0</v>
      </c>
    </row>
    <row r="163" spans="1:15" ht="18" hidden="1" outlineLevel="1" thickBot="1" x14ac:dyDescent="0.3">
      <c r="A163" s="407"/>
      <c r="B163" s="398"/>
      <c r="C163" s="37" t="s">
        <v>17</v>
      </c>
      <c r="D163" s="373"/>
      <c r="E163" s="373"/>
      <c r="F163" s="373"/>
      <c r="G163" s="373">
        <f>'[1]01.__.2016'!P163</f>
        <v>122</v>
      </c>
      <c r="H163" s="373">
        <f>'[2]01.06.2016'!P163</f>
        <v>122</v>
      </c>
      <c r="I163" s="373">
        <f>'01.07.2016'!J166</f>
        <v>40</v>
      </c>
      <c r="J163" s="373">
        <f>'[3]01.__.2016'!P163</f>
        <v>0</v>
      </c>
      <c r="K163" s="373">
        <f>'[4]01.__.2016'!P163</f>
        <v>0</v>
      </c>
      <c r="L163" s="373">
        <f>'[5]01.__.2016'!P163</f>
        <v>0</v>
      </c>
      <c r="M163" s="373">
        <f>'[6]01.__.2016'!P163</f>
        <v>0</v>
      </c>
      <c r="N163" s="373">
        <f>'[7]01.__.2016'!P163</f>
        <v>0</v>
      </c>
      <c r="O163" s="373">
        <f>'[8]01.__.2016'!P163</f>
        <v>0</v>
      </c>
    </row>
    <row r="164" spans="1:15" hidden="1" outlineLevel="1" x14ac:dyDescent="0.25">
      <c r="A164" s="428">
        <v>48</v>
      </c>
      <c r="B164" s="396" t="s">
        <v>41</v>
      </c>
      <c r="C164" s="216" t="s">
        <v>15</v>
      </c>
      <c r="D164" s="373"/>
      <c r="E164" s="373"/>
      <c r="F164" s="373"/>
      <c r="G164" s="373">
        <f>'[1]01.__.2016'!P164</f>
        <v>4</v>
      </c>
      <c r="H164" s="373">
        <f>'[2]01.06.2016'!P164</f>
        <v>4</v>
      </c>
      <c r="I164" s="373">
        <f>'01.07.2016'!J167</f>
        <v>6</v>
      </c>
      <c r="J164" s="373">
        <f>'[3]01.__.2016'!P164</f>
        <v>0</v>
      </c>
      <c r="K164" s="373">
        <f>'[4]01.__.2016'!P164</f>
        <v>0</v>
      </c>
      <c r="L164" s="373">
        <f>'[5]01.__.2016'!P164</f>
        <v>0</v>
      </c>
      <c r="M164" s="373">
        <f>'[6]01.__.2016'!P164</f>
        <v>0</v>
      </c>
      <c r="N164" s="373">
        <f>'[7]01.__.2016'!P164</f>
        <v>0</v>
      </c>
      <c r="O164" s="373">
        <f>'[8]01.__.2016'!P164</f>
        <v>0</v>
      </c>
    </row>
    <row r="165" spans="1:15" ht="18" hidden="1" outlineLevel="1" thickBot="1" x14ac:dyDescent="0.3">
      <c r="A165" s="406"/>
      <c r="B165" s="397"/>
      <c r="C165" s="133" t="s">
        <v>16</v>
      </c>
      <c r="D165" s="373"/>
      <c r="E165" s="373"/>
      <c r="F165" s="373"/>
      <c r="G165" s="373">
        <f>'[1]01.__.2016'!P165</f>
        <v>39</v>
      </c>
      <c r="H165" s="373">
        <f>'[2]01.06.2016'!P165</f>
        <v>37</v>
      </c>
      <c r="I165" s="373">
        <f>'01.07.2016'!J168</f>
        <v>72</v>
      </c>
      <c r="J165" s="373">
        <f>'[3]01.__.2016'!P165</f>
        <v>0</v>
      </c>
      <c r="K165" s="373">
        <f>'[4]01.__.2016'!P165</f>
        <v>0</v>
      </c>
      <c r="L165" s="373">
        <f>'[5]01.__.2016'!P165</f>
        <v>0</v>
      </c>
      <c r="M165" s="373">
        <f>'[6]01.__.2016'!P165</f>
        <v>0</v>
      </c>
      <c r="N165" s="373">
        <f>'[7]01.__.2016'!P165</f>
        <v>0</v>
      </c>
      <c r="O165" s="373">
        <f>'[8]01.__.2016'!P165</f>
        <v>0</v>
      </c>
    </row>
    <row r="166" spans="1:15" ht="18" hidden="1" outlineLevel="1" thickBot="1" x14ac:dyDescent="0.3">
      <c r="A166" s="407"/>
      <c r="B166" s="398"/>
      <c r="C166" s="37" t="s">
        <v>17</v>
      </c>
      <c r="D166" s="373"/>
      <c r="E166" s="373"/>
      <c r="F166" s="373"/>
      <c r="G166" s="373">
        <f>'[1]01.__.2016'!P166</f>
        <v>43</v>
      </c>
      <c r="H166" s="373">
        <f>'[2]01.06.2016'!P166</f>
        <v>41</v>
      </c>
      <c r="I166" s="373">
        <f>'01.07.2016'!J169</f>
        <v>78</v>
      </c>
      <c r="J166" s="373">
        <f>'[3]01.__.2016'!P166</f>
        <v>0</v>
      </c>
      <c r="K166" s="373">
        <f>'[4]01.__.2016'!P166</f>
        <v>0</v>
      </c>
      <c r="L166" s="373">
        <f>'[5]01.__.2016'!P166</f>
        <v>0</v>
      </c>
      <c r="M166" s="373">
        <f>'[6]01.__.2016'!P166</f>
        <v>0</v>
      </c>
      <c r="N166" s="373">
        <f>'[7]01.__.2016'!P166</f>
        <v>0</v>
      </c>
      <c r="O166" s="373">
        <f>'[8]01.__.2016'!P166</f>
        <v>0</v>
      </c>
    </row>
    <row r="167" spans="1:15" hidden="1" outlineLevel="1" x14ac:dyDescent="0.25">
      <c r="A167" s="428">
        <v>49</v>
      </c>
      <c r="B167" s="396" t="s">
        <v>42</v>
      </c>
      <c r="C167" s="216" t="s">
        <v>15</v>
      </c>
      <c r="D167" s="373"/>
      <c r="E167" s="373"/>
      <c r="F167" s="373"/>
      <c r="G167" s="373">
        <f>'[1]01.__.2016'!P167</f>
        <v>5</v>
      </c>
      <c r="H167" s="373">
        <f>'[2]01.06.2016'!P167</f>
        <v>6</v>
      </c>
      <c r="I167" s="373">
        <f>'01.07.2016'!J170</f>
        <v>17</v>
      </c>
      <c r="J167" s="373">
        <f>'[3]01.__.2016'!P167</f>
        <v>0</v>
      </c>
      <c r="K167" s="373">
        <f>'[4]01.__.2016'!P167</f>
        <v>0</v>
      </c>
      <c r="L167" s="373">
        <f>'[5]01.__.2016'!P167</f>
        <v>0</v>
      </c>
      <c r="M167" s="373">
        <f>'[6]01.__.2016'!P167</f>
        <v>0</v>
      </c>
      <c r="N167" s="373">
        <f>'[7]01.__.2016'!P167</f>
        <v>0</v>
      </c>
      <c r="O167" s="373">
        <f>'[8]01.__.2016'!P167</f>
        <v>0</v>
      </c>
    </row>
    <row r="168" spans="1:15" ht="18" hidden="1" outlineLevel="1" thickBot="1" x14ac:dyDescent="0.3">
      <c r="A168" s="406"/>
      <c r="B168" s="397"/>
      <c r="C168" s="133" t="s">
        <v>16</v>
      </c>
      <c r="D168" s="373"/>
      <c r="E168" s="373"/>
      <c r="F168" s="373"/>
      <c r="G168" s="373">
        <f>'[1]01.__.2016'!P168</f>
        <v>70</v>
      </c>
      <c r="H168" s="373">
        <f>'[2]01.06.2016'!P168</f>
        <v>69</v>
      </c>
      <c r="I168" s="373">
        <f>'01.07.2016'!J171</f>
        <v>64</v>
      </c>
      <c r="J168" s="373">
        <f>'[3]01.__.2016'!P168</f>
        <v>0</v>
      </c>
      <c r="K168" s="373">
        <f>'[4]01.__.2016'!P168</f>
        <v>0</v>
      </c>
      <c r="L168" s="373">
        <f>'[5]01.__.2016'!P168</f>
        <v>0</v>
      </c>
      <c r="M168" s="373">
        <f>'[6]01.__.2016'!P168</f>
        <v>0</v>
      </c>
      <c r="N168" s="373">
        <f>'[7]01.__.2016'!P168</f>
        <v>0</v>
      </c>
      <c r="O168" s="373">
        <f>'[8]01.__.2016'!P168</f>
        <v>0</v>
      </c>
    </row>
    <row r="169" spans="1:15" ht="18" hidden="1" outlineLevel="1" thickBot="1" x14ac:dyDescent="0.3">
      <c r="A169" s="407"/>
      <c r="B169" s="397"/>
      <c r="C169" s="37" t="s">
        <v>17</v>
      </c>
      <c r="D169" s="373"/>
      <c r="E169" s="373"/>
      <c r="F169" s="373"/>
      <c r="G169" s="373">
        <f>'[1]01.__.2016'!P169</f>
        <v>75</v>
      </c>
      <c r="H169" s="373">
        <f>'[2]01.06.2016'!P169</f>
        <v>75</v>
      </c>
      <c r="I169" s="373">
        <f>'01.07.2016'!J172</f>
        <v>81</v>
      </c>
      <c r="J169" s="373">
        <f>'[3]01.__.2016'!P169</f>
        <v>0</v>
      </c>
      <c r="K169" s="373">
        <f>'[4]01.__.2016'!P169</f>
        <v>0</v>
      </c>
      <c r="L169" s="373">
        <f>'[5]01.__.2016'!P169</f>
        <v>0</v>
      </c>
      <c r="M169" s="373">
        <f>'[6]01.__.2016'!P169</f>
        <v>0</v>
      </c>
      <c r="N169" s="373">
        <f>'[7]01.__.2016'!P169</f>
        <v>0</v>
      </c>
      <c r="O169" s="373">
        <f>'[8]01.__.2016'!P169</f>
        <v>0</v>
      </c>
    </row>
    <row r="170" spans="1:15" hidden="1" outlineLevel="1" x14ac:dyDescent="0.25">
      <c r="A170" s="428">
        <v>50</v>
      </c>
      <c r="B170" s="396" t="s">
        <v>130</v>
      </c>
      <c r="C170" s="216" t="s">
        <v>15</v>
      </c>
      <c r="D170" s="373"/>
      <c r="E170" s="373"/>
      <c r="F170" s="373"/>
      <c r="G170" s="373">
        <f>'[1]01.__.2016'!P170</f>
        <v>15</v>
      </c>
      <c r="H170" s="373">
        <f>'[2]01.06.2016'!P170</f>
        <v>15</v>
      </c>
      <c r="I170" s="373">
        <f>'01.07.2016'!J173</f>
        <v>36</v>
      </c>
      <c r="J170" s="373">
        <f>'[3]01.__.2016'!P170</f>
        <v>0</v>
      </c>
      <c r="K170" s="373">
        <f>'[4]01.__.2016'!P170</f>
        <v>0</v>
      </c>
      <c r="L170" s="373">
        <f>'[5]01.__.2016'!P170</f>
        <v>0</v>
      </c>
      <c r="M170" s="373">
        <f>'[6]01.__.2016'!P170</f>
        <v>0</v>
      </c>
      <c r="N170" s="373">
        <f>'[7]01.__.2016'!P170</f>
        <v>0</v>
      </c>
      <c r="O170" s="373">
        <f>'[8]01.__.2016'!P170</f>
        <v>0</v>
      </c>
    </row>
    <row r="171" spans="1:15" ht="18" hidden="1" outlineLevel="1" thickBot="1" x14ac:dyDescent="0.3">
      <c r="A171" s="406"/>
      <c r="B171" s="397"/>
      <c r="C171" s="133" t="s">
        <v>16</v>
      </c>
      <c r="D171" s="373"/>
      <c r="E171" s="373"/>
      <c r="F171" s="373"/>
      <c r="G171" s="373">
        <f>'[1]01.__.2016'!P171</f>
        <v>63</v>
      </c>
      <c r="H171" s="373">
        <f>'[2]01.06.2016'!P171</f>
        <v>64</v>
      </c>
      <c r="I171" s="373">
        <f>'01.07.2016'!J174</f>
        <v>284</v>
      </c>
      <c r="J171" s="373">
        <f>'[3]01.__.2016'!P171</f>
        <v>0</v>
      </c>
      <c r="K171" s="373">
        <f>'[4]01.__.2016'!P171</f>
        <v>0</v>
      </c>
      <c r="L171" s="373">
        <f>'[5]01.__.2016'!P171</f>
        <v>0</v>
      </c>
      <c r="M171" s="373">
        <f>'[6]01.__.2016'!P171</f>
        <v>0</v>
      </c>
      <c r="N171" s="373">
        <f>'[7]01.__.2016'!P171</f>
        <v>0</v>
      </c>
      <c r="O171" s="373">
        <f>'[8]01.__.2016'!P171</f>
        <v>0</v>
      </c>
    </row>
    <row r="172" spans="1:15" ht="18" hidden="1" outlineLevel="1" thickBot="1" x14ac:dyDescent="0.3">
      <c r="A172" s="407"/>
      <c r="B172" s="397"/>
      <c r="C172" s="37" t="s">
        <v>17</v>
      </c>
      <c r="D172" s="373"/>
      <c r="E172" s="373"/>
      <c r="F172" s="373"/>
      <c r="G172" s="373">
        <f>'[1]01.__.2016'!P172</f>
        <v>78</v>
      </c>
      <c r="H172" s="373">
        <f>'[2]01.06.2016'!P172</f>
        <v>79</v>
      </c>
      <c r="I172" s="373">
        <f>'01.07.2016'!J175</f>
        <v>320</v>
      </c>
      <c r="J172" s="373">
        <f>'[3]01.__.2016'!P172</f>
        <v>0</v>
      </c>
      <c r="K172" s="373">
        <f>'[4]01.__.2016'!P172</f>
        <v>0</v>
      </c>
      <c r="L172" s="373">
        <f>'[5]01.__.2016'!P172</f>
        <v>0</v>
      </c>
      <c r="M172" s="373">
        <f>'[6]01.__.2016'!P172</f>
        <v>0</v>
      </c>
      <c r="N172" s="373">
        <f>'[7]01.__.2016'!P172</f>
        <v>0</v>
      </c>
      <c r="O172" s="373">
        <f>'[8]01.__.2016'!P172</f>
        <v>0</v>
      </c>
    </row>
    <row r="173" spans="1:15" ht="18" collapsed="1" thickBot="1" x14ac:dyDescent="0.3">
      <c r="A173" s="413" t="s">
        <v>138</v>
      </c>
      <c r="B173" s="414"/>
      <c r="C173" s="385" t="s">
        <v>15</v>
      </c>
      <c r="D173" s="373"/>
      <c r="E173" s="373"/>
      <c r="F173" s="373"/>
      <c r="G173" s="373">
        <f>'[1]01.__.2016'!P173</f>
        <v>34</v>
      </c>
      <c r="H173" s="373">
        <f>'[2]01.06.2016'!P173</f>
        <v>33</v>
      </c>
      <c r="I173" s="373">
        <f>'01.07.2016'!J176</f>
        <v>43</v>
      </c>
      <c r="J173" s="373">
        <f>'[3]01.__.2016'!P173</f>
        <v>0</v>
      </c>
      <c r="K173" s="373">
        <f>'[4]01.__.2016'!P173</f>
        <v>0</v>
      </c>
      <c r="L173" s="373">
        <f>'[5]01.__.2016'!P173</f>
        <v>0</v>
      </c>
      <c r="M173" s="373">
        <f>'[6]01.__.2016'!P173</f>
        <v>0</v>
      </c>
      <c r="N173" s="373">
        <f>'[7]01.__.2016'!P173</f>
        <v>0</v>
      </c>
      <c r="O173" s="373">
        <f>'[8]01.__.2016'!P173</f>
        <v>0</v>
      </c>
    </row>
    <row r="174" spans="1:15" ht="18" thickBot="1" x14ac:dyDescent="0.3">
      <c r="A174" s="415"/>
      <c r="B174" s="416"/>
      <c r="C174" s="375" t="s">
        <v>16</v>
      </c>
      <c r="D174" s="373"/>
      <c r="E174" s="373"/>
      <c r="F174" s="373"/>
      <c r="G174" s="373">
        <f>'[1]01.__.2016'!P174</f>
        <v>284</v>
      </c>
      <c r="H174" s="373">
        <f>'[2]01.06.2016'!P174</f>
        <v>284</v>
      </c>
      <c r="I174" s="373">
        <f>'01.07.2016'!J177</f>
        <v>83</v>
      </c>
      <c r="J174" s="373">
        <f>'[3]01.__.2016'!P174</f>
        <v>0</v>
      </c>
      <c r="K174" s="373">
        <f>'[4]01.__.2016'!P174</f>
        <v>0</v>
      </c>
      <c r="L174" s="373">
        <f>'[5]01.__.2016'!P174</f>
        <v>0</v>
      </c>
      <c r="M174" s="373">
        <f>'[6]01.__.2016'!P174</f>
        <v>0</v>
      </c>
      <c r="N174" s="373">
        <f>'[7]01.__.2016'!P174</f>
        <v>0</v>
      </c>
      <c r="O174" s="373">
        <f>'[8]01.__.2016'!P174</f>
        <v>0</v>
      </c>
    </row>
    <row r="175" spans="1:15" ht="18" thickBot="1" x14ac:dyDescent="0.3">
      <c r="A175" s="417"/>
      <c r="B175" s="418"/>
      <c r="C175" s="118" t="s">
        <v>17</v>
      </c>
      <c r="D175" s="379"/>
      <c r="E175" s="379"/>
      <c r="F175" s="379"/>
      <c r="G175" s="379">
        <f>'[1]01.__.2016'!P175</f>
        <v>318</v>
      </c>
      <c r="H175" s="379">
        <f>'[2]01.06.2016'!P175</f>
        <v>317</v>
      </c>
      <c r="I175" s="379">
        <f>'01.07.2016'!J178</f>
        <v>126</v>
      </c>
      <c r="J175" s="373">
        <f>'[3]01.__.2016'!P175</f>
        <v>0</v>
      </c>
      <c r="K175" s="373">
        <f>'[4]01.__.2016'!P175</f>
        <v>0</v>
      </c>
      <c r="L175" s="373">
        <f>'[5]01.__.2016'!P175</f>
        <v>0</v>
      </c>
      <c r="M175" s="373">
        <f>'[6]01.__.2016'!P175</f>
        <v>0</v>
      </c>
      <c r="N175" s="373">
        <f>'[7]01.__.2016'!P175</f>
        <v>0</v>
      </c>
      <c r="O175" s="373">
        <f>'[8]01.__.2016'!P175</f>
        <v>0</v>
      </c>
    </row>
    <row r="176" spans="1:15" ht="18" hidden="1" outlineLevel="1" thickBot="1" x14ac:dyDescent="0.3">
      <c r="A176" s="428">
        <v>51</v>
      </c>
      <c r="B176" s="427" t="s">
        <v>83</v>
      </c>
      <c r="C176" s="216" t="s">
        <v>15</v>
      </c>
      <c r="D176" s="373"/>
      <c r="E176" s="373"/>
      <c r="F176" s="373"/>
      <c r="G176" s="373">
        <f>'[1]01.__.2016'!P176</f>
        <v>42</v>
      </c>
      <c r="H176" s="373">
        <f>'[2]01.06.2016'!P176</f>
        <v>43</v>
      </c>
      <c r="I176" s="373">
        <f>'01.07.2016'!J179</f>
        <v>6</v>
      </c>
      <c r="J176" s="373">
        <f>'[3]01.__.2016'!P176</f>
        <v>0</v>
      </c>
      <c r="K176" s="373">
        <f>'[4]01.__.2016'!P176</f>
        <v>0</v>
      </c>
      <c r="L176" s="373">
        <f>'[5]01.__.2016'!P176</f>
        <v>0</v>
      </c>
      <c r="M176" s="373">
        <f>'[6]01.__.2016'!P176</f>
        <v>0</v>
      </c>
      <c r="N176" s="373">
        <f>'[7]01.__.2016'!P176</f>
        <v>0</v>
      </c>
      <c r="O176" s="373">
        <f>'[8]01.__.2016'!P176</f>
        <v>0</v>
      </c>
    </row>
    <row r="177" spans="1:15" ht="18" hidden="1" outlineLevel="1" thickBot="1" x14ac:dyDescent="0.3">
      <c r="A177" s="406"/>
      <c r="B177" s="397"/>
      <c r="C177" s="133" t="s">
        <v>16</v>
      </c>
      <c r="D177" s="373"/>
      <c r="E177" s="373"/>
      <c r="F177" s="373"/>
      <c r="G177" s="373">
        <f>'[1]01.__.2016'!P177</f>
        <v>87</v>
      </c>
      <c r="H177" s="373">
        <f>'[2]01.06.2016'!P177</f>
        <v>81</v>
      </c>
      <c r="I177" s="373">
        <f>'01.07.2016'!J180</f>
        <v>78</v>
      </c>
      <c r="J177" s="373">
        <f>'[3]01.__.2016'!P177</f>
        <v>0</v>
      </c>
      <c r="K177" s="373">
        <f>'[4]01.__.2016'!P177</f>
        <v>0</v>
      </c>
      <c r="L177" s="373">
        <f>'[5]01.__.2016'!P177</f>
        <v>0</v>
      </c>
      <c r="M177" s="373">
        <f>'[6]01.__.2016'!P177</f>
        <v>0</v>
      </c>
      <c r="N177" s="373">
        <f>'[7]01.__.2016'!P177</f>
        <v>0</v>
      </c>
      <c r="O177" s="373">
        <f>'[8]01.__.2016'!P177</f>
        <v>0</v>
      </c>
    </row>
    <row r="178" spans="1:15" ht="18" hidden="1" outlineLevel="1" thickBot="1" x14ac:dyDescent="0.3">
      <c r="A178" s="407"/>
      <c r="B178" s="398"/>
      <c r="C178" s="37" t="s">
        <v>17</v>
      </c>
      <c r="D178" s="373"/>
      <c r="E178" s="373"/>
      <c r="F178" s="373"/>
      <c r="G178" s="373">
        <f>'[1]01.__.2016'!P178</f>
        <v>129</v>
      </c>
      <c r="H178" s="373">
        <f>'[2]01.06.2016'!P178</f>
        <v>124</v>
      </c>
      <c r="I178" s="373">
        <f>'01.07.2016'!J181</f>
        <v>84</v>
      </c>
      <c r="J178" s="373">
        <f>'[3]01.__.2016'!P178</f>
        <v>0</v>
      </c>
      <c r="K178" s="373">
        <f>'[4]01.__.2016'!P178</f>
        <v>0</v>
      </c>
      <c r="L178" s="373">
        <f>'[5]01.__.2016'!P178</f>
        <v>0</v>
      </c>
      <c r="M178" s="373">
        <f>'[6]01.__.2016'!P178</f>
        <v>0</v>
      </c>
      <c r="N178" s="373">
        <f>'[7]01.__.2016'!P178</f>
        <v>0</v>
      </c>
      <c r="O178" s="373">
        <f>'[8]01.__.2016'!P178</f>
        <v>0</v>
      </c>
    </row>
    <row r="179" spans="1:15" hidden="1" outlineLevel="1" x14ac:dyDescent="0.25">
      <c r="A179" s="428">
        <v>52</v>
      </c>
      <c r="B179" s="396" t="s">
        <v>84</v>
      </c>
      <c r="C179" s="216" t="s">
        <v>15</v>
      </c>
      <c r="D179" s="373"/>
      <c r="E179" s="373"/>
      <c r="F179" s="373"/>
      <c r="G179" s="373">
        <f>'[1]01.__.2016'!P179</f>
        <v>1</v>
      </c>
      <c r="H179" s="373">
        <f>'[2]01.06.2016'!P179</f>
        <v>2</v>
      </c>
      <c r="I179" s="373">
        <f>'01.07.2016'!J182</f>
        <v>0</v>
      </c>
      <c r="J179" s="373">
        <f>'[3]01.__.2016'!P179</f>
        <v>0</v>
      </c>
      <c r="K179" s="373">
        <f>'[4]01.__.2016'!P179</f>
        <v>0</v>
      </c>
      <c r="L179" s="373">
        <f>'[5]01.__.2016'!P179</f>
        <v>0</v>
      </c>
      <c r="M179" s="373">
        <f>'[6]01.__.2016'!P179</f>
        <v>0</v>
      </c>
      <c r="N179" s="373">
        <f>'[7]01.__.2016'!P179</f>
        <v>0</v>
      </c>
      <c r="O179" s="373">
        <f>'[8]01.__.2016'!P179</f>
        <v>0</v>
      </c>
    </row>
    <row r="180" spans="1:15" ht="18" hidden="1" outlineLevel="1" thickBot="1" x14ac:dyDescent="0.3">
      <c r="A180" s="406"/>
      <c r="B180" s="397"/>
      <c r="C180" s="133" t="s">
        <v>16</v>
      </c>
      <c r="D180" s="373"/>
      <c r="E180" s="373"/>
      <c r="F180" s="373"/>
      <c r="G180" s="373">
        <f>'[1]01.__.2016'!P180</f>
        <v>84</v>
      </c>
      <c r="H180" s="373">
        <f>'[2]01.06.2016'!P180</f>
        <v>82</v>
      </c>
      <c r="I180" s="373">
        <f>'01.07.2016'!J183</f>
        <v>41</v>
      </c>
      <c r="J180" s="373">
        <f>'[3]01.__.2016'!P180</f>
        <v>0</v>
      </c>
      <c r="K180" s="373">
        <f>'[4]01.__.2016'!P180</f>
        <v>0</v>
      </c>
      <c r="L180" s="373">
        <f>'[5]01.__.2016'!P180</f>
        <v>0</v>
      </c>
      <c r="M180" s="373">
        <f>'[6]01.__.2016'!P180</f>
        <v>0</v>
      </c>
      <c r="N180" s="373">
        <f>'[7]01.__.2016'!P180</f>
        <v>0</v>
      </c>
      <c r="O180" s="373">
        <f>'[8]01.__.2016'!P180</f>
        <v>0</v>
      </c>
    </row>
    <row r="181" spans="1:15" ht="18" hidden="1" outlineLevel="1" thickBot="1" x14ac:dyDescent="0.3">
      <c r="A181" s="407"/>
      <c r="B181" s="398"/>
      <c r="C181" s="37" t="s">
        <v>17</v>
      </c>
      <c r="D181" s="373"/>
      <c r="E181" s="373"/>
      <c r="F181" s="373"/>
      <c r="G181" s="373">
        <f>'[1]01.__.2016'!P181</f>
        <v>85</v>
      </c>
      <c r="H181" s="373">
        <f>'[2]01.06.2016'!P181</f>
        <v>84</v>
      </c>
      <c r="I181" s="373">
        <f>'01.07.2016'!J184</f>
        <v>41</v>
      </c>
      <c r="J181" s="373">
        <f>'[3]01.__.2016'!P181</f>
        <v>0</v>
      </c>
      <c r="K181" s="373">
        <f>'[4]01.__.2016'!P181</f>
        <v>0</v>
      </c>
      <c r="L181" s="373">
        <f>'[5]01.__.2016'!P181</f>
        <v>0</v>
      </c>
      <c r="M181" s="373">
        <f>'[6]01.__.2016'!P181</f>
        <v>0</v>
      </c>
      <c r="N181" s="373">
        <f>'[7]01.__.2016'!P181</f>
        <v>0</v>
      </c>
      <c r="O181" s="373">
        <f>'[8]01.__.2016'!P181</f>
        <v>0</v>
      </c>
    </row>
    <row r="182" spans="1:15" hidden="1" outlineLevel="1" x14ac:dyDescent="0.25">
      <c r="A182" s="428">
        <v>53</v>
      </c>
      <c r="B182" s="396" t="s">
        <v>85</v>
      </c>
      <c r="C182" s="216" t="s">
        <v>15</v>
      </c>
      <c r="D182" s="373"/>
      <c r="E182" s="373"/>
      <c r="F182" s="373"/>
      <c r="G182" s="373">
        <f>'[1]01.__.2016'!P182</f>
        <v>0</v>
      </c>
      <c r="H182" s="373">
        <f>'[2]01.06.2016'!P182</f>
        <v>0</v>
      </c>
      <c r="I182" s="373">
        <f>'01.07.2016'!J185</f>
        <v>0</v>
      </c>
      <c r="J182" s="373">
        <f>'[3]01.__.2016'!P182</f>
        <v>0</v>
      </c>
      <c r="K182" s="373">
        <f>'[4]01.__.2016'!P182</f>
        <v>0</v>
      </c>
      <c r="L182" s="373">
        <f>'[5]01.__.2016'!P182</f>
        <v>0</v>
      </c>
      <c r="M182" s="373">
        <f>'[6]01.__.2016'!P182</f>
        <v>0</v>
      </c>
      <c r="N182" s="373">
        <f>'[7]01.__.2016'!P182</f>
        <v>0</v>
      </c>
      <c r="O182" s="373">
        <f>'[8]01.__.2016'!P182</f>
        <v>0</v>
      </c>
    </row>
    <row r="183" spans="1:15" ht="18" hidden="1" outlineLevel="1" thickBot="1" x14ac:dyDescent="0.3">
      <c r="A183" s="406"/>
      <c r="B183" s="397"/>
      <c r="C183" s="133" t="s">
        <v>16</v>
      </c>
      <c r="D183" s="373"/>
      <c r="E183" s="373"/>
      <c r="F183" s="373"/>
      <c r="G183" s="373">
        <f>'[1]01.__.2016'!P183</f>
        <v>36</v>
      </c>
      <c r="H183" s="373">
        <f>'[2]01.06.2016'!P183</f>
        <v>39</v>
      </c>
      <c r="I183" s="373">
        <f>'01.07.2016'!J186</f>
        <v>46</v>
      </c>
      <c r="J183" s="373">
        <f>'[3]01.__.2016'!P183</f>
        <v>0</v>
      </c>
      <c r="K183" s="373">
        <f>'[4]01.__.2016'!P183</f>
        <v>0</v>
      </c>
      <c r="L183" s="373">
        <f>'[5]01.__.2016'!P183</f>
        <v>0</v>
      </c>
      <c r="M183" s="373">
        <f>'[6]01.__.2016'!P183</f>
        <v>0</v>
      </c>
      <c r="N183" s="373">
        <f>'[7]01.__.2016'!P183</f>
        <v>0</v>
      </c>
      <c r="O183" s="373">
        <f>'[8]01.__.2016'!P183</f>
        <v>0</v>
      </c>
    </row>
    <row r="184" spans="1:15" ht="18" hidden="1" outlineLevel="1" thickBot="1" x14ac:dyDescent="0.3">
      <c r="A184" s="407"/>
      <c r="B184" s="398"/>
      <c r="C184" s="37" t="s">
        <v>17</v>
      </c>
      <c r="D184" s="373"/>
      <c r="E184" s="373"/>
      <c r="F184" s="373"/>
      <c r="G184" s="373">
        <f>'[1]01.__.2016'!P184</f>
        <v>36</v>
      </c>
      <c r="H184" s="373">
        <f>'[2]01.06.2016'!P184</f>
        <v>39</v>
      </c>
      <c r="I184" s="373">
        <f>'01.07.2016'!J187</f>
        <v>46</v>
      </c>
      <c r="J184" s="373">
        <f>'[3]01.__.2016'!P184</f>
        <v>0</v>
      </c>
      <c r="K184" s="373">
        <f>'[4]01.__.2016'!P184</f>
        <v>0</v>
      </c>
      <c r="L184" s="373">
        <f>'[5]01.__.2016'!P184</f>
        <v>0</v>
      </c>
      <c r="M184" s="373">
        <f>'[6]01.__.2016'!P184</f>
        <v>0</v>
      </c>
      <c r="N184" s="373">
        <f>'[7]01.__.2016'!P184</f>
        <v>0</v>
      </c>
      <c r="O184" s="373">
        <f>'[8]01.__.2016'!P184</f>
        <v>0</v>
      </c>
    </row>
    <row r="185" spans="1:15" hidden="1" outlineLevel="1" x14ac:dyDescent="0.25">
      <c r="A185" s="428">
        <v>54</v>
      </c>
      <c r="B185" s="396" t="s">
        <v>86</v>
      </c>
      <c r="C185" s="216" t="s">
        <v>15</v>
      </c>
      <c r="D185" s="373"/>
      <c r="E185" s="373"/>
      <c r="F185" s="373"/>
      <c r="G185" s="373">
        <f>'[1]01.__.2016'!P185</f>
        <v>0</v>
      </c>
      <c r="H185" s="373">
        <f>'[2]01.06.2016'!P185</f>
        <v>0</v>
      </c>
      <c r="I185" s="373">
        <f>'01.07.2016'!J188</f>
        <v>0</v>
      </c>
      <c r="J185" s="373">
        <f>'[3]01.__.2016'!P185</f>
        <v>0</v>
      </c>
      <c r="K185" s="373">
        <f>'[4]01.__.2016'!P185</f>
        <v>0</v>
      </c>
      <c r="L185" s="373">
        <f>'[5]01.__.2016'!P185</f>
        <v>0</v>
      </c>
      <c r="M185" s="373">
        <f>'[6]01.__.2016'!P185</f>
        <v>0</v>
      </c>
      <c r="N185" s="373">
        <f>'[7]01.__.2016'!P185</f>
        <v>0</v>
      </c>
      <c r="O185" s="373">
        <f>'[8]01.__.2016'!P185</f>
        <v>0</v>
      </c>
    </row>
    <row r="186" spans="1:15" ht="18" hidden="1" outlineLevel="1" thickBot="1" x14ac:dyDescent="0.3">
      <c r="A186" s="406"/>
      <c r="B186" s="397"/>
      <c r="C186" s="133" t="s">
        <v>16</v>
      </c>
      <c r="D186" s="373"/>
      <c r="E186" s="373"/>
      <c r="F186" s="373"/>
      <c r="G186" s="373">
        <f>'[1]01.__.2016'!P186</f>
        <v>44</v>
      </c>
      <c r="H186" s="373">
        <f>'[2]01.06.2016'!P186</f>
        <v>46</v>
      </c>
      <c r="I186" s="373">
        <f>'01.07.2016'!J189</f>
        <v>27</v>
      </c>
      <c r="J186" s="373">
        <f>'[3]01.__.2016'!P186</f>
        <v>0</v>
      </c>
      <c r="K186" s="373">
        <f>'[4]01.__.2016'!P186</f>
        <v>0</v>
      </c>
      <c r="L186" s="373">
        <f>'[5]01.__.2016'!P186</f>
        <v>0</v>
      </c>
      <c r="M186" s="373">
        <f>'[6]01.__.2016'!P186</f>
        <v>0</v>
      </c>
      <c r="N186" s="373">
        <f>'[7]01.__.2016'!P186</f>
        <v>0</v>
      </c>
      <c r="O186" s="373">
        <f>'[8]01.__.2016'!P186</f>
        <v>0</v>
      </c>
    </row>
    <row r="187" spans="1:15" ht="18" hidden="1" outlineLevel="1" thickBot="1" x14ac:dyDescent="0.3">
      <c r="A187" s="407"/>
      <c r="B187" s="397"/>
      <c r="C187" s="37" t="s">
        <v>17</v>
      </c>
      <c r="D187" s="373"/>
      <c r="E187" s="373"/>
      <c r="F187" s="373"/>
      <c r="G187" s="373">
        <f>'[1]01.__.2016'!P187</f>
        <v>44</v>
      </c>
      <c r="H187" s="373">
        <f>'[2]01.06.2016'!P187</f>
        <v>46</v>
      </c>
      <c r="I187" s="373">
        <f>'01.07.2016'!J190</f>
        <v>27</v>
      </c>
      <c r="J187" s="373">
        <f>'[3]01.__.2016'!P187</f>
        <v>0</v>
      </c>
      <c r="K187" s="373">
        <f>'[4]01.__.2016'!P187</f>
        <v>0</v>
      </c>
      <c r="L187" s="373">
        <f>'[5]01.__.2016'!P187</f>
        <v>0</v>
      </c>
      <c r="M187" s="373">
        <f>'[6]01.__.2016'!P187</f>
        <v>0</v>
      </c>
      <c r="N187" s="373">
        <f>'[7]01.__.2016'!P187</f>
        <v>0</v>
      </c>
      <c r="O187" s="373">
        <f>'[8]01.__.2016'!P187</f>
        <v>0</v>
      </c>
    </row>
    <row r="188" spans="1:15" hidden="1" outlineLevel="1" x14ac:dyDescent="0.25">
      <c r="A188" s="428">
        <v>55</v>
      </c>
      <c r="B188" s="396" t="s">
        <v>189</v>
      </c>
      <c r="C188" s="216" t="s">
        <v>15</v>
      </c>
      <c r="D188" s="373"/>
      <c r="E188" s="373"/>
      <c r="F188" s="373"/>
      <c r="G188" s="373">
        <f>'[1]01.__.2016'!P188</f>
        <v>0</v>
      </c>
      <c r="H188" s="373">
        <f>'[2]01.06.2016'!P188</f>
        <v>0</v>
      </c>
      <c r="I188" s="373">
        <f>'01.07.2016'!J191</f>
        <v>49</v>
      </c>
      <c r="J188" s="373">
        <f>'[3]01.__.2016'!P188</f>
        <v>0</v>
      </c>
      <c r="K188" s="373">
        <f>'[4]01.__.2016'!P188</f>
        <v>0</v>
      </c>
      <c r="L188" s="373">
        <f>'[5]01.__.2016'!P188</f>
        <v>0</v>
      </c>
      <c r="M188" s="373">
        <f>'[6]01.__.2016'!P188</f>
        <v>0</v>
      </c>
      <c r="N188" s="373">
        <f>'[7]01.__.2016'!P188</f>
        <v>0</v>
      </c>
      <c r="O188" s="373">
        <f>'[8]01.__.2016'!P188</f>
        <v>0</v>
      </c>
    </row>
    <row r="189" spans="1:15" ht="18" hidden="1" outlineLevel="1" thickBot="1" x14ac:dyDescent="0.3">
      <c r="A189" s="406"/>
      <c r="B189" s="397"/>
      <c r="C189" s="133" t="s">
        <v>16</v>
      </c>
      <c r="D189" s="373"/>
      <c r="E189" s="373"/>
      <c r="F189" s="373"/>
      <c r="G189" s="373">
        <f>'[1]01.__.2016'!P189</f>
        <v>20</v>
      </c>
      <c r="H189" s="373">
        <f>'[2]01.06.2016'!P189</f>
        <v>26</v>
      </c>
      <c r="I189" s="373">
        <f>'01.07.2016'!J192</f>
        <v>275</v>
      </c>
      <c r="J189" s="373">
        <f>'[3]01.__.2016'!P189</f>
        <v>0</v>
      </c>
      <c r="K189" s="373">
        <f>'[4]01.__.2016'!P189</f>
        <v>0</v>
      </c>
      <c r="L189" s="373">
        <f>'[5]01.__.2016'!P189</f>
        <v>0</v>
      </c>
      <c r="M189" s="373">
        <f>'[6]01.__.2016'!P189</f>
        <v>0</v>
      </c>
      <c r="N189" s="373">
        <f>'[7]01.__.2016'!P189</f>
        <v>0</v>
      </c>
      <c r="O189" s="373">
        <f>'[8]01.__.2016'!P189</f>
        <v>0</v>
      </c>
    </row>
    <row r="190" spans="1:15" ht="18" hidden="1" outlineLevel="1" thickBot="1" x14ac:dyDescent="0.3">
      <c r="A190" s="407"/>
      <c r="B190" s="397"/>
      <c r="C190" s="37" t="s">
        <v>17</v>
      </c>
      <c r="D190" s="373"/>
      <c r="E190" s="373"/>
      <c r="F190" s="373"/>
      <c r="G190" s="373">
        <f>'[1]01.__.2016'!P190</f>
        <v>20</v>
      </c>
      <c r="H190" s="373">
        <f>'[2]01.06.2016'!P190</f>
        <v>26</v>
      </c>
      <c r="I190" s="373">
        <f>'01.07.2016'!J193</f>
        <v>324</v>
      </c>
      <c r="J190" s="373">
        <f>'[3]01.__.2016'!P190</f>
        <v>0</v>
      </c>
      <c r="K190" s="373">
        <f>'[4]01.__.2016'!P190</f>
        <v>0</v>
      </c>
      <c r="L190" s="373">
        <f>'[5]01.__.2016'!P190</f>
        <v>0</v>
      </c>
      <c r="M190" s="373">
        <f>'[6]01.__.2016'!P190</f>
        <v>0</v>
      </c>
      <c r="N190" s="373">
        <f>'[7]01.__.2016'!P190</f>
        <v>0</v>
      </c>
      <c r="O190" s="373">
        <f>'[8]01.__.2016'!P190</f>
        <v>0</v>
      </c>
    </row>
    <row r="191" spans="1:15" ht="18" collapsed="1" thickBot="1" x14ac:dyDescent="0.3">
      <c r="A191" s="399" t="s">
        <v>139</v>
      </c>
      <c r="B191" s="412"/>
      <c r="C191" s="154" t="s">
        <v>15</v>
      </c>
      <c r="D191" s="373"/>
      <c r="E191" s="373"/>
      <c r="F191" s="373"/>
      <c r="G191" s="373">
        <f>'[1]01.__.2016'!P191</f>
        <v>43</v>
      </c>
      <c r="H191" s="373">
        <f>'[2]01.06.2016'!P191</f>
        <v>45</v>
      </c>
      <c r="I191" s="373">
        <f>'01.07.2016'!J194</f>
        <v>11</v>
      </c>
      <c r="J191" s="373">
        <f>'[3]01.__.2016'!P191</f>
        <v>0</v>
      </c>
      <c r="K191" s="373">
        <f>'[4]01.__.2016'!P191</f>
        <v>0</v>
      </c>
      <c r="L191" s="373">
        <f>'[5]01.__.2016'!P191</f>
        <v>0</v>
      </c>
      <c r="M191" s="373">
        <f>'[6]01.__.2016'!P191</f>
        <v>0</v>
      </c>
      <c r="N191" s="373">
        <f>'[7]01.__.2016'!P191</f>
        <v>0</v>
      </c>
      <c r="O191" s="373">
        <f>'[8]01.__.2016'!P191</f>
        <v>0</v>
      </c>
    </row>
    <row r="192" spans="1:15" ht="18" thickBot="1" x14ac:dyDescent="0.3">
      <c r="A192" s="401"/>
      <c r="B192" s="402"/>
      <c r="C192" s="154" t="s">
        <v>16</v>
      </c>
      <c r="D192" s="373"/>
      <c r="E192" s="373"/>
      <c r="F192" s="373"/>
      <c r="G192" s="373">
        <f>'[1]01.__.2016'!P192</f>
        <v>271</v>
      </c>
      <c r="H192" s="373">
        <f>'[2]01.06.2016'!P192</f>
        <v>274</v>
      </c>
      <c r="I192" s="373">
        <f>'01.07.2016'!J195</f>
        <v>23</v>
      </c>
      <c r="J192" s="373">
        <f>'[3]01.__.2016'!P192</f>
        <v>0</v>
      </c>
      <c r="K192" s="373">
        <f>'[4]01.__.2016'!P192</f>
        <v>0</v>
      </c>
      <c r="L192" s="373">
        <f>'[5]01.__.2016'!P192</f>
        <v>0</v>
      </c>
      <c r="M192" s="373">
        <f>'[6]01.__.2016'!P192</f>
        <v>0</v>
      </c>
      <c r="N192" s="373">
        <f>'[7]01.__.2016'!P192</f>
        <v>0</v>
      </c>
      <c r="O192" s="373">
        <f>'[8]01.__.2016'!P192</f>
        <v>0</v>
      </c>
    </row>
    <row r="193" spans="1:15" ht="18" thickBot="1" x14ac:dyDescent="0.3">
      <c r="A193" s="403"/>
      <c r="B193" s="404"/>
      <c r="C193" s="118" t="s">
        <v>17</v>
      </c>
      <c r="D193" s="379"/>
      <c r="E193" s="379"/>
      <c r="F193" s="379"/>
      <c r="G193" s="379">
        <f>'[1]01.__.2016'!P193</f>
        <v>314</v>
      </c>
      <c r="H193" s="379">
        <f>'[2]01.06.2016'!P193</f>
        <v>319</v>
      </c>
      <c r="I193" s="379">
        <f>'01.07.2016'!J196</f>
        <v>34</v>
      </c>
      <c r="J193" s="373">
        <f>'[3]01.__.2016'!P193</f>
        <v>0</v>
      </c>
      <c r="K193" s="373">
        <f>'[4]01.__.2016'!P193</f>
        <v>0</v>
      </c>
      <c r="L193" s="373">
        <f>'[5]01.__.2016'!P193</f>
        <v>0</v>
      </c>
      <c r="M193" s="373">
        <f>'[6]01.__.2016'!P193</f>
        <v>0</v>
      </c>
      <c r="N193" s="373">
        <f>'[7]01.__.2016'!P193</f>
        <v>0</v>
      </c>
      <c r="O193" s="373">
        <f>'[8]01.__.2016'!P193</f>
        <v>0</v>
      </c>
    </row>
    <row r="194" spans="1:15" ht="18" hidden="1" outlineLevel="1" thickBot="1" x14ac:dyDescent="0.3">
      <c r="A194" s="405">
        <v>56</v>
      </c>
      <c r="B194" s="427" t="s">
        <v>123</v>
      </c>
      <c r="C194" s="220" t="s">
        <v>15</v>
      </c>
      <c r="D194" s="373"/>
      <c r="E194" s="373"/>
      <c r="F194" s="373"/>
      <c r="G194" s="373">
        <f>'[1]01.__.2016'!P194</f>
        <v>11</v>
      </c>
      <c r="H194" s="373">
        <f>'[2]01.06.2016'!P194</f>
        <v>11</v>
      </c>
      <c r="I194" s="373">
        <f>'01.07.2016'!J197</f>
        <v>0</v>
      </c>
      <c r="J194" s="373">
        <f>'[3]01.__.2016'!P194</f>
        <v>0</v>
      </c>
      <c r="K194" s="373">
        <f>'[4]01.__.2016'!P194</f>
        <v>0</v>
      </c>
      <c r="L194" s="373">
        <f>'[5]01.__.2016'!P194</f>
        <v>0</v>
      </c>
      <c r="M194" s="373">
        <f>'[6]01.__.2016'!P194</f>
        <v>0</v>
      </c>
      <c r="N194" s="373">
        <f>'[7]01.__.2016'!P194</f>
        <v>0</v>
      </c>
      <c r="O194" s="373">
        <f>'[8]01.__.2016'!P194</f>
        <v>0</v>
      </c>
    </row>
    <row r="195" spans="1:15" ht="18" hidden="1" outlineLevel="1" thickBot="1" x14ac:dyDescent="0.3">
      <c r="A195" s="406"/>
      <c r="B195" s="397"/>
      <c r="C195" s="133" t="s">
        <v>16</v>
      </c>
      <c r="D195" s="373"/>
      <c r="E195" s="373"/>
      <c r="F195" s="373"/>
      <c r="G195" s="373">
        <f>'[1]01.__.2016'!P195</f>
        <v>23</v>
      </c>
      <c r="H195" s="373">
        <f>'[2]01.06.2016'!P195</f>
        <v>23</v>
      </c>
      <c r="I195" s="373">
        <f>'01.07.2016'!J198</f>
        <v>1</v>
      </c>
      <c r="J195" s="373">
        <f>'[3]01.__.2016'!P195</f>
        <v>0</v>
      </c>
      <c r="K195" s="373">
        <f>'[4]01.__.2016'!P195</f>
        <v>0</v>
      </c>
      <c r="L195" s="373">
        <f>'[5]01.__.2016'!P195</f>
        <v>0</v>
      </c>
      <c r="M195" s="373">
        <f>'[6]01.__.2016'!P195</f>
        <v>0</v>
      </c>
      <c r="N195" s="373">
        <f>'[7]01.__.2016'!P195</f>
        <v>0</v>
      </c>
      <c r="O195" s="373">
        <f>'[8]01.__.2016'!P195</f>
        <v>0</v>
      </c>
    </row>
    <row r="196" spans="1:15" ht="18" hidden="1" outlineLevel="1" thickBot="1" x14ac:dyDescent="0.3">
      <c r="A196" s="407"/>
      <c r="B196" s="398"/>
      <c r="C196" s="37" t="s">
        <v>17</v>
      </c>
      <c r="D196" s="373"/>
      <c r="E196" s="373"/>
      <c r="F196" s="373"/>
      <c r="G196" s="373">
        <f>'[1]01.__.2016'!P196</f>
        <v>34</v>
      </c>
      <c r="H196" s="373">
        <f>'[2]01.06.2016'!P196</f>
        <v>34</v>
      </c>
      <c r="I196" s="373">
        <f>'01.07.2016'!J199</f>
        <v>1</v>
      </c>
      <c r="J196" s="373">
        <f>'[3]01.__.2016'!P196</f>
        <v>0</v>
      </c>
      <c r="K196" s="373">
        <f>'[4]01.__.2016'!P196</f>
        <v>0</v>
      </c>
      <c r="L196" s="373">
        <f>'[5]01.__.2016'!P196</f>
        <v>0</v>
      </c>
      <c r="M196" s="373">
        <f>'[6]01.__.2016'!P196</f>
        <v>0</v>
      </c>
      <c r="N196" s="373">
        <f>'[7]01.__.2016'!P196</f>
        <v>0</v>
      </c>
      <c r="O196" s="373">
        <f>'[8]01.__.2016'!P196</f>
        <v>0</v>
      </c>
    </row>
    <row r="197" spans="1:15" ht="18" hidden="1" outlineLevel="1" thickBot="1" x14ac:dyDescent="0.3">
      <c r="A197" s="405">
        <v>57</v>
      </c>
      <c r="B197" s="393" t="s">
        <v>209</v>
      </c>
      <c r="C197" s="216" t="s">
        <v>15</v>
      </c>
      <c r="D197" s="373"/>
      <c r="E197" s="373"/>
      <c r="F197" s="373"/>
      <c r="G197" s="373">
        <f>'[1]01.__.2016'!P197</f>
        <v>0</v>
      </c>
      <c r="H197" s="373">
        <f>'[2]01.06.2016'!P197</f>
        <v>0</v>
      </c>
      <c r="I197" s="373">
        <f>'01.07.2016'!J200</f>
        <v>11</v>
      </c>
      <c r="J197" s="373">
        <f>'[3]01.__.2016'!P197</f>
        <v>0</v>
      </c>
      <c r="K197" s="373">
        <f>'[4]01.__.2016'!P197</f>
        <v>0</v>
      </c>
      <c r="L197" s="373">
        <f>'[5]01.__.2016'!P197</f>
        <v>0</v>
      </c>
      <c r="M197" s="373">
        <f>'[6]01.__.2016'!P197</f>
        <v>0</v>
      </c>
      <c r="N197" s="373">
        <f>'[7]01.__.2016'!P197</f>
        <v>0</v>
      </c>
      <c r="O197" s="373">
        <f>'[8]01.__.2016'!P197</f>
        <v>0</v>
      </c>
    </row>
    <row r="198" spans="1:15" ht="18" hidden="1" outlineLevel="1" thickBot="1" x14ac:dyDescent="0.3">
      <c r="A198" s="406"/>
      <c r="B198" s="466"/>
      <c r="C198" s="133" t="s">
        <v>16</v>
      </c>
      <c r="D198" s="373"/>
      <c r="E198" s="373"/>
      <c r="F198" s="373"/>
      <c r="G198" s="373">
        <f>'[1]01.__.2016'!P198</f>
        <v>1</v>
      </c>
      <c r="H198" s="373">
        <f>'[2]01.06.2016'!P198</f>
        <v>1</v>
      </c>
      <c r="I198" s="373">
        <f>'01.07.2016'!J201</f>
        <v>24</v>
      </c>
      <c r="J198" s="373">
        <f>'[3]01.__.2016'!P198</f>
        <v>0</v>
      </c>
      <c r="K198" s="373">
        <f>'[4]01.__.2016'!P198</f>
        <v>0</v>
      </c>
      <c r="L198" s="373">
        <f>'[5]01.__.2016'!P198</f>
        <v>0</v>
      </c>
      <c r="M198" s="373">
        <f>'[6]01.__.2016'!P198</f>
        <v>0</v>
      </c>
      <c r="N198" s="373">
        <f>'[7]01.__.2016'!P198</f>
        <v>0</v>
      </c>
      <c r="O198" s="373">
        <f>'[8]01.__.2016'!P198</f>
        <v>0</v>
      </c>
    </row>
    <row r="199" spans="1:15" ht="18" hidden="1" outlineLevel="1" thickBot="1" x14ac:dyDescent="0.3">
      <c r="A199" s="407"/>
      <c r="B199" s="467"/>
      <c r="C199" s="37" t="s">
        <v>17</v>
      </c>
      <c r="D199" s="373"/>
      <c r="E199" s="373"/>
      <c r="F199" s="373"/>
      <c r="G199" s="373">
        <f>'[1]01.__.2016'!P199</f>
        <v>1</v>
      </c>
      <c r="H199" s="373">
        <f>'[2]01.06.2016'!P199</f>
        <v>1</v>
      </c>
      <c r="I199" s="373">
        <f>'01.07.2016'!J202</f>
        <v>35</v>
      </c>
      <c r="J199" s="373">
        <f>'[3]01.__.2016'!P199</f>
        <v>0</v>
      </c>
      <c r="K199" s="373">
        <f>'[4]01.__.2016'!P199</f>
        <v>0</v>
      </c>
      <c r="L199" s="373">
        <f>'[5]01.__.2016'!P199</f>
        <v>0</v>
      </c>
      <c r="M199" s="373">
        <f>'[6]01.__.2016'!P199</f>
        <v>0</v>
      </c>
      <c r="N199" s="373">
        <f>'[7]01.__.2016'!P199</f>
        <v>0</v>
      </c>
      <c r="O199" s="373">
        <f>'[8]01.__.2016'!P199</f>
        <v>0</v>
      </c>
    </row>
    <row r="200" spans="1:15" ht="18" collapsed="1" thickBot="1" x14ac:dyDescent="0.3">
      <c r="A200" s="399" t="s">
        <v>210</v>
      </c>
      <c r="B200" s="412"/>
      <c r="C200" s="385" t="s">
        <v>15</v>
      </c>
      <c r="D200" s="373"/>
      <c r="E200" s="373"/>
      <c r="F200" s="373"/>
      <c r="G200" s="373">
        <f>'[1]01.__.2016'!P200</f>
        <v>11</v>
      </c>
      <c r="H200" s="373">
        <f>'[2]01.06.2016'!P200</f>
        <v>11</v>
      </c>
      <c r="I200" s="373">
        <f>'01.07.2016'!J203</f>
        <v>15</v>
      </c>
      <c r="J200" s="373">
        <f>'[3]01.__.2016'!P200</f>
        <v>0</v>
      </c>
      <c r="K200" s="373">
        <f>'[4]01.__.2016'!P200</f>
        <v>0</v>
      </c>
      <c r="L200" s="373">
        <f>'[5]01.__.2016'!P200</f>
        <v>0</v>
      </c>
      <c r="M200" s="373">
        <f>'[6]01.__.2016'!P200</f>
        <v>0</v>
      </c>
      <c r="N200" s="373">
        <f>'[7]01.__.2016'!P200</f>
        <v>0</v>
      </c>
      <c r="O200" s="373">
        <f>'[8]01.__.2016'!P200</f>
        <v>0</v>
      </c>
    </row>
    <row r="201" spans="1:15" ht="18" thickBot="1" x14ac:dyDescent="0.3">
      <c r="A201" s="401"/>
      <c r="B201" s="402"/>
      <c r="C201" s="375" t="s">
        <v>16</v>
      </c>
      <c r="D201" s="373"/>
      <c r="E201" s="373"/>
      <c r="F201" s="373"/>
      <c r="G201" s="373">
        <f>'[1]01.__.2016'!P201</f>
        <v>24</v>
      </c>
      <c r="H201" s="373">
        <f>'[2]01.06.2016'!P201</f>
        <v>24</v>
      </c>
      <c r="I201" s="373">
        <f>'01.07.2016'!J204</f>
        <v>109</v>
      </c>
      <c r="J201" s="373">
        <f>'[3]01.__.2016'!P201</f>
        <v>0</v>
      </c>
      <c r="K201" s="373">
        <f>'[4]01.__.2016'!P201</f>
        <v>0</v>
      </c>
      <c r="L201" s="373">
        <f>'[5]01.__.2016'!P201</f>
        <v>0</v>
      </c>
      <c r="M201" s="373">
        <f>'[6]01.__.2016'!P201</f>
        <v>0</v>
      </c>
      <c r="N201" s="373">
        <f>'[7]01.__.2016'!P201</f>
        <v>0</v>
      </c>
      <c r="O201" s="373">
        <f>'[8]01.__.2016'!P201</f>
        <v>0</v>
      </c>
    </row>
    <row r="202" spans="1:15" ht="18" thickBot="1" x14ac:dyDescent="0.3">
      <c r="A202" s="403"/>
      <c r="B202" s="404"/>
      <c r="C202" s="118" t="s">
        <v>17</v>
      </c>
      <c r="D202" s="379"/>
      <c r="E202" s="379"/>
      <c r="F202" s="379"/>
      <c r="G202" s="379">
        <f>'[1]01.__.2016'!P202</f>
        <v>35</v>
      </c>
      <c r="H202" s="379">
        <f>'[2]01.06.2016'!P202</f>
        <v>35</v>
      </c>
      <c r="I202" s="379">
        <f>'01.07.2016'!J205</f>
        <v>124</v>
      </c>
      <c r="J202" s="373">
        <f>'[3]01.__.2016'!P202</f>
        <v>0</v>
      </c>
      <c r="K202" s="373">
        <f>'[4]01.__.2016'!P202</f>
        <v>0</v>
      </c>
      <c r="L202" s="373">
        <f>'[5]01.__.2016'!P202</f>
        <v>0</v>
      </c>
      <c r="M202" s="373">
        <f>'[6]01.__.2016'!P202</f>
        <v>0</v>
      </c>
      <c r="N202" s="373">
        <f>'[7]01.__.2016'!P202</f>
        <v>0</v>
      </c>
      <c r="O202" s="373">
        <f>'[8]01.__.2016'!P202</f>
        <v>0</v>
      </c>
    </row>
    <row r="203" spans="1:15" ht="18" hidden="1" outlineLevel="1" thickBot="1" x14ac:dyDescent="0.3">
      <c r="A203" s="405">
        <v>58</v>
      </c>
      <c r="B203" s="427" t="s">
        <v>69</v>
      </c>
      <c r="C203" s="216" t="s">
        <v>15</v>
      </c>
      <c r="D203" s="373"/>
      <c r="E203" s="373"/>
      <c r="F203" s="373"/>
      <c r="G203" s="373">
        <f>'[1]01.__.2016'!P203</f>
        <v>15</v>
      </c>
      <c r="H203" s="373">
        <f>'[2]01.06.2016'!P203</f>
        <v>15</v>
      </c>
      <c r="I203" s="373">
        <f>'01.07.2016'!J206</f>
        <v>19</v>
      </c>
      <c r="J203" s="373">
        <f>'[3]01.__.2016'!P203</f>
        <v>0</v>
      </c>
      <c r="K203" s="373">
        <f>'[4]01.__.2016'!P203</f>
        <v>0</v>
      </c>
      <c r="L203" s="373">
        <f>'[5]01.__.2016'!P203</f>
        <v>0</v>
      </c>
      <c r="M203" s="373">
        <f>'[6]01.__.2016'!P203</f>
        <v>0</v>
      </c>
      <c r="N203" s="373">
        <f>'[7]01.__.2016'!P203</f>
        <v>0</v>
      </c>
      <c r="O203" s="373">
        <f>'[8]01.__.2016'!P203</f>
        <v>0</v>
      </c>
    </row>
    <row r="204" spans="1:15" ht="18" hidden="1" outlineLevel="1" thickBot="1" x14ac:dyDescent="0.3">
      <c r="A204" s="406"/>
      <c r="B204" s="397"/>
      <c r="C204" s="133" t="s">
        <v>16</v>
      </c>
      <c r="D204" s="373"/>
      <c r="E204" s="373"/>
      <c r="F204" s="373"/>
      <c r="G204" s="373">
        <f>'[1]01.__.2016'!P204</f>
        <v>108</v>
      </c>
      <c r="H204" s="373">
        <f>'[2]01.06.2016'!P204</f>
        <v>109</v>
      </c>
      <c r="I204" s="373">
        <f>'01.07.2016'!J207</f>
        <v>49</v>
      </c>
      <c r="J204" s="373">
        <f>'[3]01.__.2016'!P204</f>
        <v>0</v>
      </c>
      <c r="K204" s="373">
        <f>'[4]01.__.2016'!P204</f>
        <v>0</v>
      </c>
      <c r="L204" s="373">
        <f>'[5]01.__.2016'!P204</f>
        <v>0</v>
      </c>
      <c r="M204" s="373">
        <f>'[6]01.__.2016'!P204</f>
        <v>0</v>
      </c>
      <c r="N204" s="373">
        <f>'[7]01.__.2016'!P204</f>
        <v>0</v>
      </c>
      <c r="O204" s="373">
        <f>'[8]01.__.2016'!P204</f>
        <v>0</v>
      </c>
    </row>
    <row r="205" spans="1:15" ht="18" hidden="1" outlineLevel="1" thickBot="1" x14ac:dyDescent="0.3">
      <c r="A205" s="407"/>
      <c r="B205" s="398"/>
      <c r="C205" s="37" t="s">
        <v>17</v>
      </c>
      <c r="D205" s="373"/>
      <c r="E205" s="373"/>
      <c r="F205" s="373"/>
      <c r="G205" s="373">
        <f>'[1]01.__.2016'!P205</f>
        <v>123</v>
      </c>
      <c r="H205" s="373">
        <f>'[2]01.06.2016'!P205</f>
        <v>124</v>
      </c>
      <c r="I205" s="373">
        <f>'01.07.2016'!J208</f>
        <v>68</v>
      </c>
      <c r="J205" s="373">
        <f>'[3]01.__.2016'!P205</f>
        <v>0</v>
      </c>
      <c r="K205" s="373">
        <f>'[4]01.__.2016'!P205</f>
        <v>0</v>
      </c>
      <c r="L205" s="373">
        <f>'[5]01.__.2016'!P205</f>
        <v>0</v>
      </c>
      <c r="M205" s="373">
        <f>'[6]01.__.2016'!P205</f>
        <v>0</v>
      </c>
      <c r="N205" s="373">
        <f>'[7]01.__.2016'!P205</f>
        <v>0</v>
      </c>
      <c r="O205" s="373">
        <f>'[8]01.__.2016'!P205</f>
        <v>0</v>
      </c>
    </row>
    <row r="206" spans="1:15" ht="18" hidden="1" outlineLevel="1" thickBot="1" x14ac:dyDescent="0.3">
      <c r="A206" s="405">
        <v>59</v>
      </c>
      <c r="B206" s="396" t="s">
        <v>70</v>
      </c>
      <c r="C206" s="216" t="s">
        <v>15</v>
      </c>
      <c r="D206" s="373"/>
      <c r="E206" s="373"/>
      <c r="F206" s="373"/>
      <c r="G206" s="373">
        <f>'[1]01.__.2016'!P206</f>
        <v>19</v>
      </c>
      <c r="H206" s="373">
        <f>'[2]01.06.2016'!P206</f>
        <v>20</v>
      </c>
      <c r="I206" s="373">
        <f>'01.07.2016'!J209</f>
        <v>15</v>
      </c>
      <c r="J206" s="373">
        <f>'[3]01.__.2016'!P206</f>
        <v>0</v>
      </c>
      <c r="K206" s="373">
        <f>'[4]01.__.2016'!P206</f>
        <v>0</v>
      </c>
      <c r="L206" s="373">
        <f>'[5]01.__.2016'!P206</f>
        <v>0</v>
      </c>
      <c r="M206" s="373">
        <f>'[6]01.__.2016'!P206</f>
        <v>0</v>
      </c>
      <c r="N206" s="373">
        <f>'[7]01.__.2016'!P206</f>
        <v>0</v>
      </c>
      <c r="O206" s="373">
        <f>'[8]01.__.2016'!P206</f>
        <v>0</v>
      </c>
    </row>
    <row r="207" spans="1:15" ht="18" hidden="1" outlineLevel="1" thickBot="1" x14ac:dyDescent="0.3">
      <c r="A207" s="406"/>
      <c r="B207" s="397"/>
      <c r="C207" s="133" t="s">
        <v>16</v>
      </c>
      <c r="D207" s="373"/>
      <c r="E207" s="373"/>
      <c r="F207" s="373"/>
      <c r="G207" s="373">
        <f>'[1]01.__.2016'!P207</f>
        <v>49</v>
      </c>
      <c r="H207" s="373">
        <f>'[2]01.06.2016'!P207</f>
        <v>49</v>
      </c>
      <c r="I207" s="373">
        <f>'01.07.2016'!J210</f>
        <v>51</v>
      </c>
      <c r="J207" s="373">
        <f>'[3]01.__.2016'!P207</f>
        <v>0</v>
      </c>
      <c r="K207" s="373">
        <f>'[4]01.__.2016'!P207</f>
        <v>0</v>
      </c>
      <c r="L207" s="373">
        <f>'[5]01.__.2016'!P207</f>
        <v>0</v>
      </c>
      <c r="M207" s="373">
        <f>'[6]01.__.2016'!P207</f>
        <v>0</v>
      </c>
      <c r="N207" s="373">
        <f>'[7]01.__.2016'!P207</f>
        <v>0</v>
      </c>
      <c r="O207" s="373">
        <f>'[8]01.__.2016'!P207</f>
        <v>0</v>
      </c>
    </row>
    <row r="208" spans="1:15" ht="18" hidden="1" outlineLevel="1" thickBot="1" x14ac:dyDescent="0.3">
      <c r="A208" s="407"/>
      <c r="B208" s="398"/>
      <c r="C208" s="37" t="s">
        <v>17</v>
      </c>
      <c r="D208" s="373"/>
      <c r="E208" s="373"/>
      <c r="F208" s="373"/>
      <c r="G208" s="373">
        <f>'[1]01.__.2016'!P208</f>
        <v>68</v>
      </c>
      <c r="H208" s="373">
        <f>'[2]01.06.2016'!P208</f>
        <v>69</v>
      </c>
      <c r="I208" s="373">
        <f>'01.07.2016'!J211</f>
        <v>66</v>
      </c>
      <c r="J208" s="373">
        <f>'[3]01.__.2016'!P208</f>
        <v>0</v>
      </c>
      <c r="K208" s="373">
        <f>'[4]01.__.2016'!P208</f>
        <v>0</v>
      </c>
      <c r="L208" s="373">
        <f>'[5]01.__.2016'!P208</f>
        <v>0</v>
      </c>
      <c r="M208" s="373">
        <f>'[6]01.__.2016'!P208</f>
        <v>0</v>
      </c>
      <c r="N208" s="373">
        <f>'[7]01.__.2016'!P208</f>
        <v>0</v>
      </c>
      <c r="O208" s="373">
        <f>'[8]01.__.2016'!P208</f>
        <v>0</v>
      </c>
    </row>
    <row r="209" spans="1:15" ht="18" hidden="1" outlineLevel="1" thickBot="1" x14ac:dyDescent="0.3">
      <c r="A209" s="405">
        <v>60</v>
      </c>
      <c r="B209" s="396" t="s">
        <v>191</v>
      </c>
      <c r="C209" s="216" t="s">
        <v>15</v>
      </c>
      <c r="D209" s="373"/>
      <c r="E209" s="373"/>
      <c r="F209" s="373"/>
      <c r="G209" s="373">
        <f>'[1]01.__.2016'!P209</f>
        <v>15</v>
      </c>
      <c r="H209" s="373">
        <f>'[2]01.06.2016'!P209</f>
        <v>15</v>
      </c>
      <c r="I209" s="373">
        <f>'01.07.2016'!J212</f>
        <v>1</v>
      </c>
      <c r="J209" s="373">
        <f>'[3]01.__.2016'!P209</f>
        <v>0</v>
      </c>
      <c r="K209" s="373">
        <f>'[4]01.__.2016'!P209</f>
        <v>0</v>
      </c>
      <c r="L209" s="373">
        <f>'[5]01.__.2016'!P209</f>
        <v>0</v>
      </c>
      <c r="M209" s="373">
        <f>'[6]01.__.2016'!P209</f>
        <v>0</v>
      </c>
      <c r="N209" s="373">
        <f>'[7]01.__.2016'!P209</f>
        <v>0</v>
      </c>
      <c r="O209" s="373">
        <f>'[8]01.__.2016'!P209</f>
        <v>0</v>
      </c>
    </row>
    <row r="210" spans="1:15" ht="18" hidden="1" outlineLevel="1" thickBot="1" x14ac:dyDescent="0.3">
      <c r="A210" s="406"/>
      <c r="B210" s="397"/>
      <c r="C210" s="133" t="s">
        <v>16</v>
      </c>
      <c r="D210" s="373"/>
      <c r="E210" s="373"/>
      <c r="F210" s="373"/>
      <c r="G210" s="373">
        <f>'[1]01.__.2016'!P210</f>
        <v>55</v>
      </c>
      <c r="H210" s="373">
        <f>'[2]01.06.2016'!P210</f>
        <v>55</v>
      </c>
      <c r="I210" s="373">
        <f>'01.07.2016'!J213</f>
        <v>59</v>
      </c>
      <c r="J210" s="373">
        <f>'[3]01.__.2016'!P210</f>
        <v>0</v>
      </c>
      <c r="K210" s="373">
        <f>'[4]01.__.2016'!P210</f>
        <v>0</v>
      </c>
      <c r="L210" s="373">
        <f>'[5]01.__.2016'!P210</f>
        <v>0</v>
      </c>
      <c r="M210" s="373">
        <f>'[6]01.__.2016'!P210</f>
        <v>0</v>
      </c>
      <c r="N210" s="373">
        <f>'[7]01.__.2016'!P210</f>
        <v>0</v>
      </c>
      <c r="O210" s="373">
        <f>'[8]01.__.2016'!P210</f>
        <v>0</v>
      </c>
    </row>
    <row r="211" spans="1:15" ht="18" hidden="1" outlineLevel="1" thickBot="1" x14ac:dyDescent="0.3">
      <c r="A211" s="407"/>
      <c r="B211" s="398"/>
      <c r="C211" s="37" t="s">
        <v>17</v>
      </c>
      <c r="D211" s="373"/>
      <c r="E211" s="373"/>
      <c r="F211" s="373"/>
      <c r="G211" s="373">
        <f>'[1]01.__.2016'!P211</f>
        <v>70</v>
      </c>
      <c r="H211" s="373">
        <f>'[2]01.06.2016'!P211</f>
        <v>70</v>
      </c>
      <c r="I211" s="373">
        <f>'01.07.2016'!J214</f>
        <v>60</v>
      </c>
      <c r="J211" s="373">
        <f>'[3]01.__.2016'!P211</f>
        <v>0</v>
      </c>
      <c r="K211" s="373">
        <f>'[4]01.__.2016'!P211</f>
        <v>0</v>
      </c>
      <c r="L211" s="373">
        <f>'[5]01.__.2016'!P211</f>
        <v>0</v>
      </c>
      <c r="M211" s="373">
        <f>'[6]01.__.2016'!P211</f>
        <v>0</v>
      </c>
      <c r="N211" s="373">
        <f>'[7]01.__.2016'!P211</f>
        <v>0</v>
      </c>
      <c r="O211" s="373">
        <f>'[8]01.__.2016'!P211</f>
        <v>0</v>
      </c>
    </row>
    <row r="212" spans="1:15" ht="18" hidden="1" outlineLevel="1" thickBot="1" x14ac:dyDescent="0.3">
      <c r="A212" s="405">
        <v>61</v>
      </c>
      <c r="B212" s="396" t="s">
        <v>71</v>
      </c>
      <c r="C212" s="216" t="s">
        <v>15</v>
      </c>
      <c r="D212" s="373"/>
      <c r="E212" s="373"/>
      <c r="F212" s="373"/>
      <c r="G212" s="373">
        <f>'[1]01.__.2016'!P212</f>
        <v>1</v>
      </c>
      <c r="H212" s="373">
        <f>'[2]01.06.2016'!P212</f>
        <v>1</v>
      </c>
      <c r="I212" s="373">
        <f>'01.07.2016'!J215</f>
        <v>0</v>
      </c>
      <c r="J212" s="373">
        <f>'[3]01.__.2016'!P212</f>
        <v>0</v>
      </c>
      <c r="K212" s="373">
        <f>'[4]01.__.2016'!P212</f>
        <v>0</v>
      </c>
      <c r="L212" s="373">
        <f>'[5]01.__.2016'!P212</f>
        <v>0</v>
      </c>
      <c r="M212" s="373">
        <f>'[6]01.__.2016'!P212</f>
        <v>0</v>
      </c>
      <c r="N212" s="373">
        <f>'[7]01.__.2016'!P212</f>
        <v>0</v>
      </c>
      <c r="O212" s="373">
        <f>'[8]01.__.2016'!P212</f>
        <v>0</v>
      </c>
    </row>
    <row r="213" spans="1:15" ht="18" hidden="1" outlineLevel="1" thickBot="1" x14ac:dyDescent="0.3">
      <c r="A213" s="406"/>
      <c r="B213" s="397"/>
      <c r="C213" s="133" t="s">
        <v>16</v>
      </c>
      <c r="D213" s="373"/>
      <c r="E213" s="373"/>
      <c r="F213" s="373"/>
      <c r="G213" s="373">
        <f>'[1]01.__.2016'!P213</f>
        <v>56</v>
      </c>
      <c r="H213" s="373">
        <f>'[2]01.06.2016'!P213</f>
        <v>55</v>
      </c>
      <c r="I213" s="373">
        <f>'01.07.2016'!J216</f>
        <v>8</v>
      </c>
      <c r="J213" s="373">
        <f>'[3]01.__.2016'!P213</f>
        <v>0</v>
      </c>
      <c r="K213" s="373">
        <f>'[4]01.__.2016'!P213</f>
        <v>0</v>
      </c>
      <c r="L213" s="373">
        <f>'[5]01.__.2016'!P213</f>
        <v>0</v>
      </c>
      <c r="M213" s="373">
        <f>'[6]01.__.2016'!P213</f>
        <v>0</v>
      </c>
      <c r="N213" s="373">
        <f>'[7]01.__.2016'!P213</f>
        <v>0</v>
      </c>
      <c r="O213" s="373">
        <f>'[8]01.__.2016'!P213</f>
        <v>0</v>
      </c>
    </row>
    <row r="214" spans="1:15" ht="18" hidden="1" outlineLevel="1" thickBot="1" x14ac:dyDescent="0.3">
      <c r="A214" s="407"/>
      <c r="B214" s="398"/>
      <c r="C214" s="37" t="s">
        <v>17</v>
      </c>
      <c r="D214" s="373"/>
      <c r="E214" s="373"/>
      <c r="F214" s="373"/>
      <c r="G214" s="373">
        <f>'[1]01.__.2016'!P214</f>
        <v>57</v>
      </c>
      <c r="H214" s="373">
        <f>'[2]01.06.2016'!P214</f>
        <v>56</v>
      </c>
      <c r="I214" s="373">
        <f>'01.07.2016'!J217</f>
        <v>8</v>
      </c>
      <c r="J214" s="373">
        <f>'[3]01.__.2016'!P214</f>
        <v>0</v>
      </c>
      <c r="K214" s="373">
        <f>'[4]01.__.2016'!P214</f>
        <v>0</v>
      </c>
      <c r="L214" s="373">
        <f>'[5]01.__.2016'!P214</f>
        <v>0</v>
      </c>
      <c r="M214" s="373">
        <f>'[6]01.__.2016'!P214</f>
        <v>0</v>
      </c>
      <c r="N214" s="373">
        <f>'[7]01.__.2016'!P214</f>
        <v>0</v>
      </c>
      <c r="O214" s="373">
        <f>'[8]01.__.2016'!P214</f>
        <v>0</v>
      </c>
    </row>
    <row r="215" spans="1:15" ht="18" hidden="1" outlineLevel="1" thickBot="1" x14ac:dyDescent="0.3">
      <c r="A215" s="405">
        <v>62</v>
      </c>
      <c r="B215" s="396" t="s">
        <v>72</v>
      </c>
      <c r="C215" s="216" t="s">
        <v>15</v>
      </c>
      <c r="D215" s="373"/>
      <c r="E215" s="373"/>
      <c r="F215" s="373"/>
      <c r="G215" s="373">
        <f>'[1]01.__.2016'!P215</f>
        <v>0</v>
      </c>
      <c r="H215" s="373">
        <f>'[2]01.06.2016'!P215</f>
        <v>0</v>
      </c>
      <c r="I215" s="373">
        <f>'01.07.2016'!J218</f>
        <v>0</v>
      </c>
      <c r="J215" s="373">
        <f>'[3]01.__.2016'!P215</f>
        <v>0</v>
      </c>
      <c r="K215" s="373">
        <f>'[4]01.__.2016'!P215</f>
        <v>0</v>
      </c>
      <c r="L215" s="373">
        <f>'[5]01.__.2016'!P215</f>
        <v>0</v>
      </c>
      <c r="M215" s="373">
        <f>'[6]01.__.2016'!P215</f>
        <v>0</v>
      </c>
      <c r="N215" s="373">
        <f>'[7]01.__.2016'!P215</f>
        <v>0</v>
      </c>
      <c r="O215" s="373">
        <f>'[8]01.__.2016'!P215</f>
        <v>0</v>
      </c>
    </row>
    <row r="216" spans="1:15" ht="18" hidden="1" outlineLevel="1" thickBot="1" x14ac:dyDescent="0.3">
      <c r="A216" s="406"/>
      <c r="B216" s="397"/>
      <c r="C216" s="133" t="s">
        <v>16</v>
      </c>
      <c r="D216" s="373"/>
      <c r="E216" s="373"/>
      <c r="F216" s="373"/>
      <c r="G216" s="373">
        <f>'[1]01.__.2016'!P216</f>
        <v>10</v>
      </c>
      <c r="H216" s="373">
        <f>'[2]01.06.2016'!P216</f>
        <v>8</v>
      </c>
      <c r="I216" s="373">
        <f>'01.07.2016'!J219</f>
        <v>0</v>
      </c>
      <c r="J216" s="373">
        <f>'[3]01.__.2016'!P216</f>
        <v>0</v>
      </c>
      <c r="K216" s="373">
        <f>'[4]01.__.2016'!P216</f>
        <v>0</v>
      </c>
      <c r="L216" s="373">
        <f>'[5]01.__.2016'!P216</f>
        <v>0</v>
      </c>
      <c r="M216" s="373">
        <f>'[6]01.__.2016'!P216</f>
        <v>0</v>
      </c>
      <c r="N216" s="373">
        <f>'[7]01.__.2016'!P216</f>
        <v>0</v>
      </c>
      <c r="O216" s="373">
        <f>'[8]01.__.2016'!P216</f>
        <v>0</v>
      </c>
    </row>
    <row r="217" spans="1:15" ht="18" hidden="1" outlineLevel="1" thickBot="1" x14ac:dyDescent="0.3">
      <c r="A217" s="407"/>
      <c r="B217" s="398"/>
      <c r="C217" s="37" t="s">
        <v>17</v>
      </c>
      <c r="D217" s="373"/>
      <c r="E217" s="373"/>
      <c r="F217" s="373"/>
      <c r="G217" s="373">
        <f>'[1]01.__.2016'!P217</f>
        <v>10</v>
      </c>
      <c r="H217" s="373">
        <f>'[2]01.06.2016'!P217</f>
        <v>8</v>
      </c>
      <c r="I217" s="373">
        <f>'01.07.2016'!J220</f>
        <v>0</v>
      </c>
      <c r="J217" s="373">
        <f>'[3]01.__.2016'!P217</f>
        <v>0</v>
      </c>
      <c r="K217" s="373">
        <f>'[4]01.__.2016'!P217</f>
        <v>0</v>
      </c>
      <c r="L217" s="373">
        <f>'[5]01.__.2016'!P217</f>
        <v>0</v>
      </c>
      <c r="M217" s="373">
        <f>'[6]01.__.2016'!P217</f>
        <v>0</v>
      </c>
      <c r="N217" s="373">
        <f>'[7]01.__.2016'!P217</f>
        <v>0</v>
      </c>
      <c r="O217" s="373">
        <f>'[8]01.__.2016'!P217</f>
        <v>0</v>
      </c>
    </row>
    <row r="218" spans="1:15" hidden="1" outlineLevel="1" x14ac:dyDescent="0.25">
      <c r="A218" s="457"/>
      <c r="B218" s="457" t="s">
        <v>184</v>
      </c>
      <c r="C218" s="345" t="s">
        <v>15</v>
      </c>
      <c r="D218" s="373"/>
      <c r="E218" s="373"/>
      <c r="F218" s="373"/>
      <c r="G218" s="373">
        <f>'[1]01.__.2016'!P218</f>
        <v>0</v>
      </c>
      <c r="H218" s="373">
        <f>'[2]01.06.2016'!P218</f>
        <v>0</v>
      </c>
      <c r="I218" s="373">
        <f>'01.07.2016'!J221</f>
        <v>50</v>
      </c>
      <c r="J218" s="373">
        <f>'[3]01.__.2016'!P218</f>
        <v>0</v>
      </c>
      <c r="K218" s="373">
        <f>'[4]01.__.2016'!P218</f>
        <v>0</v>
      </c>
      <c r="L218" s="373">
        <f>'[5]01.__.2016'!P218</f>
        <v>0</v>
      </c>
      <c r="M218" s="373">
        <f>'[6]01.__.2016'!P218</f>
        <v>0</v>
      </c>
      <c r="N218" s="373">
        <f>'[7]01.__.2016'!P218</f>
        <v>0</v>
      </c>
      <c r="O218" s="373">
        <f>'[8]01.__.2016'!P218</f>
        <v>0</v>
      </c>
    </row>
    <row r="219" spans="1:15" ht="18" hidden="1" outlineLevel="1" thickBot="1" x14ac:dyDescent="0.3">
      <c r="A219" s="458"/>
      <c r="B219" s="458"/>
      <c r="C219" s="122" t="s">
        <v>16</v>
      </c>
      <c r="D219" s="373"/>
      <c r="E219" s="373"/>
      <c r="F219" s="373"/>
      <c r="G219" s="373">
        <f>'[1]01.__.2016'!P219</f>
        <v>0</v>
      </c>
      <c r="H219" s="373">
        <f>'[2]01.06.2016'!P219</f>
        <v>0</v>
      </c>
      <c r="I219" s="373">
        <f>'01.07.2016'!J222</f>
        <v>276</v>
      </c>
      <c r="J219" s="373">
        <f>'[3]01.__.2016'!P219</f>
        <v>0</v>
      </c>
      <c r="K219" s="373">
        <f>'[4]01.__.2016'!P219</f>
        <v>0</v>
      </c>
      <c r="L219" s="373">
        <f>'[5]01.__.2016'!P219</f>
        <v>0</v>
      </c>
      <c r="M219" s="373">
        <f>'[6]01.__.2016'!P219</f>
        <v>0</v>
      </c>
      <c r="N219" s="373">
        <f>'[7]01.__.2016'!P219</f>
        <v>0</v>
      </c>
      <c r="O219" s="373">
        <f>'[8]01.__.2016'!P219</f>
        <v>0</v>
      </c>
    </row>
    <row r="220" spans="1:15" ht="18" hidden="1" outlineLevel="1" thickBot="1" x14ac:dyDescent="0.3">
      <c r="A220" s="459"/>
      <c r="B220" s="459"/>
      <c r="C220" s="37" t="s">
        <v>17</v>
      </c>
      <c r="D220" s="373"/>
      <c r="E220" s="373"/>
      <c r="F220" s="373"/>
      <c r="G220" s="373">
        <f>'[1]01.__.2016'!P220</f>
        <v>0</v>
      </c>
      <c r="H220" s="373">
        <f>'[2]01.06.2016'!P220</f>
        <v>0</v>
      </c>
      <c r="I220" s="373">
        <f>'01.07.2016'!J223</f>
        <v>326</v>
      </c>
      <c r="J220" s="373">
        <f>'[3]01.__.2016'!P220</f>
        <v>0</v>
      </c>
      <c r="K220" s="373">
        <f>'[4]01.__.2016'!P220</f>
        <v>0</v>
      </c>
      <c r="L220" s="373">
        <f>'[5]01.__.2016'!P220</f>
        <v>0</v>
      </c>
      <c r="M220" s="373">
        <f>'[6]01.__.2016'!P220</f>
        <v>0</v>
      </c>
      <c r="N220" s="373">
        <f>'[7]01.__.2016'!P220</f>
        <v>0</v>
      </c>
      <c r="O220" s="373">
        <f>'[8]01.__.2016'!P220</f>
        <v>0</v>
      </c>
    </row>
    <row r="221" spans="1:15" ht="18" collapsed="1" thickBot="1" x14ac:dyDescent="0.3">
      <c r="A221" s="413" t="s">
        <v>140</v>
      </c>
      <c r="B221" s="414"/>
      <c r="C221" s="385" t="s">
        <v>15</v>
      </c>
      <c r="D221" s="373"/>
      <c r="E221" s="373"/>
      <c r="F221" s="373"/>
      <c r="G221" s="373">
        <f>'[1]01.__.2016'!P221</f>
        <v>50</v>
      </c>
      <c r="H221" s="373">
        <f>'[2]01.06.2016'!P221</f>
        <v>51</v>
      </c>
      <c r="I221" s="373">
        <f>'01.07.2016'!J224</f>
        <v>36</v>
      </c>
      <c r="J221" s="373">
        <f>'[3]01.__.2016'!P221</f>
        <v>0</v>
      </c>
      <c r="K221" s="373">
        <f>'[4]01.__.2016'!P221</f>
        <v>0</v>
      </c>
      <c r="L221" s="373">
        <f>'[5]01.__.2016'!P221</f>
        <v>0</v>
      </c>
      <c r="M221" s="373">
        <f>'[6]01.__.2016'!P221</f>
        <v>0</v>
      </c>
      <c r="N221" s="373">
        <f>'[7]01.__.2016'!P221</f>
        <v>0</v>
      </c>
      <c r="O221" s="373">
        <f>'[8]01.__.2016'!P221</f>
        <v>0</v>
      </c>
    </row>
    <row r="222" spans="1:15" ht="18" thickBot="1" x14ac:dyDescent="0.3">
      <c r="A222" s="415"/>
      <c r="B222" s="416"/>
      <c r="C222" s="375" t="s">
        <v>16</v>
      </c>
      <c r="D222" s="373"/>
      <c r="E222" s="373"/>
      <c r="F222" s="373"/>
      <c r="G222" s="373">
        <f>'[1]01.__.2016'!P222</f>
        <v>278</v>
      </c>
      <c r="H222" s="373">
        <f>'[2]01.06.2016'!P222</f>
        <v>276</v>
      </c>
      <c r="I222" s="373">
        <f>'01.07.2016'!J225</f>
        <v>107</v>
      </c>
      <c r="J222" s="373">
        <f>'[3]01.__.2016'!P222</f>
        <v>0</v>
      </c>
      <c r="K222" s="373">
        <f>'[4]01.__.2016'!P222</f>
        <v>0</v>
      </c>
      <c r="L222" s="373">
        <f>'[5]01.__.2016'!P222</f>
        <v>0</v>
      </c>
      <c r="M222" s="373">
        <f>'[6]01.__.2016'!P222</f>
        <v>0</v>
      </c>
      <c r="N222" s="373">
        <f>'[7]01.__.2016'!P222</f>
        <v>0</v>
      </c>
      <c r="O222" s="373">
        <f>'[8]01.__.2016'!P222</f>
        <v>0</v>
      </c>
    </row>
    <row r="223" spans="1:15" ht="18" thickBot="1" x14ac:dyDescent="0.3">
      <c r="A223" s="417"/>
      <c r="B223" s="418"/>
      <c r="C223" s="118" t="s">
        <v>17</v>
      </c>
      <c r="D223" s="379"/>
      <c r="E223" s="379"/>
      <c r="F223" s="379"/>
      <c r="G223" s="379">
        <f>'[1]01.__.2016'!P223</f>
        <v>328</v>
      </c>
      <c r="H223" s="379">
        <f>'[2]01.06.2016'!P223</f>
        <v>327</v>
      </c>
      <c r="I223" s="379">
        <f>'01.07.2016'!J226</f>
        <v>143</v>
      </c>
      <c r="J223" s="373">
        <f>'[3]01.__.2016'!P223</f>
        <v>0</v>
      </c>
      <c r="K223" s="373">
        <f>'[4]01.__.2016'!P223</f>
        <v>0</v>
      </c>
      <c r="L223" s="373">
        <f>'[5]01.__.2016'!P223</f>
        <v>0</v>
      </c>
      <c r="M223" s="373">
        <f>'[6]01.__.2016'!P223</f>
        <v>0</v>
      </c>
      <c r="N223" s="373">
        <f>'[7]01.__.2016'!P223</f>
        <v>0</v>
      </c>
      <c r="O223" s="373">
        <f>'[8]01.__.2016'!P223</f>
        <v>0</v>
      </c>
    </row>
    <row r="224" spans="1:15" ht="18" hidden="1" outlineLevel="1" thickBot="1" x14ac:dyDescent="0.3">
      <c r="A224" s="405">
        <v>63</v>
      </c>
      <c r="B224" s="427" t="s">
        <v>74</v>
      </c>
      <c r="C224" s="216" t="s">
        <v>15</v>
      </c>
      <c r="D224" s="373"/>
      <c r="E224" s="373"/>
      <c r="F224" s="373"/>
      <c r="G224" s="373">
        <f>'[1]01.__.2016'!P224</f>
        <v>36</v>
      </c>
      <c r="H224" s="373">
        <f>'[2]01.06.2016'!P224</f>
        <v>37</v>
      </c>
      <c r="I224" s="373">
        <f>'01.07.2016'!J227</f>
        <v>9</v>
      </c>
      <c r="J224" s="373">
        <f>'[3]01.__.2016'!P224</f>
        <v>0</v>
      </c>
      <c r="K224" s="373">
        <f>'[4]01.__.2016'!P224</f>
        <v>0</v>
      </c>
      <c r="L224" s="373">
        <f>'[5]01.__.2016'!P224</f>
        <v>0</v>
      </c>
      <c r="M224" s="373">
        <f>'[6]01.__.2016'!P224</f>
        <v>0</v>
      </c>
      <c r="N224" s="373">
        <f>'[7]01.__.2016'!P224</f>
        <v>0</v>
      </c>
      <c r="O224" s="373">
        <f>'[8]01.__.2016'!P224</f>
        <v>0</v>
      </c>
    </row>
    <row r="225" spans="1:15" ht="18" hidden="1" outlineLevel="1" thickBot="1" x14ac:dyDescent="0.3">
      <c r="A225" s="406"/>
      <c r="B225" s="397"/>
      <c r="C225" s="133" t="s">
        <v>16</v>
      </c>
      <c r="D225" s="373"/>
      <c r="E225" s="373"/>
      <c r="F225" s="373"/>
      <c r="G225" s="373">
        <f>'[1]01.__.2016'!P225</f>
        <v>107</v>
      </c>
      <c r="H225" s="373">
        <f>'[2]01.06.2016'!P225</f>
        <v>108</v>
      </c>
      <c r="I225" s="373">
        <f>'01.07.2016'!J228</f>
        <v>35</v>
      </c>
      <c r="J225" s="373">
        <f>'[3]01.__.2016'!P225</f>
        <v>0</v>
      </c>
      <c r="K225" s="373">
        <f>'[4]01.__.2016'!P225</f>
        <v>0</v>
      </c>
      <c r="L225" s="373">
        <f>'[5]01.__.2016'!P225</f>
        <v>0</v>
      </c>
      <c r="M225" s="373">
        <f>'[6]01.__.2016'!P225</f>
        <v>0</v>
      </c>
      <c r="N225" s="373">
        <f>'[7]01.__.2016'!P225</f>
        <v>0</v>
      </c>
      <c r="O225" s="373">
        <f>'[8]01.__.2016'!P225</f>
        <v>0</v>
      </c>
    </row>
    <row r="226" spans="1:15" ht="18" hidden="1" outlineLevel="1" thickBot="1" x14ac:dyDescent="0.3">
      <c r="A226" s="407"/>
      <c r="B226" s="398"/>
      <c r="C226" s="37" t="s">
        <v>17</v>
      </c>
      <c r="D226" s="373"/>
      <c r="E226" s="373"/>
      <c r="F226" s="373"/>
      <c r="G226" s="373">
        <f>'[1]01.__.2016'!P226</f>
        <v>143</v>
      </c>
      <c r="H226" s="373">
        <f>'[2]01.06.2016'!P226</f>
        <v>145</v>
      </c>
      <c r="I226" s="373">
        <f>'01.07.2016'!J229</f>
        <v>44</v>
      </c>
      <c r="J226" s="373">
        <f>'[3]01.__.2016'!P226</f>
        <v>0</v>
      </c>
      <c r="K226" s="373">
        <f>'[4]01.__.2016'!P226</f>
        <v>0</v>
      </c>
      <c r="L226" s="373">
        <f>'[5]01.__.2016'!P226</f>
        <v>0</v>
      </c>
      <c r="M226" s="373">
        <f>'[6]01.__.2016'!P226</f>
        <v>0</v>
      </c>
      <c r="N226" s="373">
        <f>'[7]01.__.2016'!P226</f>
        <v>0</v>
      </c>
      <c r="O226" s="373">
        <f>'[8]01.__.2016'!P226</f>
        <v>0</v>
      </c>
    </row>
    <row r="227" spans="1:15" ht="18" hidden="1" outlineLevel="1" thickBot="1" x14ac:dyDescent="0.3">
      <c r="A227" s="405">
        <v>64</v>
      </c>
      <c r="B227" s="396" t="s">
        <v>173</v>
      </c>
      <c r="C227" s="216" t="s">
        <v>15</v>
      </c>
      <c r="D227" s="373"/>
      <c r="E227" s="373"/>
      <c r="F227" s="373"/>
      <c r="G227" s="373">
        <f>'[1]01.__.2016'!P227</f>
        <v>9</v>
      </c>
      <c r="H227" s="373">
        <f>'[2]01.06.2016'!P227</f>
        <v>9</v>
      </c>
      <c r="I227" s="373">
        <f>'01.07.2016'!J230</f>
        <v>0</v>
      </c>
      <c r="J227" s="373">
        <f>'[3]01.__.2016'!P227</f>
        <v>0</v>
      </c>
      <c r="K227" s="373">
        <f>'[4]01.__.2016'!P227</f>
        <v>0</v>
      </c>
      <c r="L227" s="373">
        <f>'[5]01.__.2016'!P227</f>
        <v>0</v>
      </c>
      <c r="M227" s="373">
        <f>'[6]01.__.2016'!P227</f>
        <v>0</v>
      </c>
      <c r="N227" s="373">
        <f>'[7]01.__.2016'!P227</f>
        <v>0</v>
      </c>
      <c r="O227" s="373">
        <f>'[8]01.__.2016'!P227</f>
        <v>0</v>
      </c>
    </row>
    <row r="228" spans="1:15" ht="18" hidden="1" outlineLevel="1" thickBot="1" x14ac:dyDescent="0.3">
      <c r="A228" s="406"/>
      <c r="B228" s="397"/>
      <c r="C228" s="133" t="s">
        <v>16</v>
      </c>
      <c r="D228" s="373"/>
      <c r="E228" s="373"/>
      <c r="F228" s="373"/>
      <c r="G228" s="373">
        <f>'[1]01.__.2016'!P228</f>
        <v>33</v>
      </c>
      <c r="H228" s="373">
        <f>'[2]01.06.2016'!P228</f>
        <v>35</v>
      </c>
      <c r="I228" s="373">
        <f>'01.07.2016'!J231</f>
        <v>6</v>
      </c>
      <c r="J228" s="373">
        <f>'[3]01.__.2016'!P228</f>
        <v>0</v>
      </c>
      <c r="K228" s="373">
        <f>'[4]01.__.2016'!P228</f>
        <v>0</v>
      </c>
      <c r="L228" s="373">
        <f>'[5]01.__.2016'!P228</f>
        <v>0</v>
      </c>
      <c r="M228" s="373">
        <f>'[6]01.__.2016'!P228</f>
        <v>0</v>
      </c>
      <c r="N228" s="373">
        <f>'[7]01.__.2016'!P228</f>
        <v>0</v>
      </c>
      <c r="O228" s="373">
        <f>'[8]01.__.2016'!P228</f>
        <v>0</v>
      </c>
    </row>
    <row r="229" spans="1:15" ht="18" hidden="1" outlineLevel="1" thickBot="1" x14ac:dyDescent="0.3">
      <c r="A229" s="407"/>
      <c r="B229" s="398"/>
      <c r="C229" s="37" t="s">
        <v>17</v>
      </c>
      <c r="D229" s="373"/>
      <c r="E229" s="373"/>
      <c r="F229" s="373"/>
      <c r="G229" s="373">
        <f>'[1]01.__.2016'!P229</f>
        <v>42</v>
      </c>
      <c r="H229" s="373">
        <f>'[2]01.06.2016'!P229</f>
        <v>44</v>
      </c>
      <c r="I229" s="373">
        <f>'01.07.2016'!J232</f>
        <v>6</v>
      </c>
      <c r="J229" s="373">
        <f>'[3]01.__.2016'!P229</f>
        <v>0</v>
      </c>
      <c r="K229" s="373">
        <f>'[4]01.__.2016'!P229</f>
        <v>0</v>
      </c>
      <c r="L229" s="373">
        <f>'[5]01.__.2016'!P229</f>
        <v>0</v>
      </c>
      <c r="M229" s="373">
        <f>'[6]01.__.2016'!P229</f>
        <v>0</v>
      </c>
      <c r="N229" s="373">
        <f>'[7]01.__.2016'!P229</f>
        <v>0</v>
      </c>
      <c r="O229" s="373">
        <f>'[8]01.__.2016'!P229</f>
        <v>0</v>
      </c>
    </row>
    <row r="230" spans="1:15" ht="18" hidden="1" outlineLevel="1" thickBot="1" x14ac:dyDescent="0.3">
      <c r="A230" s="405">
        <v>65</v>
      </c>
      <c r="B230" s="396" t="s">
        <v>75</v>
      </c>
      <c r="C230" s="216" t="s">
        <v>15</v>
      </c>
      <c r="D230" s="373"/>
      <c r="E230" s="373"/>
      <c r="F230" s="373"/>
      <c r="G230" s="373">
        <f>'[1]01.__.2016'!P230</f>
        <v>0</v>
      </c>
      <c r="H230" s="373">
        <f>'[2]01.06.2016'!P230</f>
        <v>0</v>
      </c>
      <c r="I230" s="373">
        <f>'01.07.2016'!J233</f>
        <v>1</v>
      </c>
      <c r="J230" s="373">
        <f>'[3]01.__.2016'!P230</f>
        <v>0</v>
      </c>
      <c r="K230" s="373">
        <f>'[4]01.__.2016'!P230</f>
        <v>0</v>
      </c>
      <c r="L230" s="373">
        <f>'[5]01.__.2016'!P230</f>
        <v>0</v>
      </c>
      <c r="M230" s="373">
        <f>'[6]01.__.2016'!P230</f>
        <v>0</v>
      </c>
      <c r="N230" s="373">
        <f>'[7]01.__.2016'!P230</f>
        <v>0</v>
      </c>
      <c r="O230" s="373">
        <f>'[8]01.__.2016'!P230</f>
        <v>0</v>
      </c>
    </row>
    <row r="231" spans="1:15" ht="18" hidden="1" outlineLevel="1" thickBot="1" x14ac:dyDescent="0.3">
      <c r="A231" s="406"/>
      <c r="B231" s="397"/>
      <c r="C231" s="133" t="s">
        <v>16</v>
      </c>
      <c r="D231" s="373"/>
      <c r="E231" s="373"/>
      <c r="F231" s="373"/>
      <c r="G231" s="373">
        <f>'[1]01.__.2016'!P231</f>
        <v>6</v>
      </c>
      <c r="H231" s="373">
        <f>'[2]01.06.2016'!P231</f>
        <v>6</v>
      </c>
      <c r="I231" s="373">
        <f>'01.07.2016'!J234</f>
        <v>48</v>
      </c>
      <c r="J231" s="373">
        <f>'[3]01.__.2016'!P231</f>
        <v>0</v>
      </c>
      <c r="K231" s="373">
        <f>'[4]01.__.2016'!P231</f>
        <v>0</v>
      </c>
      <c r="L231" s="373">
        <f>'[5]01.__.2016'!P231</f>
        <v>0</v>
      </c>
      <c r="M231" s="373">
        <f>'[6]01.__.2016'!P231</f>
        <v>0</v>
      </c>
      <c r="N231" s="373">
        <f>'[7]01.__.2016'!P231</f>
        <v>0</v>
      </c>
      <c r="O231" s="373">
        <f>'[8]01.__.2016'!P231</f>
        <v>0</v>
      </c>
    </row>
    <row r="232" spans="1:15" ht="18" hidden="1" outlineLevel="1" thickBot="1" x14ac:dyDescent="0.3">
      <c r="A232" s="407"/>
      <c r="B232" s="398"/>
      <c r="C232" s="37" t="s">
        <v>17</v>
      </c>
      <c r="D232" s="373"/>
      <c r="E232" s="373"/>
      <c r="F232" s="373"/>
      <c r="G232" s="373">
        <f>'[1]01.__.2016'!P232</f>
        <v>6</v>
      </c>
      <c r="H232" s="373">
        <f>'[2]01.06.2016'!P232</f>
        <v>6</v>
      </c>
      <c r="I232" s="373">
        <f>'01.07.2016'!J235</f>
        <v>49</v>
      </c>
      <c r="J232" s="373">
        <f>'[3]01.__.2016'!P232</f>
        <v>0</v>
      </c>
      <c r="K232" s="373">
        <f>'[4]01.__.2016'!P232</f>
        <v>0</v>
      </c>
      <c r="L232" s="373">
        <f>'[5]01.__.2016'!P232</f>
        <v>0</v>
      </c>
      <c r="M232" s="373">
        <f>'[6]01.__.2016'!P232</f>
        <v>0</v>
      </c>
      <c r="N232" s="373">
        <f>'[7]01.__.2016'!P232</f>
        <v>0</v>
      </c>
      <c r="O232" s="373">
        <f>'[8]01.__.2016'!P232</f>
        <v>0</v>
      </c>
    </row>
    <row r="233" spans="1:15" ht="18" hidden="1" outlineLevel="1" thickBot="1" x14ac:dyDescent="0.3">
      <c r="A233" s="405">
        <v>66</v>
      </c>
      <c r="B233" s="396" t="s">
        <v>190</v>
      </c>
      <c r="C233" s="216" t="s">
        <v>15</v>
      </c>
      <c r="D233" s="373"/>
      <c r="E233" s="373"/>
      <c r="F233" s="373"/>
      <c r="G233" s="373">
        <f>'[1]01.__.2016'!P233</f>
        <v>1</v>
      </c>
      <c r="H233" s="373">
        <f>'[2]01.06.2016'!P233</f>
        <v>1</v>
      </c>
      <c r="I233" s="373">
        <f>'01.07.2016'!J236</f>
        <v>0</v>
      </c>
      <c r="J233" s="373">
        <f>'[3]01.__.2016'!P233</f>
        <v>0</v>
      </c>
      <c r="K233" s="373">
        <f>'[4]01.__.2016'!P233</f>
        <v>0</v>
      </c>
      <c r="L233" s="373">
        <f>'[5]01.__.2016'!P233</f>
        <v>0</v>
      </c>
      <c r="M233" s="373">
        <f>'[6]01.__.2016'!P233</f>
        <v>0</v>
      </c>
      <c r="N233" s="373">
        <f>'[7]01.__.2016'!P233</f>
        <v>0</v>
      </c>
      <c r="O233" s="373">
        <f>'[8]01.__.2016'!P233</f>
        <v>0</v>
      </c>
    </row>
    <row r="234" spans="1:15" ht="18" hidden="1" outlineLevel="1" thickBot="1" x14ac:dyDescent="0.3">
      <c r="A234" s="406"/>
      <c r="B234" s="397"/>
      <c r="C234" s="133" t="s">
        <v>16</v>
      </c>
      <c r="D234" s="373"/>
      <c r="E234" s="373"/>
      <c r="F234" s="373"/>
      <c r="G234" s="373">
        <f>'[1]01.__.2016'!P234</f>
        <v>48</v>
      </c>
      <c r="H234" s="373">
        <f>'[2]01.06.2016'!P234</f>
        <v>47</v>
      </c>
      <c r="I234" s="373">
        <f>'01.07.2016'!J237</f>
        <v>1</v>
      </c>
      <c r="J234" s="373">
        <f>'[3]01.__.2016'!P234</f>
        <v>0</v>
      </c>
      <c r="K234" s="373">
        <f>'[4]01.__.2016'!P234</f>
        <v>0</v>
      </c>
      <c r="L234" s="373">
        <f>'[5]01.__.2016'!P234</f>
        <v>0</v>
      </c>
      <c r="M234" s="373">
        <f>'[6]01.__.2016'!P234</f>
        <v>0</v>
      </c>
      <c r="N234" s="373">
        <f>'[7]01.__.2016'!P234</f>
        <v>0</v>
      </c>
      <c r="O234" s="373">
        <f>'[8]01.__.2016'!P234</f>
        <v>0</v>
      </c>
    </row>
    <row r="235" spans="1:15" ht="18" hidden="1" outlineLevel="1" thickBot="1" x14ac:dyDescent="0.3">
      <c r="A235" s="407"/>
      <c r="B235" s="398"/>
      <c r="C235" s="37" t="s">
        <v>17</v>
      </c>
      <c r="D235" s="373"/>
      <c r="E235" s="373"/>
      <c r="F235" s="373"/>
      <c r="G235" s="373">
        <f>'[1]01.__.2016'!P235</f>
        <v>49</v>
      </c>
      <c r="H235" s="373">
        <f>'[2]01.06.2016'!P235</f>
        <v>48</v>
      </c>
      <c r="I235" s="373">
        <f>'01.07.2016'!J238</f>
        <v>1</v>
      </c>
      <c r="J235" s="373">
        <f>'[3]01.__.2016'!P235</f>
        <v>0</v>
      </c>
      <c r="K235" s="373">
        <f>'[4]01.__.2016'!P235</f>
        <v>0</v>
      </c>
      <c r="L235" s="373">
        <f>'[5]01.__.2016'!P235</f>
        <v>0</v>
      </c>
      <c r="M235" s="373">
        <f>'[6]01.__.2016'!P235</f>
        <v>0</v>
      </c>
      <c r="N235" s="373">
        <f>'[7]01.__.2016'!P235</f>
        <v>0</v>
      </c>
      <c r="O235" s="373">
        <f>'[8]01.__.2016'!P235</f>
        <v>0</v>
      </c>
    </row>
    <row r="236" spans="1:15" ht="18" hidden="1" outlineLevel="1" thickBot="1" x14ac:dyDescent="0.3">
      <c r="A236" s="405">
        <v>67</v>
      </c>
      <c r="B236" s="393" t="s">
        <v>198</v>
      </c>
      <c r="C236" s="220" t="s">
        <v>15</v>
      </c>
      <c r="D236" s="373"/>
      <c r="E236" s="373"/>
      <c r="F236" s="373"/>
      <c r="G236" s="373">
        <f>'[1]01.__.2016'!P236</f>
        <v>0</v>
      </c>
      <c r="H236" s="373">
        <f>'[2]01.06.2016'!P236</f>
        <v>0</v>
      </c>
      <c r="I236" s="373">
        <f>'01.07.2016'!J239</f>
        <v>0</v>
      </c>
      <c r="J236" s="373">
        <f>'[3]01.__.2016'!P236</f>
        <v>0</v>
      </c>
      <c r="K236" s="373">
        <f>'[4]01.__.2016'!P236</f>
        <v>0</v>
      </c>
      <c r="L236" s="373">
        <f>'[5]01.__.2016'!P236</f>
        <v>0</v>
      </c>
      <c r="M236" s="373">
        <f>'[6]01.__.2016'!P236</f>
        <v>0</v>
      </c>
      <c r="N236" s="373">
        <f>'[7]01.__.2016'!P236</f>
        <v>0</v>
      </c>
      <c r="O236" s="373">
        <f>'[8]01.__.2016'!P236</f>
        <v>0</v>
      </c>
    </row>
    <row r="237" spans="1:15" ht="18" hidden="1" outlineLevel="1" thickBot="1" x14ac:dyDescent="0.3">
      <c r="A237" s="406"/>
      <c r="B237" s="394"/>
      <c r="C237" s="219" t="s">
        <v>16</v>
      </c>
      <c r="D237" s="373"/>
      <c r="E237" s="373"/>
      <c r="F237" s="373"/>
      <c r="G237" s="373">
        <f>'[1]01.__.2016'!P237</f>
        <v>1</v>
      </c>
      <c r="H237" s="373">
        <f>'[2]01.06.2016'!P237</f>
        <v>1</v>
      </c>
      <c r="I237" s="373">
        <f>'01.07.2016'!J240</f>
        <v>8</v>
      </c>
      <c r="J237" s="373">
        <f>'[3]01.__.2016'!P237</f>
        <v>0</v>
      </c>
      <c r="K237" s="373">
        <f>'[4]01.__.2016'!P237</f>
        <v>0</v>
      </c>
      <c r="L237" s="373">
        <f>'[5]01.__.2016'!P237</f>
        <v>0</v>
      </c>
      <c r="M237" s="373">
        <f>'[6]01.__.2016'!P237</f>
        <v>0</v>
      </c>
      <c r="N237" s="373">
        <f>'[7]01.__.2016'!P237</f>
        <v>0</v>
      </c>
      <c r="O237" s="373">
        <f>'[8]01.__.2016'!P237</f>
        <v>0</v>
      </c>
    </row>
    <row r="238" spans="1:15" ht="18" hidden="1" outlineLevel="1" thickBot="1" x14ac:dyDescent="0.3">
      <c r="A238" s="407"/>
      <c r="B238" s="395"/>
      <c r="C238" s="37" t="s">
        <v>17</v>
      </c>
      <c r="D238" s="373"/>
      <c r="E238" s="373"/>
      <c r="F238" s="373"/>
      <c r="G238" s="373">
        <f>'[1]01.__.2016'!P238</f>
        <v>1</v>
      </c>
      <c r="H238" s="373">
        <f>'[2]01.06.2016'!P238</f>
        <v>1</v>
      </c>
      <c r="I238" s="373">
        <f>'01.07.2016'!J241</f>
        <v>8</v>
      </c>
      <c r="J238" s="373">
        <f>'[3]01.__.2016'!P238</f>
        <v>0</v>
      </c>
      <c r="K238" s="373">
        <f>'[4]01.__.2016'!P238</f>
        <v>0</v>
      </c>
      <c r="L238" s="373">
        <f>'[5]01.__.2016'!P238</f>
        <v>0</v>
      </c>
      <c r="M238" s="373">
        <f>'[6]01.__.2016'!P238</f>
        <v>0</v>
      </c>
      <c r="N238" s="373">
        <f>'[7]01.__.2016'!P238</f>
        <v>0</v>
      </c>
      <c r="O238" s="373">
        <f>'[8]01.__.2016'!P238</f>
        <v>0</v>
      </c>
    </row>
    <row r="239" spans="1:15" ht="18" hidden="1" outlineLevel="1" thickBot="1" x14ac:dyDescent="0.3">
      <c r="A239" s="405">
        <v>68</v>
      </c>
      <c r="B239" s="396" t="s">
        <v>76</v>
      </c>
      <c r="C239" s="216" t="s">
        <v>15</v>
      </c>
      <c r="D239" s="373"/>
      <c r="E239" s="373"/>
      <c r="F239" s="373"/>
      <c r="G239" s="373">
        <f>'[1]01.__.2016'!P239</f>
        <v>0</v>
      </c>
      <c r="H239" s="373">
        <f>'[2]01.06.2016'!P239</f>
        <v>0</v>
      </c>
      <c r="I239" s="373">
        <f>'01.07.2016'!J242</f>
        <v>0</v>
      </c>
      <c r="J239" s="373">
        <f>'[3]01.__.2016'!P239</f>
        <v>0</v>
      </c>
      <c r="K239" s="373">
        <f>'[4]01.__.2016'!P239</f>
        <v>0</v>
      </c>
      <c r="L239" s="373">
        <f>'[5]01.__.2016'!P239</f>
        <v>0</v>
      </c>
      <c r="M239" s="373">
        <f>'[6]01.__.2016'!P239</f>
        <v>0</v>
      </c>
      <c r="N239" s="373">
        <f>'[7]01.__.2016'!P239</f>
        <v>0</v>
      </c>
      <c r="O239" s="373">
        <f>'[8]01.__.2016'!P239</f>
        <v>0</v>
      </c>
    </row>
    <row r="240" spans="1:15" ht="18" hidden="1" outlineLevel="1" thickBot="1" x14ac:dyDescent="0.3">
      <c r="A240" s="406"/>
      <c r="B240" s="397"/>
      <c r="C240" s="133" t="s">
        <v>16</v>
      </c>
      <c r="D240" s="373"/>
      <c r="E240" s="373"/>
      <c r="F240" s="373"/>
      <c r="G240" s="373">
        <f>'[1]01.__.2016'!P240</f>
        <v>8</v>
      </c>
      <c r="H240" s="373">
        <f>'[2]01.06.2016'!P240</f>
        <v>8</v>
      </c>
      <c r="I240" s="373">
        <f>'01.07.2016'!J243</f>
        <v>9</v>
      </c>
      <c r="J240" s="373">
        <f>'[3]01.__.2016'!P240</f>
        <v>0</v>
      </c>
      <c r="K240" s="373">
        <f>'[4]01.__.2016'!P240</f>
        <v>0</v>
      </c>
      <c r="L240" s="373">
        <f>'[5]01.__.2016'!P240</f>
        <v>0</v>
      </c>
      <c r="M240" s="373">
        <f>'[6]01.__.2016'!P240</f>
        <v>0</v>
      </c>
      <c r="N240" s="373">
        <f>'[7]01.__.2016'!P240</f>
        <v>0</v>
      </c>
      <c r="O240" s="373">
        <f>'[8]01.__.2016'!P240</f>
        <v>0</v>
      </c>
    </row>
    <row r="241" spans="1:15" ht="18" hidden="1" outlineLevel="1" thickBot="1" x14ac:dyDescent="0.3">
      <c r="A241" s="407"/>
      <c r="B241" s="398"/>
      <c r="C241" s="37" t="s">
        <v>17</v>
      </c>
      <c r="D241" s="373"/>
      <c r="E241" s="373"/>
      <c r="F241" s="373"/>
      <c r="G241" s="373">
        <f>'[1]01.__.2016'!P241</f>
        <v>8</v>
      </c>
      <c r="H241" s="373">
        <f>'[2]01.06.2016'!P241</f>
        <v>8</v>
      </c>
      <c r="I241" s="373">
        <f>'01.07.2016'!J244</f>
        <v>9</v>
      </c>
      <c r="J241" s="373">
        <f>'[3]01.__.2016'!P241</f>
        <v>0</v>
      </c>
      <c r="K241" s="373">
        <f>'[4]01.__.2016'!P241</f>
        <v>0</v>
      </c>
      <c r="L241" s="373">
        <f>'[5]01.__.2016'!P241</f>
        <v>0</v>
      </c>
      <c r="M241" s="373">
        <f>'[6]01.__.2016'!P241</f>
        <v>0</v>
      </c>
      <c r="N241" s="373">
        <f>'[7]01.__.2016'!P241</f>
        <v>0</v>
      </c>
      <c r="O241" s="373">
        <f>'[8]01.__.2016'!P241</f>
        <v>0</v>
      </c>
    </row>
    <row r="242" spans="1:15" ht="18" hidden="1" outlineLevel="1" thickBot="1" x14ac:dyDescent="0.3">
      <c r="A242" s="405">
        <v>69</v>
      </c>
      <c r="B242" s="396" t="s">
        <v>77</v>
      </c>
      <c r="C242" s="216" t="s">
        <v>15</v>
      </c>
      <c r="D242" s="373"/>
      <c r="E242" s="373"/>
      <c r="F242" s="373"/>
      <c r="G242" s="373">
        <f>'[1]01.__.2016'!P242</f>
        <v>0</v>
      </c>
      <c r="H242" s="373">
        <f>'[2]01.06.2016'!P242</f>
        <v>0</v>
      </c>
      <c r="I242" s="373">
        <f>'01.07.2016'!J245</f>
        <v>0</v>
      </c>
      <c r="J242" s="373">
        <f>'[3]01.__.2016'!P242</f>
        <v>0</v>
      </c>
      <c r="K242" s="373">
        <f>'[4]01.__.2016'!P242</f>
        <v>0</v>
      </c>
      <c r="L242" s="373">
        <f>'[5]01.__.2016'!P242</f>
        <v>0</v>
      </c>
      <c r="M242" s="373">
        <f>'[6]01.__.2016'!P242</f>
        <v>0</v>
      </c>
      <c r="N242" s="373">
        <f>'[7]01.__.2016'!P242</f>
        <v>0</v>
      </c>
      <c r="O242" s="373">
        <f>'[8]01.__.2016'!P242</f>
        <v>0</v>
      </c>
    </row>
    <row r="243" spans="1:15" ht="18" hidden="1" outlineLevel="1" thickBot="1" x14ac:dyDescent="0.3">
      <c r="A243" s="406"/>
      <c r="B243" s="397"/>
      <c r="C243" s="133" t="s">
        <v>16</v>
      </c>
      <c r="D243" s="373"/>
      <c r="E243" s="373"/>
      <c r="F243" s="373"/>
      <c r="G243" s="373">
        <f>'[1]01.__.2016'!P243</f>
        <v>7</v>
      </c>
      <c r="H243" s="373">
        <f>'[2]01.06.2016'!P243</f>
        <v>8</v>
      </c>
      <c r="I243" s="373">
        <f>'01.07.2016'!J246</f>
        <v>14</v>
      </c>
      <c r="J243" s="373">
        <f>'[3]01.__.2016'!P243</f>
        <v>0</v>
      </c>
      <c r="K243" s="373">
        <f>'[4]01.__.2016'!P243</f>
        <v>0</v>
      </c>
      <c r="L243" s="373">
        <f>'[5]01.__.2016'!P243</f>
        <v>0</v>
      </c>
      <c r="M243" s="373">
        <f>'[6]01.__.2016'!P243</f>
        <v>0</v>
      </c>
      <c r="N243" s="373">
        <f>'[7]01.__.2016'!P243</f>
        <v>0</v>
      </c>
      <c r="O243" s="373">
        <f>'[8]01.__.2016'!P243</f>
        <v>0</v>
      </c>
    </row>
    <row r="244" spans="1:15" ht="18" hidden="1" outlineLevel="1" thickBot="1" x14ac:dyDescent="0.3">
      <c r="A244" s="407"/>
      <c r="B244" s="398"/>
      <c r="C244" s="37" t="s">
        <v>17</v>
      </c>
      <c r="D244" s="373"/>
      <c r="E244" s="373"/>
      <c r="F244" s="373"/>
      <c r="G244" s="373">
        <f>'[1]01.__.2016'!P244</f>
        <v>7</v>
      </c>
      <c r="H244" s="373">
        <f>'[2]01.06.2016'!P244</f>
        <v>8</v>
      </c>
      <c r="I244" s="373">
        <f>'01.07.2016'!J247</f>
        <v>14</v>
      </c>
      <c r="J244" s="373">
        <f>'[3]01.__.2016'!P244</f>
        <v>0</v>
      </c>
      <c r="K244" s="373">
        <f>'[4]01.__.2016'!P244</f>
        <v>0</v>
      </c>
      <c r="L244" s="373">
        <f>'[5]01.__.2016'!P244</f>
        <v>0</v>
      </c>
      <c r="M244" s="373">
        <f>'[6]01.__.2016'!P244</f>
        <v>0</v>
      </c>
      <c r="N244" s="373">
        <f>'[7]01.__.2016'!P244</f>
        <v>0</v>
      </c>
      <c r="O244" s="373">
        <f>'[8]01.__.2016'!P244</f>
        <v>0</v>
      </c>
    </row>
    <row r="245" spans="1:15" ht="18" hidden="1" outlineLevel="1" thickBot="1" x14ac:dyDescent="0.3">
      <c r="A245" s="405">
        <v>70</v>
      </c>
      <c r="B245" s="393" t="s">
        <v>133</v>
      </c>
      <c r="C245" s="216" t="s">
        <v>15</v>
      </c>
      <c r="D245" s="373"/>
      <c r="E245" s="373"/>
      <c r="F245" s="373"/>
      <c r="G245" s="373">
        <f>'[1]01.__.2016'!P245</f>
        <v>0</v>
      </c>
      <c r="H245" s="373">
        <f>'[2]01.06.2016'!P245</f>
        <v>0</v>
      </c>
      <c r="I245" s="373">
        <f>'01.07.2016'!J248</f>
        <v>0</v>
      </c>
      <c r="J245" s="373">
        <f>'[3]01.__.2016'!P245</f>
        <v>0</v>
      </c>
      <c r="K245" s="373">
        <f>'[4]01.__.2016'!P245</f>
        <v>0</v>
      </c>
      <c r="L245" s="373">
        <f>'[5]01.__.2016'!P245</f>
        <v>0</v>
      </c>
      <c r="M245" s="373">
        <f>'[6]01.__.2016'!P245</f>
        <v>0</v>
      </c>
      <c r="N245" s="373">
        <f>'[7]01.__.2016'!P245</f>
        <v>0</v>
      </c>
      <c r="O245" s="373">
        <f>'[8]01.__.2016'!P245</f>
        <v>0</v>
      </c>
    </row>
    <row r="246" spans="1:15" ht="18" hidden="1" outlineLevel="1" thickBot="1" x14ac:dyDescent="0.3">
      <c r="A246" s="406"/>
      <c r="B246" s="394"/>
      <c r="C246" s="133" t="s">
        <v>16</v>
      </c>
      <c r="D246" s="373"/>
      <c r="E246" s="373"/>
      <c r="F246" s="373"/>
      <c r="G246" s="373">
        <f>'[1]01.__.2016'!P246</f>
        <v>13</v>
      </c>
      <c r="H246" s="373">
        <f>'[2]01.06.2016'!P246</f>
        <v>13</v>
      </c>
      <c r="I246" s="373">
        <f>'01.07.2016'!J249</f>
        <v>2</v>
      </c>
      <c r="J246" s="373">
        <f>'[3]01.__.2016'!P246</f>
        <v>0</v>
      </c>
      <c r="K246" s="373">
        <f>'[4]01.__.2016'!P246</f>
        <v>0</v>
      </c>
      <c r="L246" s="373">
        <f>'[5]01.__.2016'!P246</f>
        <v>0</v>
      </c>
      <c r="M246" s="373">
        <f>'[6]01.__.2016'!P246</f>
        <v>0</v>
      </c>
      <c r="N246" s="373">
        <f>'[7]01.__.2016'!P246</f>
        <v>0</v>
      </c>
      <c r="O246" s="373">
        <f>'[8]01.__.2016'!P246</f>
        <v>0</v>
      </c>
    </row>
    <row r="247" spans="1:15" ht="18" hidden="1" outlineLevel="1" thickBot="1" x14ac:dyDescent="0.3">
      <c r="A247" s="407"/>
      <c r="B247" s="394"/>
      <c r="C247" s="37" t="s">
        <v>17</v>
      </c>
      <c r="D247" s="373"/>
      <c r="E247" s="373"/>
      <c r="F247" s="373"/>
      <c r="G247" s="373">
        <f>'[1]01.__.2016'!P247</f>
        <v>13</v>
      </c>
      <c r="H247" s="373">
        <f>'[2]01.06.2016'!P247</f>
        <v>13</v>
      </c>
      <c r="I247" s="373">
        <f>'01.07.2016'!J250</f>
        <v>2</v>
      </c>
      <c r="J247" s="373">
        <f>'[3]01.__.2016'!P247</f>
        <v>0</v>
      </c>
      <c r="K247" s="373">
        <f>'[4]01.__.2016'!P247</f>
        <v>0</v>
      </c>
      <c r="L247" s="373">
        <f>'[5]01.__.2016'!P247</f>
        <v>0</v>
      </c>
      <c r="M247" s="373">
        <f>'[6]01.__.2016'!P247</f>
        <v>0</v>
      </c>
      <c r="N247" s="373">
        <f>'[7]01.__.2016'!P247</f>
        <v>0</v>
      </c>
      <c r="O247" s="373">
        <f>'[8]01.__.2016'!P247</f>
        <v>0</v>
      </c>
    </row>
    <row r="248" spans="1:15" ht="18" hidden="1" outlineLevel="1" thickBot="1" x14ac:dyDescent="0.3">
      <c r="A248" s="405">
        <v>71</v>
      </c>
      <c r="B248" s="468" t="s">
        <v>202</v>
      </c>
      <c r="C248" s="216" t="s">
        <v>15</v>
      </c>
      <c r="D248" s="373"/>
      <c r="E248" s="373"/>
      <c r="F248" s="373"/>
      <c r="G248" s="373">
        <f>'[1]01.__.2016'!P248</f>
        <v>0</v>
      </c>
      <c r="H248" s="373">
        <f>'[2]01.06.2016'!P248</f>
        <v>0</v>
      </c>
      <c r="I248" s="373">
        <f>'01.07.2016'!J251</f>
        <v>0</v>
      </c>
      <c r="J248" s="373">
        <f>'[3]01.__.2016'!P248</f>
        <v>0</v>
      </c>
      <c r="K248" s="373">
        <f>'[4]01.__.2016'!P248</f>
        <v>0</v>
      </c>
      <c r="L248" s="373">
        <f>'[5]01.__.2016'!P248</f>
        <v>0</v>
      </c>
      <c r="M248" s="373">
        <f>'[6]01.__.2016'!P248</f>
        <v>0</v>
      </c>
      <c r="N248" s="373">
        <f>'[7]01.__.2016'!P248</f>
        <v>0</v>
      </c>
      <c r="O248" s="373">
        <f>'[8]01.__.2016'!P248</f>
        <v>0</v>
      </c>
    </row>
    <row r="249" spans="1:15" ht="18" hidden="1" outlineLevel="1" thickBot="1" x14ac:dyDescent="0.3">
      <c r="A249" s="406"/>
      <c r="B249" s="469"/>
      <c r="C249" s="133" t="s">
        <v>16</v>
      </c>
      <c r="D249" s="373"/>
      <c r="E249" s="373"/>
      <c r="F249" s="373"/>
      <c r="G249" s="373">
        <f>'[1]01.__.2016'!P249</f>
        <v>2</v>
      </c>
      <c r="H249" s="373">
        <f>'[2]01.06.2016'!P249</f>
        <v>2</v>
      </c>
      <c r="I249" s="373">
        <f>'01.07.2016'!J252</f>
        <v>1</v>
      </c>
      <c r="J249" s="373">
        <f>'[3]01.__.2016'!P249</f>
        <v>0</v>
      </c>
      <c r="K249" s="373">
        <f>'[4]01.__.2016'!P249</f>
        <v>0</v>
      </c>
      <c r="L249" s="373">
        <f>'[5]01.__.2016'!P249</f>
        <v>0</v>
      </c>
      <c r="M249" s="373">
        <f>'[6]01.__.2016'!P249</f>
        <v>0</v>
      </c>
      <c r="N249" s="373">
        <f>'[7]01.__.2016'!P249</f>
        <v>0</v>
      </c>
      <c r="O249" s="373">
        <f>'[8]01.__.2016'!P249</f>
        <v>0</v>
      </c>
    </row>
    <row r="250" spans="1:15" ht="18" hidden="1" outlineLevel="1" thickBot="1" x14ac:dyDescent="0.3">
      <c r="A250" s="407"/>
      <c r="B250" s="470"/>
      <c r="C250" s="37" t="s">
        <v>17</v>
      </c>
      <c r="D250" s="373"/>
      <c r="E250" s="373"/>
      <c r="F250" s="373"/>
      <c r="G250" s="373">
        <f>'[1]01.__.2016'!P250</f>
        <v>2</v>
      </c>
      <c r="H250" s="373">
        <f>'[2]01.06.2016'!P250</f>
        <v>2</v>
      </c>
      <c r="I250" s="373">
        <f>'01.07.2016'!J253</f>
        <v>1</v>
      </c>
      <c r="J250" s="373">
        <f>'[3]01.__.2016'!P250</f>
        <v>0</v>
      </c>
      <c r="K250" s="373">
        <f>'[4]01.__.2016'!P250</f>
        <v>0</v>
      </c>
      <c r="L250" s="373">
        <f>'[5]01.__.2016'!P250</f>
        <v>0</v>
      </c>
      <c r="M250" s="373">
        <f>'[6]01.__.2016'!P250</f>
        <v>0</v>
      </c>
      <c r="N250" s="373">
        <f>'[7]01.__.2016'!P250</f>
        <v>0</v>
      </c>
      <c r="O250" s="373">
        <f>'[8]01.__.2016'!P250</f>
        <v>0</v>
      </c>
    </row>
    <row r="251" spans="1:15" ht="18" hidden="1" outlineLevel="1" thickBot="1" x14ac:dyDescent="0.3">
      <c r="A251" s="405">
        <v>72</v>
      </c>
      <c r="B251" s="468" t="s">
        <v>78</v>
      </c>
      <c r="C251" s="216" t="s">
        <v>15</v>
      </c>
      <c r="D251" s="373"/>
      <c r="E251" s="373"/>
      <c r="F251" s="373"/>
      <c r="G251" s="373">
        <f>'[1]01.__.2016'!P251</f>
        <v>0</v>
      </c>
      <c r="H251" s="373">
        <f>'[2]01.06.2016'!P251</f>
        <v>0</v>
      </c>
      <c r="I251" s="373">
        <f>'01.07.2016'!J254</f>
        <v>46</v>
      </c>
      <c r="J251" s="373">
        <f>'[3]01.__.2016'!P251</f>
        <v>0</v>
      </c>
      <c r="K251" s="373">
        <f>'[4]01.__.2016'!P251</f>
        <v>0</v>
      </c>
      <c r="L251" s="373">
        <f>'[5]01.__.2016'!P251</f>
        <v>0</v>
      </c>
      <c r="M251" s="373">
        <f>'[6]01.__.2016'!P251</f>
        <v>0</v>
      </c>
      <c r="N251" s="373">
        <f>'[7]01.__.2016'!P251</f>
        <v>0</v>
      </c>
      <c r="O251" s="373">
        <f>'[8]01.__.2016'!P251</f>
        <v>0</v>
      </c>
    </row>
    <row r="252" spans="1:15" ht="18" hidden="1" outlineLevel="1" thickBot="1" x14ac:dyDescent="0.3">
      <c r="A252" s="406"/>
      <c r="B252" s="469"/>
      <c r="C252" s="133" t="s">
        <v>16</v>
      </c>
      <c r="D252" s="373"/>
      <c r="E252" s="373"/>
      <c r="F252" s="373"/>
      <c r="G252" s="373">
        <f>'[1]01.__.2016'!P252</f>
        <v>0</v>
      </c>
      <c r="H252" s="373">
        <f>'[2]01.06.2016'!P252</f>
        <v>0</v>
      </c>
      <c r="I252" s="373">
        <f>'01.07.2016'!J255</f>
        <v>231</v>
      </c>
      <c r="J252" s="373">
        <f>'[3]01.__.2016'!P252</f>
        <v>0</v>
      </c>
      <c r="K252" s="373">
        <f>'[4]01.__.2016'!P252</f>
        <v>0</v>
      </c>
      <c r="L252" s="373">
        <f>'[5]01.__.2016'!P252</f>
        <v>0</v>
      </c>
      <c r="M252" s="373">
        <f>'[6]01.__.2016'!P252</f>
        <v>0</v>
      </c>
      <c r="N252" s="373">
        <f>'[7]01.__.2016'!P252</f>
        <v>0</v>
      </c>
      <c r="O252" s="373">
        <f>'[8]01.__.2016'!P252</f>
        <v>0</v>
      </c>
    </row>
    <row r="253" spans="1:15" ht="18" hidden="1" outlineLevel="1" thickBot="1" x14ac:dyDescent="0.3">
      <c r="A253" s="407"/>
      <c r="B253" s="470"/>
      <c r="C253" s="37" t="s">
        <v>17</v>
      </c>
      <c r="D253" s="373"/>
      <c r="E253" s="373"/>
      <c r="F253" s="373"/>
      <c r="G253" s="373">
        <f>'[1]01.__.2016'!P253</f>
        <v>0</v>
      </c>
      <c r="H253" s="373">
        <f>'[2]01.06.2016'!P253</f>
        <v>0</v>
      </c>
      <c r="I253" s="373">
        <f>'01.07.2016'!J256</f>
        <v>277</v>
      </c>
      <c r="J253" s="373">
        <f>'[3]01.__.2016'!P253</f>
        <v>0</v>
      </c>
      <c r="K253" s="373">
        <f>'[4]01.__.2016'!P253</f>
        <v>0</v>
      </c>
      <c r="L253" s="373">
        <f>'[5]01.__.2016'!P253</f>
        <v>0</v>
      </c>
      <c r="M253" s="373">
        <f>'[6]01.__.2016'!P253</f>
        <v>0</v>
      </c>
      <c r="N253" s="373">
        <f>'[7]01.__.2016'!P253</f>
        <v>0</v>
      </c>
      <c r="O253" s="373">
        <f>'[8]01.__.2016'!P253</f>
        <v>0</v>
      </c>
    </row>
    <row r="254" spans="1:15" ht="18" collapsed="1" thickBot="1" x14ac:dyDescent="0.3">
      <c r="A254" s="399" t="s">
        <v>141</v>
      </c>
      <c r="B254" s="412"/>
      <c r="C254" s="154" t="s">
        <v>15</v>
      </c>
      <c r="D254" s="373"/>
      <c r="E254" s="373"/>
      <c r="F254" s="373"/>
      <c r="G254" s="373">
        <f>'[1]01.__.2016'!P254</f>
        <v>46</v>
      </c>
      <c r="H254" s="373">
        <f>'[2]01.06.2016'!P254</f>
        <v>47</v>
      </c>
      <c r="I254" s="373">
        <f>'01.07.2016'!J257</f>
        <v>80</v>
      </c>
      <c r="J254" s="373">
        <f>'[3]01.__.2016'!P254</f>
        <v>0</v>
      </c>
      <c r="K254" s="373">
        <f>'[4]01.__.2016'!P254</f>
        <v>0</v>
      </c>
      <c r="L254" s="373">
        <f>'[5]01.__.2016'!P254</f>
        <v>0</v>
      </c>
      <c r="M254" s="373">
        <f>'[6]01.__.2016'!P254</f>
        <v>0</v>
      </c>
      <c r="N254" s="373">
        <f>'[7]01.__.2016'!P254</f>
        <v>0</v>
      </c>
      <c r="O254" s="373">
        <f>'[8]01.__.2016'!P254</f>
        <v>0</v>
      </c>
    </row>
    <row r="255" spans="1:15" ht="18" thickBot="1" x14ac:dyDescent="0.3">
      <c r="A255" s="401"/>
      <c r="B255" s="402"/>
      <c r="C255" s="154" t="s">
        <v>16</v>
      </c>
      <c r="D255" s="373"/>
      <c r="E255" s="373"/>
      <c r="F255" s="373"/>
      <c r="G255" s="373">
        <f>'[1]01.__.2016'!P255</f>
        <v>225</v>
      </c>
      <c r="H255" s="373">
        <f>'[2]01.06.2016'!P255</f>
        <v>228</v>
      </c>
      <c r="I255" s="373">
        <f>'01.07.2016'!J258</f>
        <v>97</v>
      </c>
      <c r="J255" s="373">
        <f>'[3]01.__.2016'!P255</f>
        <v>0</v>
      </c>
      <c r="K255" s="373">
        <f>'[4]01.__.2016'!P255</f>
        <v>0</v>
      </c>
      <c r="L255" s="373">
        <f>'[5]01.__.2016'!P255</f>
        <v>0</v>
      </c>
      <c r="M255" s="373">
        <f>'[6]01.__.2016'!P255</f>
        <v>0</v>
      </c>
      <c r="N255" s="373">
        <f>'[7]01.__.2016'!P255</f>
        <v>0</v>
      </c>
      <c r="O255" s="373">
        <f>'[8]01.__.2016'!P255</f>
        <v>0</v>
      </c>
    </row>
    <row r="256" spans="1:15" ht="18" thickBot="1" x14ac:dyDescent="0.3">
      <c r="A256" s="403"/>
      <c r="B256" s="404"/>
      <c r="C256" s="118" t="s">
        <v>17</v>
      </c>
      <c r="D256" s="379"/>
      <c r="E256" s="379"/>
      <c r="F256" s="379"/>
      <c r="G256" s="379">
        <f>'[1]01.__.2016'!P256</f>
        <v>271</v>
      </c>
      <c r="H256" s="379">
        <f>'[2]01.06.2016'!P256</f>
        <v>275</v>
      </c>
      <c r="I256" s="379">
        <f>'01.07.2016'!J259</f>
        <v>157</v>
      </c>
      <c r="J256" s="373">
        <f>'[3]01.__.2016'!P256</f>
        <v>0</v>
      </c>
      <c r="K256" s="373">
        <f>'[4]01.__.2016'!P256</f>
        <v>0</v>
      </c>
      <c r="L256" s="373">
        <f>'[5]01.__.2016'!P256</f>
        <v>0</v>
      </c>
      <c r="M256" s="373">
        <f>'[6]01.__.2016'!P256</f>
        <v>0</v>
      </c>
      <c r="N256" s="373">
        <f>'[7]01.__.2016'!P256</f>
        <v>0</v>
      </c>
      <c r="O256" s="373">
        <f>'[8]01.__.2016'!P256</f>
        <v>0</v>
      </c>
    </row>
    <row r="257" spans="1:15" hidden="1" outlineLevel="1" x14ac:dyDescent="0.25">
      <c r="A257" s="406">
        <v>73</v>
      </c>
      <c r="B257" s="397" t="s">
        <v>174</v>
      </c>
      <c r="C257" s="216" t="s">
        <v>15</v>
      </c>
      <c r="D257" s="373"/>
      <c r="E257" s="373"/>
      <c r="F257" s="373"/>
      <c r="G257" s="373">
        <f>'[1]01.__.2016'!P257</f>
        <v>80</v>
      </c>
      <c r="H257" s="373">
        <f>'[2]01.06.2016'!P257</f>
        <v>80</v>
      </c>
      <c r="I257" s="373">
        <f>'01.07.2016'!J260</f>
        <v>334</v>
      </c>
      <c r="J257" s="373">
        <f>'[3]01.__.2016'!P257</f>
        <v>0</v>
      </c>
      <c r="K257" s="373">
        <f>'[4]01.__.2016'!P257</f>
        <v>0</v>
      </c>
      <c r="L257" s="373">
        <f>'[5]01.__.2016'!P257</f>
        <v>0</v>
      </c>
      <c r="M257" s="373">
        <f>'[6]01.__.2016'!P257</f>
        <v>0</v>
      </c>
      <c r="N257" s="373">
        <f>'[7]01.__.2016'!P257</f>
        <v>0</v>
      </c>
      <c r="O257" s="373">
        <f>'[8]01.__.2016'!P257</f>
        <v>0</v>
      </c>
    </row>
    <row r="258" spans="1:15" hidden="1" outlineLevel="1" x14ac:dyDescent="0.25">
      <c r="A258" s="406"/>
      <c r="B258" s="397"/>
      <c r="C258" s="220" t="s">
        <v>235</v>
      </c>
      <c r="D258" s="373"/>
      <c r="E258" s="373"/>
      <c r="F258" s="373"/>
      <c r="G258" s="373">
        <f>'[1]01.__.2016'!P258</f>
        <v>92</v>
      </c>
      <c r="H258" s="373">
        <f>'[2]01.06.2016'!P258</f>
        <v>99</v>
      </c>
      <c r="I258" s="373">
        <f>'01.07.2016'!J261</f>
        <v>136</v>
      </c>
      <c r="J258" s="373">
        <f>'[3]01.__.2016'!P258</f>
        <v>0</v>
      </c>
      <c r="K258" s="373">
        <f>'[4]01.__.2016'!P258</f>
        <v>0</v>
      </c>
      <c r="L258" s="373">
        <f>'[5]01.__.2016'!P258</f>
        <v>0</v>
      </c>
      <c r="M258" s="373">
        <f>'[6]01.__.2016'!P258</f>
        <v>0</v>
      </c>
      <c r="N258" s="373">
        <f>'[7]01.__.2016'!P258</f>
        <v>0</v>
      </c>
      <c r="O258" s="373">
        <f>'[8]01.__.2016'!P258</f>
        <v>0</v>
      </c>
    </row>
    <row r="259" spans="1:15" ht="18" hidden="1" outlineLevel="1" thickBot="1" x14ac:dyDescent="0.3">
      <c r="A259" s="406"/>
      <c r="B259" s="397"/>
      <c r="C259" s="133" t="s">
        <v>233</v>
      </c>
      <c r="D259" s="373"/>
      <c r="E259" s="373"/>
      <c r="F259" s="373"/>
      <c r="G259" s="373">
        <f>'[1]01.__.2016'!P259</f>
        <v>160</v>
      </c>
      <c r="H259" s="373">
        <f>'[2]01.06.2016'!P259</f>
        <v>158</v>
      </c>
      <c r="I259" s="373">
        <f>'01.07.2016'!J262</f>
        <v>75</v>
      </c>
      <c r="J259" s="373">
        <f>'[3]01.__.2016'!P259</f>
        <v>0</v>
      </c>
      <c r="K259" s="373">
        <f>'[4]01.__.2016'!P259</f>
        <v>0</v>
      </c>
      <c r="L259" s="373">
        <f>'[5]01.__.2016'!P259</f>
        <v>0</v>
      </c>
      <c r="M259" s="373">
        <f>'[6]01.__.2016'!P259</f>
        <v>0</v>
      </c>
      <c r="N259" s="373">
        <f>'[7]01.__.2016'!P259</f>
        <v>0</v>
      </c>
      <c r="O259" s="373">
        <f>'[8]01.__.2016'!P259</f>
        <v>0</v>
      </c>
    </row>
    <row r="260" spans="1:15" ht="18" hidden="1" outlineLevel="1" thickBot="1" x14ac:dyDescent="0.3">
      <c r="A260" s="407"/>
      <c r="B260" s="398"/>
      <c r="C260" s="37" t="s">
        <v>17</v>
      </c>
      <c r="D260" s="373"/>
      <c r="E260" s="373"/>
      <c r="F260" s="373"/>
      <c r="G260" s="373">
        <f>'[1]01.__.2016'!P260</f>
        <v>332</v>
      </c>
      <c r="H260" s="373">
        <f>'[2]01.06.2016'!P260</f>
        <v>337</v>
      </c>
      <c r="I260" s="373">
        <f>'01.07.2016'!J263</f>
        <v>320</v>
      </c>
      <c r="J260" s="373">
        <f>'[3]01.__.2016'!P260</f>
        <v>0</v>
      </c>
      <c r="K260" s="373">
        <f>'[4]01.__.2016'!P260</f>
        <v>0</v>
      </c>
      <c r="L260" s="373">
        <f>'[5]01.__.2016'!P260</f>
        <v>0</v>
      </c>
      <c r="M260" s="373">
        <f>'[6]01.__.2016'!P260</f>
        <v>0</v>
      </c>
      <c r="N260" s="373">
        <f>'[7]01.__.2016'!P260</f>
        <v>0</v>
      </c>
      <c r="O260" s="373">
        <f>'[8]01.__.2016'!P260</f>
        <v>0</v>
      </c>
    </row>
    <row r="261" spans="1:15" hidden="1" outlineLevel="1" x14ac:dyDescent="0.25">
      <c r="A261" s="428">
        <v>74</v>
      </c>
      <c r="B261" s="397" t="s">
        <v>240</v>
      </c>
      <c r="C261" s="216"/>
      <c r="D261" s="373"/>
      <c r="E261" s="373"/>
      <c r="F261" s="373"/>
      <c r="G261" s="373">
        <f>'[1]01.__.2016'!P261</f>
        <v>137</v>
      </c>
      <c r="H261" s="373">
        <f>'[2]01.06.2016'!P261</f>
        <v>138</v>
      </c>
      <c r="I261" s="373">
        <f>'01.07.2016'!J264</f>
        <v>531</v>
      </c>
      <c r="J261" s="373">
        <f>'[3]01.__.2016'!P261</f>
        <v>0</v>
      </c>
      <c r="K261" s="373">
        <f>'[4]01.__.2016'!P261</f>
        <v>0</v>
      </c>
      <c r="L261" s="373">
        <f>'[5]01.__.2016'!P261</f>
        <v>0</v>
      </c>
      <c r="M261" s="373">
        <f>'[6]01.__.2016'!P261</f>
        <v>0</v>
      </c>
      <c r="N261" s="373">
        <f>'[7]01.__.2016'!P261</f>
        <v>0</v>
      </c>
      <c r="O261" s="373">
        <f>'[8]01.__.2016'!P261</f>
        <v>0</v>
      </c>
    </row>
    <row r="262" spans="1:15" hidden="1" outlineLevel="1" x14ac:dyDescent="0.25">
      <c r="A262" s="406"/>
      <c r="B262" s="397"/>
      <c r="C262" s="220"/>
      <c r="D262" s="373"/>
      <c r="E262" s="373"/>
      <c r="F262" s="373"/>
      <c r="G262" s="373">
        <f>'[1]01.__.2016'!P262</f>
        <v>79</v>
      </c>
      <c r="H262" s="373">
        <f>'[2]01.06.2016'!P262</f>
        <v>47</v>
      </c>
      <c r="I262" s="373">
        <f>'01.07.2016'!J265</f>
        <v>0</v>
      </c>
      <c r="J262" s="373">
        <f>'[3]01.__.2016'!P262</f>
        <v>0</v>
      </c>
      <c r="K262" s="373">
        <f>'[4]01.__.2016'!P262</f>
        <v>0</v>
      </c>
      <c r="L262" s="373">
        <f>'[5]01.__.2016'!P262</f>
        <v>0</v>
      </c>
      <c r="M262" s="373">
        <f>'[6]01.__.2016'!P262</f>
        <v>0</v>
      </c>
      <c r="N262" s="373">
        <f>'[7]01.__.2016'!P262</f>
        <v>0</v>
      </c>
      <c r="O262" s="373">
        <f>'[8]01.__.2016'!P262</f>
        <v>0</v>
      </c>
    </row>
    <row r="263" spans="1:15" ht="18" hidden="1" outlineLevel="1" thickBot="1" x14ac:dyDescent="0.3">
      <c r="A263" s="406"/>
      <c r="B263" s="397"/>
      <c r="C263" s="133"/>
      <c r="D263" s="373"/>
      <c r="E263" s="373"/>
      <c r="F263" s="373"/>
      <c r="G263" s="373">
        <f>'[1]01.__.2016'!P263</f>
        <v>302</v>
      </c>
      <c r="H263" s="373">
        <f>'[2]01.06.2016'!P263</f>
        <v>341</v>
      </c>
      <c r="I263" s="373">
        <f>'01.07.2016'!J266</f>
        <v>7</v>
      </c>
      <c r="J263" s="373">
        <f>'[3]01.__.2016'!P263</f>
        <v>0</v>
      </c>
      <c r="K263" s="373">
        <f>'[4]01.__.2016'!P263</f>
        <v>0</v>
      </c>
      <c r="L263" s="373">
        <f>'[5]01.__.2016'!P263</f>
        <v>0</v>
      </c>
      <c r="M263" s="373">
        <f>'[6]01.__.2016'!P263</f>
        <v>0</v>
      </c>
      <c r="N263" s="373">
        <f>'[7]01.__.2016'!P263</f>
        <v>0</v>
      </c>
      <c r="O263" s="373">
        <f>'[8]01.__.2016'!P263</f>
        <v>0</v>
      </c>
    </row>
    <row r="264" spans="1:15" ht="18" hidden="1" outlineLevel="1" thickBot="1" x14ac:dyDescent="0.3">
      <c r="A264" s="407"/>
      <c r="B264" s="398"/>
      <c r="C264" s="37" t="s">
        <v>17</v>
      </c>
      <c r="D264" s="373"/>
      <c r="E264" s="373"/>
      <c r="F264" s="373"/>
      <c r="G264" s="373">
        <f>'[1]01.__.2016'!P264</f>
        <v>518</v>
      </c>
      <c r="H264" s="373">
        <f>'[2]01.06.2016'!P264</f>
        <v>526</v>
      </c>
      <c r="I264" s="373">
        <f>'01.07.2016'!J267</f>
        <v>7</v>
      </c>
      <c r="J264" s="373">
        <f>'[3]01.__.2016'!P264</f>
        <v>0</v>
      </c>
      <c r="K264" s="373">
        <f>'[4]01.__.2016'!P264</f>
        <v>0</v>
      </c>
      <c r="L264" s="373">
        <f>'[5]01.__.2016'!P264</f>
        <v>0</v>
      </c>
      <c r="M264" s="373">
        <f>'[6]01.__.2016'!P264</f>
        <v>0</v>
      </c>
      <c r="N264" s="373">
        <f>'[7]01.__.2016'!P264</f>
        <v>0</v>
      </c>
      <c r="O264" s="373">
        <f>'[8]01.__.2016'!P264</f>
        <v>0</v>
      </c>
    </row>
    <row r="265" spans="1:15" ht="18" hidden="1" outlineLevel="1" thickBot="1" x14ac:dyDescent="0.3">
      <c r="A265" s="428">
        <v>75</v>
      </c>
      <c r="B265" s="435" t="s">
        <v>196</v>
      </c>
      <c r="C265" s="216"/>
      <c r="D265" s="373"/>
      <c r="E265" s="373"/>
      <c r="F265" s="373"/>
      <c r="G265" s="373">
        <f>'[1]01.__.2016'!P265</f>
        <v>0</v>
      </c>
      <c r="H265" s="373">
        <f>'[2]01.06.2016'!P265</f>
        <v>0</v>
      </c>
      <c r="I265" s="373">
        <f>'01.07.2016'!J268</f>
        <v>216</v>
      </c>
      <c r="J265" s="373">
        <f>'[3]01.__.2016'!P265</f>
        <v>0</v>
      </c>
      <c r="K265" s="373">
        <f>'[4]01.__.2016'!P265</f>
        <v>0</v>
      </c>
      <c r="L265" s="373">
        <f>'[5]01.__.2016'!P265</f>
        <v>0</v>
      </c>
      <c r="M265" s="373">
        <f>'[6]01.__.2016'!P265</f>
        <v>0</v>
      </c>
      <c r="N265" s="373">
        <f>'[7]01.__.2016'!P265</f>
        <v>0</v>
      </c>
      <c r="O265" s="373">
        <f>'[8]01.__.2016'!P265</f>
        <v>0</v>
      </c>
    </row>
    <row r="266" spans="1:15" ht="18" hidden="1" outlineLevel="1" thickBot="1" x14ac:dyDescent="0.3">
      <c r="A266" s="406"/>
      <c r="B266" s="435"/>
      <c r="C266" s="133"/>
      <c r="D266" s="373"/>
      <c r="E266" s="373"/>
      <c r="F266" s="373"/>
      <c r="G266" s="373">
        <f>'[1]01.__.2016'!P266</f>
        <v>6</v>
      </c>
      <c r="H266" s="373">
        <f>'[2]01.06.2016'!P266</f>
        <v>7</v>
      </c>
      <c r="I266" s="373">
        <f>'01.07.2016'!J269</f>
        <v>172</v>
      </c>
      <c r="J266" s="373">
        <f>'[3]01.__.2016'!P266</f>
        <v>0</v>
      </c>
      <c r="K266" s="373">
        <f>'[4]01.__.2016'!P266</f>
        <v>0</v>
      </c>
      <c r="L266" s="373">
        <f>'[5]01.__.2016'!P266</f>
        <v>0</v>
      </c>
      <c r="M266" s="373">
        <f>'[6]01.__.2016'!P266</f>
        <v>0</v>
      </c>
      <c r="N266" s="373">
        <f>'[7]01.__.2016'!P266</f>
        <v>0</v>
      </c>
      <c r="O266" s="373">
        <f>'[8]01.__.2016'!P266</f>
        <v>0</v>
      </c>
    </row>
    <row r="267" spans="1:15" ht="18" hidden="1" outlineLevel="1" thickBot="1" x14ac:dyDescent="0.3">
      <c r="A267" s="407"/>
      <c r="B267" s="435"/>
      <c r="C267" s="37" t="s">
        <v>17</v>
      </c>
      <c r="D267" s="373"/>
      <c r="E267" s="373"/>
      <c r="F267" s="373"/>
      <c r="G267" s="373">
        <f>'[1]01.__.2016'!P267</f>
        <v>6</v>
      </c>
      <c r="H267" s="373">
        <f>'[2]01.06.2016'!P267</f>
        <v>7</v>
      </c>
      <c r="I267" s="373">
        <f>'01.07.2016'!J270</f>
        <v>484</v>
      </c>
      <c r="J267" s="373">
        <f>'[3]01.__.2016'!P267</f>
        <v>0</v>
      </c>
      <c r="K267" s="373">
        <f>'[4]01.__.2016'!P267</f>
        <v>0</v>
      </c>
      <c r="L267" s="373">
        <f>'[5]01.__.2016'!P267</f>
        <v>0</v>
      </c>
      <c r="M267" s="373">
        <f>'[6]01.__.2016'!P267</f>
        <v>0</v>
      </c>
      <c r="N267" s="373">
        <f>'[7]01.__.2016'!P267</f>
        <v>0</v>
      </c>
      <c r="O267" s="373">
        <f>'[8]01.__.2016'!P267</f>
        <v>0</v>
      </c>
    </row>
    <row r="268" spans="1:15" ht="18" collapsed="1" thickBot="1" x14ac:dyDescent="0.3">
      <c r="A268" s="399" t="s">
        <v>142</v>
      </c>
      <c r="B268" s="412"/>
      <c r="C268" s="386" t="s">
        <v>15</v>
      </c>
      <c r="D268" s="373"/>
      <c r="E268" s="373"/>
      <c r="F268" s="373"/>
      <c r="G268" s="373">
        <f>'[1]01.__.2016'!P268</f>
        <v>217</v>
      </c>
      <c r="H268" s="373">
        <f>'[2]01.06.2016'!P268</f>
        <v>218</v>
      </c>
      <c r="I268" s="373">
        <f>'01.07.2016'!J271</f>
        <v>872</v>
      </c>
      <c r="J268" s="373">
        <f>'[3]01.__.2016'!P268</f>
        <v>0</v>
      </c>
      <c r="K268" s="373">
        <f>'[4]01.__.2016'!P268</f>
        <v>0</v>
      </c>
      <c r="L268" s="373">
        <f>'[5]01.__.2016'!P268</f>
        <v>0</v>
      </c>
      <c r="M268" s="373">
        <f>'[6]01.__.2016'!P268</f>
        <v>0</v>
      </c>
      <c r="N268" s="373">
        <f>'[7]01.__.2016'!P268</f>
        <v>0</v>
      </c>
      <c r="O268" s="373">
        <f>'[8]01.__.2016'!P268</f>
        <v>0</v>
      </c>
    </row>
    <row r="269" spans="1:15" ht="18" thickBot="1" x14ac:dyDescent="0.3">
      <c r="A269" s="436"/>
      <c r="B269" s="400"/>
      <c r="C269" s="386" t="s">
        <v>234</v>
      </c>
      <c r="D269" s="373"/>
      <c r="E269" s="373"/>
      <c r="F269" s="373"/>
      <c r="G269" s="373">
        <f>'[1]01.__.2016'!P269</f>
        <v>171</v>
      </c>
      <c r="H269" s="373">
        <f>'[2]01.06.2016'!P269</f>
        <v>146</v>
      </c>
      <c r="I269" s="373">
        <f>'01.07.2016'!J272</f>
        <v>15</v>
      </c>
      <c r="J269" s="373">
        <f>'[3]01.__.2016'!P269</f>
        <v>0</v>
      </c>
      <c r="K269" s="373">
        <f>'[4]01.__.2016'!P269</f>
        <v>0</v>
      </c>
      <c r="L269" s="373">
        <f>'[5]01.__.2016'!P269</f>
        <v>0</v>
      </c>
      <c r="M269" s="373">
        <f>'[6]01.__.2016'!P269</f>
        <v>0</v>
      </c>
      <c r="N269" s="373">
        <f>'[7]01.__.2016'!P269</f>
        <v>0</v>
      </c>
      <c r="O269" s="373">
        <f>'[8]01.__.2016'!P269</f>
        <v>0</v>
      </c>
    </row>
    <row r="270" spans="1:15" ht="18" thickBot="1" x14ac:dyDescent="0.3">
      <c r="A270" s="401"/>
      <c r="B270" s="402"/>
      <c r="C270" s="154" t="s">
        <v>16</v>
      </c>
      <c r="D270" s="373"/>
      <c r="E270" s="373"/>
      <c r="F270" s="373"/>
      <c r="G270" s="373">
        <f>'[1]01.__.2016'!P270</f>
        <v>468</v>
      </c>
      <c r="H270" s="373">
        <f>'[2]01.06.2016'!P270</f>
        <v>506</v>
      </c>
      <c r="I270" s="373">
        <f>'01.07.2016'!J273</f>
        <v>80</v>
      </c>
      <c r="J270" s="373">
        <f>'[3]01.__.2016'!P270</f>
        <v>0</v>
      </c>
      <c r="K270" s="373">
        <f>'[4]01.__.2016'!P270</f>
        <v>0</v>
      </c>
      <c r="L270" s="373">
        <f>'[5]01.__.2016'!P270</f>
        <v>0</v>
      </c>
      <c r="M270" s="373">
        <f>'[6]01.__.2016'!P270</f>
        <v>0</v>
      </c>
      <c r="N270" s="373">
        <f>'[7]01.__.2016'!P270</f>
        <v>0</v>
      </c>
      <c r="O270" s="373">
        <f>'[8]01.__.2016'!P270</f>
        <v>0</v>
      </c>
    </row>
    <row r="271" spans="1:15" ht="18" thickBot="1" x14ac:dyDescent="0.3">
      <c r="A271" s="403"/>
      <c r="B271" s="404"/>
      <c r="C271" s="118" t="s">
        <v>17</v>
      </c>
      <c r="D271" s="379"/>
      <c r="E271" s="379"/>
      <c r="F271" s="379"/>
      <c r="G271" s="379">
        <f>'[1]01.__.2016'!P271</f>
        <v>856</v>
      </c>
      <c r="H271" s="379">
        <f>'[2]01.06.2016'!P271</f>
        <v>870</v>
      </c>
      <c r="I271" s="379">
        <f>'01.07.2016'!J274</f>
        <v>95</v>
      </c>
      <c r="J271" s="373">
        <f>'[3]01.__.2016'!P271</f>
        <v>0</v>
      </c>
      <c r="K271" s="373">
        <f>'[4]01.__.2016'!P271</f>
        <v>0</v>
      </c>
      <c r="L271" s="373">
        <f>'[5]01.__.2016'!P271</f>
        <v>0</v>
      </c>
      <c r="M271" s="373">
        <f>'[6]01.__.2016'!P271</f>
        <v>0</v>
      </c>
      <c r="N271" s="373">
        <f>'[7]01.__.2016'!P271</f>
        <v>0</v>
      </c>
      <c r="O271" s="373">
        <f>'[8]01.__.2016'!P271</f>
        <v>0</v>
      </c>
    </row>
    <row r="272" spans="1:15" hidden="1" outlineLevel="1" x14ac:dyDescent="0.25">
      <c r="A272" s="406">
        <v>76</v>
      </c>
      <c r="B272" s="397" t="s">
        <v>19</v>
      </c>
      <c r="C272" s="216" t="s">
        <v>15</v>
      </c>
      <c r="D272" s="373"/>
      <c r="E272" s="373"/>
      <c r="F272" s="373"/>
      <c r="G272" s="373">
        <f>'[1]01.__.2016'!P272</f>
        <v>15</v>
      </c>
      <c r="H272" s="373">
        <f>'[2]01.06.2016'!P272</f>
        <v>15</v>
      </c>
      <c r="I272" s="373">
        <f>'01.07.2016'!J275</f>
        <v>0</v>
      </c>
      <c r="J272" s="373">
        <f>'[3]01.__.2016'!P272</f>
        <v>0</v>
      </c>
      <c r="K272" s="373">
        <f>'[4]01.__.2016'!P272</f>
        <v>0</v>
      </c>
      <c r="L272" s="373">
        <f>'[5]01.__.2016'!P272</f>
        <v>0</v>
      </c>
      <c r="M272" s="373">
        <f>'[6]01.__.2016'!P272</f>
        <v>0</v>
      </c>
      <c r="N272" s="373">
        <f>'[7]01.__.2016'!P272</f>
        <v>0</v>
      </c>
      <c r="O272" s="373">
        <f>'[8]01.__.2016'!P272</f>
        <v>0</v>
      </c>
    </row>
    <row r="273" spans="1:15" ht="18" hidden="1" outlineLevel="1" thickBot="1" x14ac:dyDescent="0.3">
      <c r="A273" s="406"/>
      <c r="B273" s="397"/>
      <c r="C273" s="133" t="s">
        <v>16</v>
      </c>
      <c r="D273" s="373"/>
      <c r="E273" s="373"/>
      <c r="F273" s="373"/>
      <c r="G273" s="373">
        <f>'[1]01.__.2016'!P273</f>
        <v>80</v>
      </c>
      <c r="H273" s="373">
        <f>'[2]01.06.2016'!P273</f>
        <v>80</v>
      </c>
      <c r="I273" s="373">
        <f>'01.07.2016'!J276</f>
        <v>78</v>
      </c>
      <c r="J273" s="373">
        <f>'[3]01.__.2016'!P273</f>
        <v>0</v>
      </c>
      <c r="K273" s="373">
        <f>'[4]01.__.2016'!P273</f>
        <v>0</v>
      </c>
      <c r="L273" s="373">
        <f>'[5]01.__.2016'!P273</f>
        <v>0</v>
      </c>
      <c r="M273" s="373">
        <f>'[6]01.__.2016'!P273</f>
        <v>0</v>
      </c>
      <c r="N273" s="373">
        <f>'[7]01.__.2016'!P273</f>
        <v>0</v>
      </c>
      <c r="O273" s="373">
        <f>'[8]01.__.2016'!P273</f>
        <v>0</v>
      </c>
    </row>
    <row r="274" spans="1:15" ht="18" hidden="1" outlineLevel="1" thickBot="1" x14ac:dyDescent="0.3">
      <c r="A274" s="407"/>
      <c r="B274" s="398"/>
      <c r="C274" s="37" t="s">
        <v>17</v>
      </c>
      <c r="D274" s="373"/>
      <c r="E274" s="373"/>
      <c r="F274" s="373"/>
      <c r="G274" s="373">
        <f>'[1]01.__.2016'!P274</f>
        <v>95</v>
      </c>
      <c r="H274" s="373">
        <f>'[2]01.06.2016'!P274</f>
        <v>95</v>
      </c>
      <c r="I274" s="373">
        <f>'01.07.2016'!J277</f>
        <v>78</v>
      </c>
      <c r="J274" s="373">
        <f>'[3]01.__.2016'!P274</f>
        <v>0</v>
      </c>
      <c r="K274" s="373">
        <f>'[4]01.__.2016'!P274</f>
        <v>0</v>
      </c>
      <c r="L274" s="373">
        <f>'[5]01.__.2016'!P274</f>
        <v>0</v>
      </c>
      <c r="M274" s="373">
        <f>'[6]01.__.2016'!P274</f>
        <v>0</v>
      </c>
      <c r="N274" s="373">
        <f>'[7]01.__.2016'!P274</f>
        <v>0</v>
      </c>
      <c r="O274" s="373">
        <f>'[8]01.__.2016'!P274</f>
        <v>0</v>
      </c>
    </row>
    <row r="275" spans="1:15" hidden="1" outlineLevel="1" x14ac:dyDescent="0.25">
      <c r="A275" s="406">
        <v>77</v>
      </c>
      <c r="B275" s="396" t="s">
        <v>20</v>
      </c>
      <c r="C275" s="216" t="s">
        <v>15</v>
      </c>
      <c r="D275" s="373"/>
      <c r="E275" s="373"/>
      <c r="F275" s="373"/>
      <c r="G275" s="373">
        <f>'[1]01.__.2016'!P275</f>
        <v>0</v>
      </c>
      <c r="H275" s="373">
        <f>'[2]01.06.2016'!P275</f>
        <v>0</v>
      </c>
      <c r="I275" s="373">
        <f>'01.07.2016'!J278</f>
        <v>15</v>
      </c>
      <c r="J275" s="373">
        <f>'[3]01.__.2016'!P275</f>
        <v>0</v>
      </c>
      <c r="K275" s="373">
        <f>'[4]01.__.2016'!P275</f>
        <v>0</v>
      </c>
      <c r="L275" s="373">
        <f>'[5]01.__.2016'!P275</f>
        <v>0</v>
      </c>
      <c r="M275" s="373">
        <f>'[6]01.__.2016'!P275</f>
        <v>0</v>
      </c>
      <c r="N275" s="373">
        <f>'[7]01.__.2016'!P275</f>
        <v>0</v>
      </c>
      <c r="O275" s="373">
        <f>'[8]01.__.2016'!P275</f>
        <v>0</v>
      </c>
    </row>
    <row r="276" spans="1:15" ht="18" hidden="1" outlineLevel="1" thickBot="1" x14ac:dyDescent="0.3">
      <c r="A276" s="406"/>
      <c r="B276" s="397"/>
      <c r="C276" s="133" t="s">
        <v>16</v>
      </c>
      <c r="D276" s="373"/>
      <c r="E276" s="373"/>
      <c r="F276" s="373"/>
      <c r="G276" s="373">
        <f>'[1]01.__.2016'!P276</f>
        <v>79</v>
      </c>
      <c r="H276" s="373">
        <f>'[2]01.06.2016'!P276</f>
        <v>80</v>
      </c>
      <c r="I276" s="373">
        <f>'01.07.2016'!J279</f>
        <v>158</v>
      </c>
      <c r="J276" s="373">
        <f>'[3]01.__.2016'!P276</f>
        <v>0</v>
      </c>
      <c r="K276" s="373">
        <f>'[4]01.__.2016'!P276</f>
        <v>0</v>
      </c>
      <c r="L276" s="373">
        <f>'[5]01.__.2016'!P276</f>
        <v>0</v>
      </c>
      <c r="M276" s="373">
        <f>'[6]01.__.2016'!P276</f>
        <v>0</v>
      </c>
      <c r="N276" s="373">
        <f>'[7]01.__.2016'!P276</f>
        <v>0</v>
      </c>
      <c r="O276" s="373">
        <f>'[8]01.__.2016'!P276</f>
        <v>0</v>
      </c>
    </row>
    <row r="277" spans="1:15" ht="18" hidden="1" outlineLevel="1" thickBot="1" x14ac:dyDescent="0.3">
      <c r="A277" s="407"/>
      <c r="B277" s="397"/>
      <c r="C277" s="37" t="s">
        <v>17</v>
      </c>
      <c r="D277" s="373"/>
      <c r="E277" s="373"/>
      <c r="F277" s="373"/>
      <c r="G277" s="373">
        <f>'[1]01.__.2016'!P277</f>
        <v>79</v>
      </c>
      <c r="H277" s="373">
        <f>'[2]01.06.2016'!P277</f>
        <v>80</v>
      </c>
      <c r="I277" s="373">
        <f>'01.07.2016'!J280</f>
        <v>173</v>
      </c>
      <c r="J277" s="373">
        <f>'[3]01.__.2016'!P277</f>
        <v>0</v>
      </c>
      <c r="K277" s="373">
        <f>'[4]01.__.2016'!P277</f>
        <v>0</v>
      </c>
      <c r="L277" s="373">
        <f>'[5]01.__.2016'!P277</f>
        <v>0</v>
      </c>
      <c r="M277" s="373">
        <f>'[6]01.__.2016'!P277</f>
        <v>0</v>
      </c>
      <c r="N277" s="373">
        <f>'[7]01.__.2016'!P277</f>
        <v>0</v>
      </c>
      <c r="O277" s="373">
        <f>'[8]01.__.2016'!P277</f>
        <v>0</v>
      </c>
    </row>
    <row r="278" spans="1:15" ht="18" collapsed="1" thickBot="1" x14ac:dyDescent="0.3">
      <c r="A278" s="399" t="s">
        <v>143</v>
      </c>
      <c r="B278" s="412"/>
      <c r="C278" s="386" t="s">
        <v>15</v>
      </c>
      <c r="D278" s="373"/>
      <c r="E278" s="373"/>
      <c r="F278" s="373"/>
      <c r="G278" s="373">
        <f>'[1]01.__.2016'!P278</f>
        <v>15</v>
      </c>
      <c r="H278" s="373">
        <f>'[2]01.06.2016'!P278</f>
        <v>15</v>
      </c>
      <c r="I278" s="373">
        <f>'01.07.2016'!J281</f>
        <v>24</v>
      </c>
      <c r="J278" s="373">
        <f>'[3]01.__.2016'!P278</f>
        <v>0</v>
      </c>
      <c r="K278" s="373">
        <f>'[4]01.__.2016'!P278</f>
        <v>0</v>
      </c>
      <c r="L278" s="373">
        <f>'[5]01.__.2016'!P278</f>
        <v>0</v>
      </c>
      <c r="M278" s="373">
        <f>'[6]01.__.2016'!P278</f>
        <v>0</v>
      </c>
      <c r="N278" s="373">
        <f>'[7]01.__.2016'!P278</f>
        <v>0</v>
      </c>
      <c r="O278" s="373">
        <f>'[8]01.__.2016'!P278</f>
        <v>0</v>
      </c>
    </row>
    <row r="279" spans="1:15" ht="18" thickBot="1" x14ac:dyDescent="0.3">
      <c r="A279" s="401"/>
      <c r="B279" s="402"/>
      <c r="C279" s="154" t="s">
        <v>16</v>
      </c>
      <c r="D279" s="373"/>
      <c r="E279" s="373"/>
      <c r="F279" s="373"/>
      <c r="G279" s="373">
        <f>'[1]01.__.2016'!P279</f>
        <v>159</v>
      </c>
      <c r="H279" s="373">
        <f>'[2]01.06.2016'!P279</f>
        <v>160</v>
      </c>
      <c r="I279" s="373">
        <f>'01.07.2016'!J282</f>
        <v>143</v>
      </c>
      <c r="J279" s="373">
        <f>'[3]01.__.2016'!P279</f>
        <v>0</v>
      </c>
      <c r="K279" s="373">
        <f>'[4]01.__.2016'!P279</f>
        <v>0</v>
      </c>
      <c r="L279" s="373">
        <f>'[5]01.__.2016'!P279</f>
        <v>0</v>
      </c>
      <c r="M279" s="373">
        <f>'[6]01.__.2016'!P279</f>
        <v>0</v>
      </c>
      <c r="N279" s="373">
        <f>'[7]01.__.2016'!P279</f>
        <v>0</v>
      </c>
      <c r="O279" s="373">
        <f>'[8]01.__.2016'!P279</f>
        <v>0</v>
      </c>
    </row>
    <row r="280" spans="1:15" ht="18" thickBot="1" x14ac:dyDescent="0.3">
      <c r="A280" s="403"/>
      <c r="B280" s="404"/>
      <c r="C280" s="118" t="s">
        <v>17</v>
      </c>
      <c r="D280" s="379"/>
      <c r="E280" s="379"/>
      <c r="F280" s="379"/>
      <c r="G280" s="379">
        <f>'[1]01.__.2016'!P280</f>
        <v>174</v>
      </c>
      <c r="H280" s="379">
        <f>'[2]01.06.2016'!P280</f>
        <v>175</v>
      </c>
      <c r="I280" s="379">
        <f>'01.07.2016'!J283</f>
        <v>167</v>
      </c>
      <c r="J280" s="373">
        <f>'[3]01.__.2016'!P280</f>
        <v>0</v>
      </c>
      <c r="K280" s="373">
        <f>'[4]01.__.2016'!P280</f>
        <v>0</v>
      </c>
      <c r="L280" s="373">
        <f>'[5]01.__.2016'!P280</f>
        <v>0</v>
      </c>
      <c r="M280" s="373">
        <f>'[6]01.__.2016'!P280</f>
        <v>0</v>
      </c>
      <c r="N280" s="373">
        <f>'[7]01.__.2016'!P280</f>
        <v>0</v>
      </c>
      <c r="O280" s="373">
        <f>'[8]01.__.2016'!P280</f>
        <v>0</v>
      </c>
    </row>
    <row r="281" spans="1:15" ht="18" hidden="1" outlineLevel="1" thickBot="1" x14ac:dyDescent="0.3">
      <c r="A281" s="405">
        <v>78</v>
      </c>
      <c r="B281" s="435" t="s">
        <v>88</v>
      </c>
      <c r="C281" s="220" t="s">
        <v>15</v>
      </c>
      <c r="D281" s="373"/>
      <c r="E281" s="373"/>
      <c r="F281" s="373"/>
      <c r="G281" s="373">
        <f>'[1]01.__.2016'!P281</f>
        <v>24</v>
      </c>
      <c r="H281" s="373">
        <f>'[2]01.06.2016'!P281</f>
        <v>24</v>
      </c>
      <c r="I281" s="373">
        <f>'01.07.2016'!J284</f>
        <v>0</v>
      </c>
      <c r="J281" s="373">
        <f>'[3]01.__.2016'!P281</f>
        <v>0</v>
      </c>
      <c r="K281" s="373">
        <f>'[4]01.__.2016'!P281</f>
        <v>0</v>
      </c>
      <c r="L281" s="373">
        <f>'[5]01.__.2016'!P281</f>
        <v>0</v>
      </c>
      <c r="M281" s="373">
        <f>'[6]01.__.2016'!P281</f>
        <v>0</v>
      </c>
      <c r="N281" s="373">
        <f>'[7]01.__.2016'!P281</f>
        <v>0</v>
      </c>
      <c r="O281" s="373">
        <f>'[8]01.__.2016'!P281</f>
        <v>0</v>
      </c>
    </row>
    <row r="282" spans="1:15" ht="18" hidden="1" outlineLevel="1" thickBot="1" x14ac:dyDescent="0.3">
      <c r="A282" s="406"/>
      <c r="B282" s="394"/>
      <c r="C282" s="133" t="s">
        <v>16</v>
      </c>
      <c r="D282" s="373"/>
      <c r="E282" s="373"/>
      <c r="F282" s="373"/>
      <c r="G282" s="373">
        <f>'[1]01.__.2016'!P282</f>
        <v>142</v>
      </c>
      <c r="H282" s="373">
        <f>'[2]01.06.2016'!P282</f>
        <v>145</v>
      </c>
      <c r="I282" s="373">
        <f>'01.07.2016'!J285</f>
        <v>73</v>
      </c>
      <c r="J282" s="373">
        <f>'[3]01.__.2016'!P282</f>
        <v>0</v>
      </c>
      <c r="K282" s="373">
        <f>'[4]01.__.2016'!P282</f>
        <v>0</v>
      </c>
      <c r="L282" s="373">
        <f>'[5]01.__.2016'!P282</f>
        <v>0</v>
      </c>
      <c r="M282" s="373">
        <f>'[6]01.__.2016'!P282</f>
        <v>0</v>
      </c>
      <c r="N282" s="373">
        <f>'[7]01.__.2016'!P282</f>
        <v>0</v>
      </c>
      <c r="O282" s="373">
        <f>'[8]01.__.2016'!P282</f>
        <v>0</v>
      </c>
    </row>
    <row r="283" spans="1:15" ht="18" hidden="1" outlineLevel="1" thickBot="1" x14ac:dyDescent="0.3">
      <c r="A283" s="407"/>
      <c r="B283" s="395"/>
      <c r="C283" s="37" t="s">
        <v>17</v>
      </c>
      <c r="D283" s="373"/>
      <c r="E283" s="373"/>
      <c r="F283" s="373"/>
      <c r="G283" s="373">
        <f>'[1]01.__.2016'!P283</f>
        <v>166</v>
      </c>
      <c r="H283" s="373">
        <f>'[2]01.06.2016'!P283</f>
        <v>169</v>
      </c>
      <c r="I283" s="373">
        <f>'01.07.2016'!J286</f>
        <v>73</v>
      </c>
      <c r="J283" s="373">
        <f>'[3]01.__.2016'!P283</f>
        <v>0</v>
      </c>
      <c r="K283" s="373">
        <f>'[4]01.__.2016'!P283</f>
        <v>0</v>
      </c>
      <c r="L283" s="373">
        <f>'[5]01.__.2016'!P283</f>
        <v>0</v>
      </c>
      <c r="M283" s="373">
        <f>'[6]01.__.2016'!P283</f>
        <v>0</v>
      </c>
      <c r="N283" s="373">
        <f>'[7]01.__.2016'!P283</f>
        <v>0</v>
      </c>
      <c r="O283" s="373">
        <f>'[8]01.__.2016'!P283</f>
        <v>0</v>
      </c>
    </row>
    <row r="284" spans="1:15" ht="18" hidden="1" outlineLevel="1" thickBot="1" x14ac:dyDescent="0.3">
      <c r="A284" s="405">
        <v>79</v>
      </c>
      <c r="B284" s="435" t="s">
        <v>89</v>
      </c>
      <c r="C284" s="216" t="s">
        <v>15</v>
      </c>
      <c r="D284" s="373"/>
      <c r="E284" s="373"/>
      <c r="F284" s="373"/>
      <c r="G284" s="373">
        <f>'[1]01.__.2016'!P284</f>
        <v>0</v>
      </c>
      <c r="H284" s="373">
        <f>'[2]01.06.2016'!P284</f>
        <v>0</v>
      </c>
      <c r="I284" s="373">
        <f>'01.07.2016'!J287</f>
        <v>0</v>
      </c>
      <c r="J284" s="373">
        <f>'[3]01.__.2016'!P284</f>
        <v>0</v>
      </c>
      <c r="K284" s="373">
        <f>'[4]01.__.2016'!P284</f>
        <v>0</v>
      </c>
      <c r="L284" s="373">
        <f>'[5]01.__.2016'!P284</f>
        <v>0</v>
      </c>
      <c r="M284" s="373">
        <f>'[6]01.__.2016'!P284</f>
        <v>0</v>
      </c>
      <c r="N284" s="373">
        <f>'[7]01.__.2016'!P284</f>
        <v>0</v>
      </c>
      <c r="O284" s="373">
        <f>'[8]01.__.2016'!P284</f>
        <v>0</v>
      </c>
    </row>
    <row r="285" spans="1:15" ht="18" hidden="1" outlineLevel="1" thickBot="1" x14ac:dyDescent="0.3">
      <c r="A285" s="406"/>
      <c r="B285" s="394"/>
      <c r="C285" s="133" t="s">
        <v>16</v>
      </c>
      <c r="D285" s="373"/>
      <c r="E285" s="373"/>
      <c r="F285" s="373"/>
      <c r="G285" s="373">
        <f>'[1]01.__.2016'!P285</f>
        <v>72</v>
      </c>
      <c r="H285" s="373">
        <f>'[2]01.06.2016'!P285</f>
        <v>72</v>
      </c>
      <c r="I285" s="373">
        <f>'01.07.2016'!J288</f>
        <v>35</v>
      </c>
      <c r="J285" s="373">
        <f>'[3]01.__.2016'!P285</f>
        <v>0</v>
      </c>
      <c r="K285" s="373">
        <f>'[4]01.__.2016'!P285</f>
        <v>0</v>
      </c>
      <c r="L285" s="373">
        <f>'[5]01.__.2016'!P285</f>
        <v>0</v>
      </c>
      <c r="M285" s="373">
        <f>'[6]01.__.2016'!P285</f>
        <v>0</v>
      </c>
      <c r="N285" s="373">
        <f>'[7]01.__.2016'!P285</f>
        <v>0</v>
      </c>
      <c r="O285" s="373">
        <f>'[8]01.__.2016'!P285</f>
        <v>0</v>
      </c>
    </row>
    <row r="286" spans="1:15" ht="18" hidden="1" outlineLevel="1" thickBot="1" x14ac:dyDescent="0.3">
      <c r="A286" s="407"/>
      <c r="B286" s="395"/>
      <c r="C286" s="37" t="s">
        <v>17</v>
      </c>
      <c r="D286" s="373"/>
      <c r="E286" s="373"/>
      <c r="F286" s="373"/>
      <c r="G286" s="373">
        <f>'[1]01.__.2016'!P286</f>
        <v>72</v>
      </c>
      <c r="H286" s="373">
        <f>'[2]01.06.2016'!P286</f>
        <v>72</v>
      </c>
      <c r="I286" s="373">
        <f>'01.07.2016'!J289</f>
        <v>35</v>
      </c>
      <c r="J286" s="373">
        <f>'[3]01.__.2016'!P286</f>
        <v>0</v>
      </c>
      <c r="K286" s="373">
        <f>'[4]01.__.2016'!P286</f>
        <v>0</v>
      </c>
      <c r="L286" s="373">
        <f>'[5]01.__.2016'!P286</f>
        <v>0</v>
      </c>
      <c r="M286" s="373">
        <f>'[6]01.__.2016'!P286</f>
        <v>0</v>
      </c>
      <c r="N286" s="373">
        <f>'[7]01.__.2016'!P286</f>
        <v>0</v>
      </c>
      <c r="O286" s="373">
        <f>'[8]01.__.2016'!P286</f>
        <v>0</v>
      </c>
    </row>
    <row r="287" spans="1:15" ht="18" hidden="1" outlineLevel="1" thickBot="1" x14ac:dyDescent="0.3">
      <c r="A287" s="405">
        <v>80</v>
      </c>
      <c r="B287" s="393" t="s">
        <v>90</v>
      </c>
      <c r="C287" s="216" t="s">
        <v>15</v>
      </c>
      <c r="D287" s="373"/>
      <c r="E287" s="373"/>
      <c r="F287" s="373"/>
      <c r="G287" s="373">
        <f>'[1]01.__.2016'!P287</f>
        <v>0</v>
      </c>
      <c r="H287" s="373">
        <f>'[2]01.06.2016'!P287</f>
        <v>0</v>
      </c>
      <c r="I287" s="373">
        <f>'01.07.2016'!J290</f>
        <v>0</v>
      </c>
      <c r="J287" s="373">
        <f>'[3]01.__.2016'!P287</f>
        <v>0</v>
      </c>
      <c r="K287" s="373">
        <f>'[4]01.__.2016'!P287</f>
        <v>0</v>
      </c>
      <c r="L287" s="373">
        <f>'[5]01.__.2016'!P287</f>
        <v>0</v>
      </c>
      <c r="M287" s="373">
        <f>'[6]01.__.2016'!P287</f>
        <v>0</v>
      </c>
      <c r="N287" s="373">
        <f>'[7]01.__.2016'!P287</f>
        <v>0</v>
      </c>
      <c r="O287" s="373">
        <f>'[8]01.__.2016'!P287</f>
        <v>0</v>
      </c>
    </row>
    <row r="288" spans="1:15" ht="18" hidden="1" outlineLevel="1" thickBot="1" x14ac:dyDescent="0.3">
      <c r="A288" s="406"/>
      <c r="B288" s="394"/>
      <c r="C288" s="133" t="s">
        <v>16</v>
      </c>
      <c r="D288" s="373"/>
      <c r="E288" s="373"/>
      <c r="F288" s="373"/>
      <c r="G288" s="373">
        <f>'[1]01.__.2016'!P288</f>
        <v>38</v>
      </c>
      <c r="H288" s="373">
        <f>'[2]01.06.2016'!P288</f>
        <v>36</v>
      </c>
      <c r="I288" s="373">
        <f>'01.07.2016'!J291</f>
        <v>19</v>
      </c>
      <c r="J288" s="373">
        <f>'[3]01.__.2016'!P288</f>
        <v>0</v>
      </c>
      <c r="K288" s="373">
        <f>'[4]01.__.2016'!P288</f>
        <v>0</v>
      </c>
      <c r="L288" s="373">
        <f>'[5]01.__.2016'!P288</f>
        <v>0</v>
      </c>
      <c r="M288" s="373">
        <f>'[6]01.__.2016'!P288</f>
        <v>0</v>
      </c>
      <c r="N288" s="373">
        <f>'[7]01.__.2016'!P288</f>
        <v>0</v>
      </c>
      <c r="O288" s="373">
        <f>'[8]01.__.2016'!P288</f>
        <v>0</v>
      </c>
    </row>
    <row r="289" spans="1:15" ht="18" hidden="1" outlineLevel="1" thickBot="1" x14ac:dyDescent="0.3">
      <c r="A289" s="407"/>
      <c r="B289" s="395"/>
      <c r="C289" s="37" t="s">
        <v>17</v>
      </c>
      <c r="D289" s="373"/>
      <c r="E289" s="373"/>
      <c r="F289" s="373"/>
      <c r="G289" s="373">
        <f>'[1]01.__.2016'!P289</f>
        <v>38</v>
      </c>
      <c r="H289" s="373">
        <f>'[2]01.06.2016'!P289</f>
        <v>36</v>
      </c>
      <c r="I289" s="373">
        <f>'01.07.2016'!J292</f>
        <v>19</v>
      </c>
      <c r="J289" s="373">
        <f>'[3]01.__.2016'!P289</f>
        <v>0</v>
      </c>
      <c r="K289" s="373">
        <f>'[4]01.__.2016'!P289</f>
        <v>0</v>
      </c>
      <c r="L289" s="373">
        <f>'[5]01.__.2016'!P289</f>
        <v>0</v>
      </c>
      <c r="M289" s="373">
        <f>'[6]01.__.2016'!P289</f>
        <v>0</v>
      </c>
      <c r="N289" s="373">
        <f>'[7]01.__.2016'!P289</f>
        <v>0</v>
      </c>
      <c r="O289" s="373">
        <f>'[8]01.__.2016'!P289</f>
        <v>0</v>
      </c>
    </row>
    <row r="290" spans="1:15" ht="18" hidden="1" outlineLevel="1" thickBot="1" x14ac:dyDescent="0.3">
      <c r="A290" s="405">
        <v>81</v>
      </c>
      <c r="B290" s="393" t="s">
        <v>91</v>
      </c>
      <c r="C290" s="216" t="s">
        <v>15</v>
      </c>
      <c r="D290" s="373"/>
      <c r="E290" s="373"/>
      <c r="F290" s="373"/>
      <c r="G290" s="373">
        <f>'[1]01.__.2016'!P290</f>
        <v>0</v>
      </c>
      <c r="H290" s="373">
        <f>'[2]01.06.2016'!P290</f>
        <v>0</v>
      </c>
      <c r="I290" s="373">
        <f>'01.07.2016'!J293</f>
        <v>24</v>
      </c>
      <c r="J290" s="373">
        <f>'[3]01.__.2016'!P290</f>
        <v>0</v>
      </c>
      <c r="K290" s="373">
        <f>'[4]01.__.2016'!P290</f>
        <v>0</v>
      </c>
      <c r="L290" s="373">
        <f>'[5]01.__.2016'!P290</f>
        <v>0</v>
      </c>
      <c r="M290" s="373">
        <f>'[6]01.__.2016'!P290</f>
        <v>0</v>
      </c>
      <c r="N290" s="373">
        <f>'[7]01.__.2016'!P290</f>
        <v>0</v>
      </c>
      <c r="O290" s="373">
        <f>'[8]01.__.2016'!P290</f>
        <v>0</v>
      </c>
    </row>
    <row r="291" spans="1:15" ht="18" hidden="1" outlineLevel="1" thickBot="1" x14ac:dyDescent="0.3">
      <c r="A291" s="406"/>
      <c r="B291" s="394"/>
      <c r="C291" s="133" t="s">
        <v>16</v>
      </c>
      <c r="D291" s="373"/>
      <c r="E291" s="373"/>
      <c r="F291" s="373"/>
      <c r="G291" s="373">
        <f>'[1]01.__.2016'!P291</f>
        <v>15</v>
      </c>
      <c r="H291" s="373">
        <f>'[2]01.06.2016'!P291</f>
        <v>17</v>
      </c>
      <c r="I291" s="373">
        <f>'01.07.2016'!J294</f>
        <v>270</v>
      </c>
      <c r="J291" s="373">
        <f>'[3]01.__.2016'!P291</f>
        <v>0</v>
      </c>
      <c r="K291" s="373">
        <f>'[4]01.__.2016'!P291</f>
        <v>0</v>
      </c>
      <c r="L291" s="373">
        <f>'[5]01.__.2016'!P291</f>
        <v>0</v>
      </c>
      <c r="M291" s="373">
        <f>'[6]01.__.2016'!P291</f>
        <v>0</v>
      </c>
      <c r="N291" s="373">
        <f>'[7]01.__.2016'!P291</f>
        <v>0</v>
      </c>
      <c r="O291" s="373">
        <f>'[8]01.__.2016'!P291</f>
        <v>0</v>
      </c>
    </row>
    <row r="292" spans="1:15" ht="18" hidden="1" outlineLevel="1" thickBot="1" x14ac:dyDescent="0.3">
      <c r="A292" s="407"/>
      <c r="B292" s="395"/>
      <c r="C292" s="37" t="s">
        <v>17</v>
      </c>
      <c r="D292" s="373"/>
      <c r="E292" s="373"/>
      <c r="F292" s="373"/>
      <c r="G292" s="373">
        <f>'[1]01.__.2016'!P292</f>
        <v>15</v>
      </c>
      <c r="H292" s="373">
        <f>'[2]01.06.2016'!P292</f>
        <v>17</v>
      </c>
      <c r="I292" s="373">
        <f>'01.07.2016'!J295</f>
        <v>294</v>
      </c>
      <c r="J292" s="373">
        <f>'[3]01.__.2016'!P292</f>
        <v>0</v>
      </c>
      <c r="K292" s="373">
        <f>'[4]01.__.2016'!P292</f>
        <v>0</v>
      </c>
      <c r="L292" s="373">
        <f>'[5]01.__.2016'!P292</f>
        <v>0</v>
      </c>
      <c r="M292" s="373">
        <f>'[6]01.__.2016'!P292</f>
        <v>0</v>
      </c>
      <c r="N292" s="373">
        <f>'[7]01.__.2016'!P292</f>
        <v>0</v>
      </c>
      <c r="O292" s="373">
        <f>'[8]01.__.2016'!P292</f>
        <v>0</v>
      </c>
    </row>
    <row r="293" spans="1:15" ht="18" collapsed="1" thickBot="1" x14ac:dyDescent="0.3">
      <c r="A293" s="429" t="s">
        <v>144</v>
      </c>
      <c r="B293" s="430"/>
      <c r="C293" s="386" t="s">
        <v>15</v>
      </c>
      <c r="D293" s="373"/>
      <c r="E293" s="373"/>
      <c r="F293" s="373"/>
      <c r="G293" s="373">
        <f>'[1]01.__.2016'!P293</f>
        <v>24</v>
      </c>
      <c r="H293" s="373">
        <f>'[2]01.06.2016'!P293</f>
        <v>24</v>
      </c>
      <c r="I293" s="373">
        <f>'01.07.2016'!J296</f>
        <v>0</v>
      </c>
      <c r="J293" s="373">
        <f>'[3]01.__.2016'!P293</f>
        <v>0</v>
      </c>
      <c r="K293" s="373">
        <f>'[4]01.__.2016'!P293</f>
        <v>0</v>
      </c>
      <c r="L293" s="373">
        <f>'[5]01.__.2016'!P293</f>
        <v>0</v>
      </c>
      <c r="M293" s="373">
        <f>'[6]01.__.2016'!P293</f>
        <v>0</v>
      </c>
      <c r="N293" s="373">
        <f>'[7]01.__.2016'!P293</f>
        <v>0</v>
      </c>
      <c r="O293" s="373">
        <f>'[8]01.__.2016'!P293</f>
        <v>0</v>
      </c>
    </row>
    <row r="294" spans="1:15" ht="18" thickBot="1" x14ac:dyDescent="0.3">
      <c r="A294" s="431"/>
      <c r="B294" s="432"/>
      <c r="C294" s="154" t="s">
        <v>16</v>
      </c>
      <c r="D294" s="373"/>
      <c r="E294" s="373"/>
      <c r="F294" s="373"/>
      <c r="G294" s="373">
        <f>'[1]01.__.2016'!P294</f>
        <v>267</v>
      </c>
      <c r="H294" s="373">
        <f>'[2]01.06.2016'!P294</f>
        <v>270</v>
      </c>
      <c r="I294" s="373">
        <f>'01.07.2016'!J297</f>
        <v>91</v>
      </c>
      <c r="J294" s="373">
        <f>'[3]01.__.2016'!P294</f>
        <v>0</v>
      </c>
      <c r="K294" s="373">
        <f>'[4]01.__.2016'!P294</f>
        <v>0</v>
      </c>
      <c r="L294" s="373">
        <f>'[5]01.__.2016'!P294</f>
        <v>0</v>
      </c>
      <c r="M294" s="373">
        <f>'[6]01.__.2016'!P294</f>
        <v>0</v>
      </c>
      <c r="N294" s="373">
        <f>'[7]01.__.2016'!P294</f>
        <v>0</v>
      </c>
      <c r="O294" s="373">
        <f>'[8]01.__.2016'!P294</f>
        <v>0</v>
      </c>
    </row>
    <row r="295" spans="1:15" ht="18" thickBot="1" x14ac:dyDescent="0.3">
      <c r="A295" s="433"/>
      <c r="B295" s="434"/>
      <c r="C295" s="118" t="s">
        <v>17</v>
      </c>
      <c r="D295" s="379"/>
      <c r="E295" s="379"/>
      <c r="F295" s="379"/>
      <c r="G295" s="379">
        <f>'[1]01.__.2016'!P295</f>
        <v>291</v>
      </c>
      <c r="H295" s="379">
        <f>'[2]01.06.2016'!P295</f>
        <v>294</v>
      </c>
      <c r="I295" s="379">
        <f>'01.07.2016'!J298</f>
        <v>91</v>
      </c>
      <c r="J295" s="373">
        <f>'[3]01.__.2016'!P295</f>
        <v>0</v>
      </c>
      <c r="K295" s="373">
        <f>'[4]01.__.2016'!P295</f>
        <v>0</v>
      </c>
      <c r="L295" s="373">
        <f>'[5]01.__.2016'!P295</f>
        <v>0</v>
      </c>
      <c r="M295" s="373">
        <f>'[6]01.__.2016'!P295</f>
        <v>0</v>
      </c>
      <c r="N295" s="373">
        <f>'[7]01.__.2016'!P295</f>
        <v>0</v>
      </c>
      <c r="O295" s="373">
        <f>'[8]01.__.2016'!P295</f>
        <v>0</v>
      </c>
    </row>
    <row r="296" spans="1:15" ht="18" hidden="1" outlineLevel="1" thickBot="1" x14ac:dyDescent="0.3">
      <c r="A296" s="405">
        <v>82</v>
      </c>
      <c r="B296" s="410" t="s">
        <v>252</v>
      </c>
      <c r="C296" s="217" t="s">
        <v>15</v>
      </c>
      <c r="D296" s="373"/>
      <c r="E296" s="373"/>
      <c r="F296" s="373"/>
      <c r="G296" s="373">
        <f>'[1]01.__.2016'!P296</f>
        <v>0</v>
      </c>
      <c r="H296" s="373">
        <f>'[2]01.06.2016'!P296</f>
        <v>0</v>
      </c>
      <c r="I296" s="373">
        <f>'01.07.2016'!J299</f>
        <v>8</v>
      </c>
      <c r="J296" s="373">
        <f>'[3]01.__.2016'!P296</f>
        <v>0</v>
      </c>
      <c r="K296" s="373">
        <f>'[4]01.__.2016'!P296</f>
        <v>0</v>
      </c>
      <c r="L296" s="373">
        <f>'[5]01.__.2016'!P296</f>
        <v>0</v>
      </c>
      <c r="M296" s="373">
        <f>'[6]01.__.2016'!P296</f>
        <v>0</v>
      </c>
      <c r="N296" s="373">
        <f>'[7]01.__.2016'!P296</f>
        <v>0</v>
      </c>
      <c r="O296" s="373">
        <f>'[8]01.__.2016'!P296</f>
        <v>0</v>
      </c>
    </row>
    <row r="297" spans="1:15" ht="18" hidden="1" outlineLevel="1" thickBot="1" x14ac:dyDescent="0.3">
      <c r="A297" s="406"/>
      <c r="B297" s="411"/>
      <c r="C297" s="215" t="s">
        <v>16</v>
      </c>
      <c r="D297" s="373"/>
      <c r="E297" s="373"/>
      <c r="F297" s="373"/>
      <c r="G297" s="373">
        <f>'[1]01.__.2016'!P297</f>
        <v>88</v>
      </c>
      <c r="H297" s="373">
        <f>'[2]01.06.2016'!P297</f>
        <v>89</v>
      </c>
      <c r="I297" s="373">
        <f>'01.07.2016'!J300</f>
        <v>34</v>
      </c>
      <c r="J297" s="373">
        <f>'[3]01.__.2016'!P297</f>
        <v>0</v>
      </c>
      <c r="K297" s="373">
        <f>'[4]01.__.2016'!P297</f>
        <v>0</v>
      </c>
      <c r="L297" s="373">
        <f>'[5]01.__.2016'!P297</f>
        <v>0</v>
      </c>
      <c r="M297" s="373">
        <f>'[6]01.__.2016'!P297</f>
        <v>0</v>
      </c>
      <c r="N297" s="373">
        <f>'[7]01.__.2016'!P297</f>
        <v>0</v>
      </c>
      <c r="O297" s="373">
        <f>'[8]01.__.2016'!P297</f>
        <v>0</v>
      </c>
    </row>
    <row r="298" spans="1:15" ht="18" hidden="1" outlineLevel="1" thickBot="1" x14ac:dyDescent="0.3">
      <c r="A298" s="407"/>
      <c r="B298" s="420"/>
      <c r="C298" s="20" t="s">
        <v>17</v>
      </c>
      <c r="D298" s="373"/>
      <c r="E298" s="373"/>
      <c r="F298" s="373"/>
      <c r="G298" s="373">
        <f>'[1]01.__.2016'!P298</f>
        <v>88</v>
      </c>
      <c r="H298" s="373">
        <f>'[2]01.06.2016'!P298</f>
        <v>89</v>
      </c>
      <c r="I298" s="373">
        <f>'01.07.2016'!J301</f>
        <v>42</v>
      </c>
      <c r="J298" s="373">
        <f>'[3]01.__.2016'!P298</f>
        <v>0</v>
      </c>
      <c r="K298" s="373">
        <f>'[4]01.__.2016'!P298</f>
        <v>0</v>
      </c>
      <c r="L298" s="373">
        <f>'[5]01.__.2016'!P298</f>
        <v>0</v>
      </c>
      <c r="M298" s="373">
        <f>'[6]01.__.2016'!P298</f>
        <v>0</v>
      </c>
      <c r="N298" s="373">
        <f>'[7]01.__.2016'!P298</f>
        <v>0</v>
      </c>
      <c r="O298" s="373">
        <f>'[8]01.__.2016'!P298</f>
        <v>0</v>
      </c>
    </row>
    <row r="299" spans="1:15" hidden="1" outlineLevel="1" x14ac:dyDescent="0.25">
      <c r="A299" s="428"/>
      <c r="B299" s="410" t="s">
        <v>250</v>
      </c>
      <c r="C299" s="217" t="s">
        <v>15</v>
      </c>
      <c r="D299" s="373"/>
      <c r="E299" s="373"/>
      <c r="F299" s="373"/>
      <c r="G299" s="373">
        <f>'[1]01.__.2016'!P299</f>
        <v>7</v>
      </c>
      <c r="H299" s="373">
        <f>'[2]01.06.2016'!P299</f>
        <v>7</v>
      </c>
      <c r="I299" s="373">
        <f>'01.07.2016'!J302</f>
        <v>0</v>
      </c>
      <c r="J299" s="373">
        <f>'[3]01.__.2016'!P299</f>
        <v>0</v>
      </c>
      <c r="K299" s="373">
        <f>'[4]01.__.2016'!P299</f>
        <v>0</v>
      </c>
      <c r="L299" s="373">
        <f>'[5]01.__.2016'!P299</f>
        <v>0</v>
      </c>
      <c r="M299" s="373">
        <f>'[6]01.__.2016'!P299</f>
        <v>0</v>
      </c>
      <c r="N299" s="373">
        <f>'[7]01.__.2016'!P299</f>
        <v>0</v>
      </c>
      <c r="O299" s="373">
        <f>'[8]01.__.2016'!P299</f>
        <v>0</v>
      </c>
    </row>
    <row r="300" spans="1:15" ht="18" hidden="1" outlineLevel="1" thickBot="1" x14ac:dyDescent="0.3">
      <c r="A300" s="449"/>
      <c r="B300" s="411"/>
      <c r="C300" s="215" t="s">
        <v>16</v>
      </c>
      <c r="D300" s="373"/>
      <c r="E300" s="373"/>
      <c r="F300" s="373"/>
      <c r="G300" s="373">
        <f>'[1]01.__.2016'!P300</f>
        <v>27</v>
      </c>
      <c r="H300" s="373">
        <f>'[2]01.06.2016'!P300</f>
        <v>25</v>
      </c>
      <c r="I300" s="373">
        <f>'01.07.2016'!J303</f>
        <v>95</v>
      </c>
      <c r="J300" s="373">
        <f>'[3]01.__.2016'!P300</f>
        <v>0</v>
      </c>
      <c r="K300" s="373">
        <f>'[4]01.__.2016'!P300</f>
        <v>0</v>
      </c>
      <c r="L300" s="373">
        <f>'[5]01.__.2016'!P300</f>
        <v>0</v>
      </c>
      <c r="M300" s="373">
        <f>'[6]01.__.2016'!P300</f>
        <v>0</v>
      </c>
      <c r="N300" s="373">
        <f>'[7]01.__.2016'!P300</f>
        <v>0</v>
      </c>
      <c r="O300" s="373">
        <f>'[8]01.__.2016'!P300</f>
        <v>0</v>
      </c>
    </row>
    <row r="301" spans="1:15" ht="18" hidden="1" outlineLevel="1" thickBot="1" x14ac:dyDescent="0.3">
      <c r="A301" s="450"/>
      <c r="B301" s="420"/>
      <c r="C301" s="20" t="s">
        <v>17</v>
      </c>
      <c r="D301" s="373"/>
      <c r="E301" s="373"/>
      <c r="F301" s="373"/>
      <c r="G301" s="373">
        <f>'[1]01.__.2016'!P301</f>
        <v>34</v>
      </c>
      <c r="H301" s="373">
        <f>'[2]01.06.2016'!P301</f>
        <v>32</v>
      </c>
      <c r="I301" s="373">
        <f>'01.07.2016'!J304</f>
        <v>95</v>
      </c>
      <c r="J301" s="373">
        <f>'[3]01.__.2016'!P301</f>
        <v>0</v>
      </c>
      <c r="K301" s="373">
        <f>'[4]01.__.2016'!P301</f>
        <v>0</v>
      </c>
      <c r="L301" s="373">
        <f>'[5]01.__.2016'!P301</f>
        <v>0</v>
      </c>
      <c r="M301" s="373">
        <f>'[6]01.__.2016'!P301</f>
        <v>0</v>
      </c>
      <c r="N301" s="373">
        <f>'[7]01.__.2016'!P301</f>
        <v>0</v>
      </c>
      <c r="O301" s="373">
        <f>'[8]01.__.2016'!P301</f>
        <v>0</v>
      </c>
    </row>
    <row r="302" spans="1:15" ht="18" hidden="1" outlineLevel="1" thickBot="1" x14ac:dyDescent="0.3">
      <c r="A302" s="405">
        <v>83</v>
      </c>
      <c r="B302" s="393" t="s">
        <v>251</v>
      </c>
      <c r="C302" s="216" t="s">
        <v>15</v>
      </c>
      <c r="D302" s="373"/>
      <c r="E302" s="373"/>
      <c r="F302" s="373"/>
      <c r="G302" s="373">
        <f>'[1]01.__.2016'!P302</f>
        <v>0</v>
      </c>
      <c r="H302" s="373">
        <f>'[2]01.06.2016'!P302</f>
        <v>0</v>
      </c>
      <c r="I302" s="373">
        <f>'01.07.2016'!J305</f>
        <v>8</v>
      </c>
      <c r="J302" s="373">
        <f>'[3]01.__.2016'!P302</f>
        <v>0</v>
      </c>
      <c r="K302" s="373">
        <f>'[4]01.__.2016'!P302</f>
        <v>0</v>
      </c>
      <c r="L302" s="373">
        <f>'[5]01.__.2016'!P302</f>
        <v>0</v>
      </c>
      <c r="M302" s="373">
        <f>'[6]01.__.2016'!P302</f>
        <v>0</v>
      </c>
      <c r="N302" s="373">
        <f>'[7]01.__.2016'!P302</f>
        <v>0</v>
      </c>
      <c r="O302" s="373">
        <f>'[8]01.__.2016'!P302</f>
        <v>0</v>
      </c>
    </row>
    <row r="303" spans="1:15" ht="18" hidden="1" outlineLevel="1" thickBot="1" x14ac:dyDescent="0.3">
      <c r="A303" s="406"/>
      <c r="B303" s="394"/>
      <c r="C303" s="133" t="s">
        <v>16</v>
      </c>
      <c r="D303" s="373"/>
      <c r="E303" s="373"/>
      <c r="F303" s="373"/>
      <c r="G303" s="373">
        <f>'[1]01.__.2016'!P303</f>
        <v>103</v>
      </c>
      <c r="H303" s="373">
        <f>'[2]01.06.2016'!P303</f>
        <v>106</v>
      </c>
      <c r="I303" s="373">
        <f>'01.07.2016'!J306</f>
        <v>220</v>
      </c>
      <c r="J303" s="373">
        <f>'[3]01.__.2016'!P303</f>
        <v>0</v>
      </c>
      <c r="K303" s="373">
        <f>'[4]01.__.2016'!P303</f>
        <v>0</v>
      </c>
      <c r="L303" s="373">
        <f>'[5]01.__.2016'!P303</f>
        <v>0</v>
      </c>
      <c r="M303" s="373">
        <f>'[6]01.__.2016'!P303</f>
        <v>0</v>
      </c>
      <c r="N303" s="373">
        <f>'[7]01.__.2016'!P303</f>
        <v>0</v>
      </c>
      <c r="O303" s="373">
        <f>'[8]01.__.2016'!P303</f>
        <v>0</v>
      </c>
    </row>
    <row r="304" spans="1:15" ht="18" hidden="1" outlineLevel="1" thickBot="1" x14ac:dyDescent="0.3">
      <c r="A304" s="407"/>
      <c r="B304" s="395"/>
      <c r="C304" s="37" t="s">
        <v>17</v>
      </c>
      <c r="D304" s="373"/>
      <c r="E304" s="373"/>
      <c r="F304" s="373"/>
      <c r="G304" s="373">
        <f>'[1]01.__.2016'!P304</f>
        <v>103</v>
      </c>
      <c r="H304" s="373">
        <f>'[2]01.06.2016'!P304</f>
        <v>106</v>
      </c>
      <c r="I304" s="373">
        <f>'01.07.2016'!J307</f>
        <v>228</v>
      </c>
      <c r="J304" s="373">
        <f>'[3]01.__.2016'!P304</f>
        <v>0</v>
      </c>
      <c r="K304" s="373">
        <f>'[4]01.__.2016'!P304</f>
        <v>0</v>
      </c>
      <c r="L304" s="373">
        <f>'[5]01.__.2016'!P304</f>
        <v>0</v>
      </c>
      <c r="M304" s="373">
        <f>'[6]01.__.2016'!P304</f>
        <v>0</v>
      </c>
      <c r="N304" s="373">
        <f>'[7]01.__.2016'!P304</f>
        <v>0</v>
      </c>
      <c r="O304" s="373">
        <f>'[8]01.__.2016'!P304</f>
        <v>0</v>
      </c>
    </row>
    <row r="305" spans="1:15" ht="18" collapsed="1" thickBot="1" x14ac:dyDescent="0.3">
      <c r="A305" s="421" t="s">
        <v>145</v>
      </c>
      <c r="B305" s="422"/>
      <c r="C305" s="154" t="s">
        <v>170</v>
      </c>
      <c r="D305" s="373"/>
      <c r="E305" s="373"/>
      <c r="F305" s="373"/>
      <c r="G305" s="373">
        <f>'[1]01.__.2016'!P305</f>
        <v>7</v>
      </c>
      <c r="H305" s="373">
        <f>'[2]01.06.2016'!P305</f>
        <v>7</v>
      </c>
      <c r="I305" s="373">
        <f>'01.07.2016'!J308</f>
        <v>25</v>
      </c>
      <c r="J305" s="373">
        <f>'[3]01.__.2016'!P305</f>
        <v>0</v>
      </c>
      <c r="K305" s="373">
        <f>'[4]01.__.2016'!P305</f>
        <v>0</v>
      </c>
      <c r="L305" s="373">
        <f>'[5]01.__.2016'!P305</f>
        <v>0</v>
      </c>
      <c r="M305" s="373">
        <f>'[6]01.__.2016'!P305</f>
        <v>0</v>
      </c>
      <c r="N305" s="373">
        <f>'[7]01.__.2016'!P305</f>
        <v>0</v>
      </c>
      <c r="O305" s="373">
        <f>'[8]01.__.2016'!P305</f>
        <v>0</v>
      </c>
    </row>
    <row r="306" spans="1:15" ht="18" thickBot="1" x14ac:dyDescent="0.3">
      <c r="A306" s="423"/>
      <c r="B306" s="424"/>
      <c r="C306" s="154" t="s">
        <v>16</v>
      </c>
      <c r="D306" s="373"/>
      <c r="E306" s="373"/>
      <c r="F306" s="373"/>
      <c r="G306" s="373">
        <f>'[1]01.__.2016'!P306</f>
        <v>218</v>
      </c>
      <c r="H306" s="373">
        <f>'[2]01.06.2016'!P306</f>
        <v>220</v>
      </c>
      <c r="I306" s="373">
        <f>'01.07.2016'!J309</f>
        <v>60</v>
      </c>
      <c r="J306" s="373">
        <f>'[3]01.__.2016'!P306</f>
        <v>0</v>
      </c>
      <c r="K306" s="373">
        <f>'[4]01.__.2016'!P306</f>
        <v>0</v>
      </c>
      <c r="L306" s="373">
        <f>'[5]01.__.2016'!P306</f>
        <v>0</v>
      </c>
      <c r="M306" s="373">
        <f>'[6]01.__.2016'!P306</f>
        <v>0</v>
      </c>
      <c r="N306" s="373">
        <f>'[7]01.__.2016'!P306</f>
        <v>0</v>
      </c>
      <c r="O306" s="373">
        <f>'[8]01.__.2016'!P306</f>
        <v>0</v>
      </c>
    </row>
    <row r="307" spans="1:15" ht="18" thickBot="1" x14ac:dyDescent="0.3">
      <c r="A307" s="425"/>
      <c r="B307" s="426"/>
      <c r="C307" s="118" t="s">
        <v>17</v>
      </c>
      <c r="D307" s="379"/>
      <c r="E307" s="379"/>
      <c r="F307" s="379"/>
      <c r="G307" s="379">
        <f>'[1]01.__.2016'!P307</f>
        <v>225</v>
      </c>
      <c r="H307" s="379">
        <f>'[2]01.06.2016'!P307</f>
        <v>227</v>
      </c>
      <c r="I307" s="379">
        <f>'01.07.2016'!J310</f>
        <v>85</v>
      </c>
      <c r="J307" s="373">
        <f>'[3]01.__.2016'!P307</f>
        <v>0</v>
      </c>
      <c r="K307" s="373">
        <f>'[4]01.__.2016'!P307</f>
        <v>0</v>
      </c>
      <c r="L307" s="373">
        <f>'[5]01.__.2016'!P307</f>
        <v>0</v>
      </c>
      <c r="M307" s="373">
        <f>'[6]01.__.2016'!P307</f>
        <v>0</v>
      </c>
      <c r="N307" s="373">
        <f>'[7]01.__.2016'!P307</f>
        <v>0</v>
      </c>
      <c r="O307" s="373">
        <f>'[8]01.__.2016'!P307</f>
        <v>0</v>
      </c>
    </row>
    <row r="308" spans="1:15" ht="18" hidden="1" outlineLevel="1" thickBot="1" x14ac:dyDescent="0.3">
      <c r="A308" s="405">
        <v>84</v>
      </c>
      <c r="B308" s="419" t="s">
        <v>93</v>
      </c>
      <c r="C308" s="220" t="s">
        <v>15</v>
      </c>
      <c r="D308" s="373"/>
      <c r="E308" s="373"/>
      <c r="F308" s="373"/>
      <c r="G308" s="373">
        <f>'[1]01.__.2016'!P308</f>
        <v>23</v>
      </c>
      <c r="H308" s="373">
        <f>'[2]01.06.2016'!P308</f>
        <v>24</v>
      </c>
      <c r="I308" s="373">
        <f>'01.07.2016'!J311</f>
        <v>0</v>
      </c>
      <c r="J308" s="373">
        <f>'[3]01.__.2016'!P308</f>
        <v>0</v>
      </c>
      <c r="K308" s="373">
        <f>'[4]01.__.2016'!P308</f>
        <v>0</v>
      </c>
      <c r="L308" s="373">
        <f>'[5]01.__.2016'!P308</f>
        <v>0</v>
      </c>
      <c r="M308" s="373">
        <f>'[6]01.__.2016'!P308</f>
        <v>0</v>
      </c>
      <c r="N308" s="373">
        <f>'[7]01.__.2016'!P308</f>
        <v>0</v>
      </c>
      <c r="O308" s="373">
        <f>'[8]01.__.2016'!P308</f>
        <v>0</v>
      </c>
    </row>
    <row r="309" spans="1:15" ht="18" hidden="1" outlineLevel="1" thickBot="1" x14ac:dyDescent="0.3">
      <c r="A309" s="406"/>
      <c r="B309" s="411"/>
      <c r="C309" s="133" t="s">
        <v>16</v>
      </c>
      <c r="D309" s="373"/>
      <c r="E309" s="373"/>
      <c r="F309" s="373"/>
      <c r="G309" s="373">
        <f>'[1]01.__.2016'!P309</f>
        <v>58</v>
      </c>
      <c r="H309" s="373">
        <f>'[2]01.06.2016'!P309</f>
        <v>59</v>
      </c>
      <c r="I309" s="373">
        <f>'01.07.2016'!J312</f>
        <v>66</v>
      </c>
      <c r="J309" s="373">
        <f>'[3]01.__.2016'!P309</f>
        <v>0</v>
      </c>
      <c r="K309" s="373">
        <f>'[4]01.__.2016'!P309</f>
        <v>0</v>
      </c>
      <c r="L309" s="373">
        <f>'[5]01.__.2016'!P309</f>
        <v>0</v>
      </c>
      <c r="M309" s="373">
        <f>'[6]01.__.2016'!P309</f>
        <v>0</v>
      </c>
      <c r="N309" s="373">
        <f>'[7]01.__.2016'!P309</f>
        <v>0</v>
      </c>
      <c r="O309" s="373">
        <f>'[8]01.__.2016'!P309</f>
        <v>0</v>
      </c>
    </row>
    <row r="310" spans="1:15" ht="18" hidden="1" outlineLevel="1" thickBot="1" x14ac:dyDescent="0.3">
      <c r="A310" s="407"/>
      <c r="B310" s="420"/>
      <c r="C310" s="37" t="s">
        <v>17</v>
      </c>
      <c r="D310" s="373"/>
      <c r="E310" s="373"/>
      <c r="F310" s="373"/>
      <c r="G310" s="373">
        <f>'[1]01.__.2016'!P310</f>
        <v>81</v>
      </c>
      <c r="H310" s="373">
        <f>'[2]01.06.2016'!P310</f>
        <v>83</v>
      </c>
      <c r="I310" s="373">
        <f>'01.07.2016'!J313</f>
        <v>66</v>
      </c>
      <c r="J310" s="373">
        <f>'[3]01.__.2016'!P310</f>
        <v>0</v>
      </c>
      <c r="K310" s="373">
        <f>'[4]01.__.2016'!P310</f>
        <v>0</v>
      </c>
      <c r="L310" s="373">
        <f>'[5]01.__.2016'!P310</f>
        <v>0</v>
      </c>
      <c r="M310" s="373">
        <f>'[6]01.__.2016'!P310</f>
        <v>0</v>
      </c>
      <c r="N310" s="373">
        <f>'[7]01.__.2016'!P310</f>
        <v>0</v>
      </c>
      <c r="O310" s="373">
        <f>'[8]01.__.2016'!P310</f>
        <v>0</v>
      </c>
    </row>
    <row r="311" spans="1:15" ht="18" hidden="1" outlineLevel="1" thickBot="1" x14ac:dyDescent="0.3">
      <c r="A311" s="405">
        <v>85</v>
      </c>
      <c r="B311" s="410" t="s">
        <v>94</v>
      </c>
      <c r="C311" s="220" t="s">
        <v>15</v>
      </c>
      <c r="D311" s="373"/>
      <c r="E311" s="373"/>
      <c r="F311" s="373"/>
      <c r="G311" s="373">
        <f>'[1]01.__.2016'!P311</f>
        <v>0</v>
      </c>
      <c r="H311" s="373">
        <f>'[2]01.06.2016'!P311</f>
        <v>0</v>
      </c>
      <c r="I311" s="373">
        <f>'01.07.2016'!J314</f>
        <v>0</v>
      </c>
      <c r="J311" s="373">
        <f>'[3]01.__.2016'!P311</f>
        <v>0</v>
      </c>
      <c r="K311" s="373">
        <f>'[4]01.__.2016'!P311</f>
        <v>0</v>
      </c>
      <c r="L311" s="373">
        <f>'[5]01.__.2016'!P311</f>
        <v>0</v>
      </c>
      <c r="M311" s="373">
        <f>'[6]01.__.2016'!P311</f>
        <v>0</v>
      </c>
      <c r="N311" s="373">
        <f>'[7]01.__.2016'!P311</f>
        <v>0</v>
      </c>
      <c r="O311" s="373">
        <f>'[8]01.__.2016'!P311</f>
        <v>0</v>
      </c>
    </row>
    <row r="312" spans="1:15" ht="18" hidden="1" outlineLevel="1" thickBot="1" x14ac:dyDescent="0.3">
      <c r="A312" s="406"/>
      <c r="B312" s="411"/>
      <c r="C312" s="133" t="s">
        <v>16</v>
      </c>
      <c r="D312" s="373"/>
      <c r="E312" s="373"/>
      <c r="F312" s="373"/>
      <c r="G312" s="373">
        <f>'[1]01.__.2016'!P312</f>
        <v>65</v>
      </c>
      <c r="H312" s="373">
        <f>'[2]01.06.2016'!P312</f>
        <v>66</v>
      </c>
      <c r="I312" s="373">
        <f>'01.07.2016'!J315</f>
        <v>47</v>
      </c>
      <c r="J312" s="373">
        <f>'[3]01.__.2016'!P312</f>
        <v>0</v>
      </c>
      <c r="K312" s="373">
        <f>'[4]01.__.2016'!P312</f>
        <v>0</v>
      </c>
      <c r="L312" s="373">
        <f>'[5]01.__.2016'!P312</f>
        <v>0</v>
      </c>
      <c r="M312" s="373">
        <f>'[6]01.__.2016'!P312</f>
        <v>0</v>
      </c>
      <c r="N312" s="373">
        <f>'[7]01.__.2016'!P312</f>
        <v>0</v>
      </c>
      <c r="O312" s="373">
        <f>'[8]01.__.2016'!P312</f>
        <v>0</v>
      </c>
    </row>
    <row r="313" spans="1:15" ht="18" hidden="1" outlineLevel="1" thickBot="1" x14ac:dyDescent="0.3">
      <c r="A313" s="407"/>
      <c r="B313" s="420"/>
      <c r="C313" s="37" t="s">
        <v>17</v>
      </c>
      <c r="D313" s="373"/>
      <c r="E313" s="373"/>
      <c r="F313" s="373"/>
      <c r="G313" s="373">
        <f>'[1]01.__.2016'!P313</f>
        <v>65</v>
      </c>
      <c r="H313" s="373">
        <f>'[2]01.06.2016'!P313</f>
        <v>66</v>
      </c>
      <c r="I313" s="373">
        <f>'01.07.2016'!J316</f>
        <v>47</v>
      </c>
      <c r="J313" s="373">
        <f>'[3]01.__.2016'!P313</f>
        <v>0</v>
      </c>
      <c r="K313" s="373">
        <f>'[4]01.__.2016'!P313</f>
        <v>0</v>
      </c>
      <c r="L313" s="373">
        <f>'[5]01.__.2016'!P313</f>
        <v>0</v>
      </c>
      <c r="M313" s="373">
        <f>'[6]01.__.2016'!P313</f>
        <v>0</v>
      </c>
      <c r="N313" s="373">
        <f>'[7]01.__.2016'!P313</f>
        <v>0</v>
      </c>
      <c r="O313" s="373">
        <f>'[8]01.__.2016'!P313</f>
        <v>0</v>
      </c>
    </row>
    <row r="314" spans="1:15" ht="18" hidden="1" outlineLevel="1" thickBot="1" x14ac:dyDescent="0.3">
      <c r="A314" s="405">
        <v>86</v>
      </c>
      <c r="B314" s="396" t="s">
        <v>95</v>
      </c>
      <c r="C314" s="220" t="s">
        <v>15</v>
      </c>
      <c r="D314" s="373"/>
      <c r="E314" s="373"/>
      <c r="F314" s="373"/>
      <c r="G314" s="373">
        <f>'[1]01.__.2016'!P314</f>
        <v>0</v>
      </c>
      <c r="H314" s="373">
        <f>'[2]01.06.2016'!P314</f>
        <v>0</v>
      </c>
      <c r="I314" s="373">
        <f>'01.07.2016'!J317</f>
        <v>0</v>
      </c>
      <c r="J314" s="373">
        <f>'[3]01.__.2016'!P314</f>
        <v>0</v>
      </c>
      <c r="K314" s="373">
        <f>'[4]01.__.2016'!P314</f>
        <v>0</v>
      </c>
      <c r="L314" s="373">
        <f>'[5]01.__.2016'!P314</f>
        <v>0</v>
      </c>
      <c r="M314" s="373">
        <f>'[6]01.__.2016'!P314</f>
        <v>0</v>
      </c>
      <c r="N314" s="373">
        <f>'[7]01.__.2016'!P314</f>
        <v>0</v>
      </c>
      <c r="O314" s="373">
        <f>'[8]01.__.2016'!P314</f>
        <v>0</v>
      </c>
    </row>
    <row r="315" spans="1:15" ht="18" hidden="1" outlineLevel="1" thickBot="1" x14ac:dyDescent="0.3">
      <c r="A315" s="406"/>
      <c r="B315" s="397"/>
      <c r="C315" s="133" t="s">
        <v>16</v>
      </c>
      <c r="D315" s="373"/>
      <c r="E315" s="373"/>
      <c r="F315" s="373"/>
      <c r="G315" s="373">
        <f>'[1]01.__.2016'!P315</f>
        <v>52</v>
      </c>
      <c r="H315" s="373">
        <f>'[2]01.06.2016'!P315</f>
        <v>50</v>
      </c>
      <c r="I315" s="373">
        <f>'01.07.2016'!J318</f>
        <v>1</v>
      </c>
      <c r="J315" s="373">
        <f>'[3]01.__.2016'!P315</f>
        <v>0</v>
      </c>
      <c r="K315" s="373">
        <f>'[4]01.__.2016'!P315</f>
        <v>0</v>
      </c>
      <c r="L315" s="373">
        <f>'[5]01.__.2016'!P315</f>
        <v>0</v>
      </c>
      <c r="M315" s="373">
        <f>'[6]01.__.2016'!P315</f>
        <v>0</v>
      </c>
      <c r="N315" s="373">
        <f>'[7]01.__.2016'!P315</f>
        <v>0</v>
      </c>
      <c r="O315" s="373">
        <f>'[8]01.__.2016'!P315</f>
        <v>0</v>
      </c>
    </row>
    <row r="316" spans="1:15" ht="18" hidden="1" outlineLevel="1" thickBot="1" x14ac:dyDescent="0.3">
      <c r="A316" s="407"/>
      <c r="B316" s="398"/>
      <c r="C316" s="37" t="s">
        <v>17</v>
      </c>
      <c r="D316" s="373"/>
      <c r="E316" s="373"/>
      <c r="F316" s="373"/>
      <c r="G316" s="373">
        <f>'[1]01.__.2016'!P316</f>
        <v>52</v>
      </c>
      <c r="H316" s="373">
        <f>'[2]01.06.2016'!P316</f>
        <v>50</v>
      </c>
      <c r="I316" s="373">
        <f>'01.07.2016'!J319</f>
        <v>1</v>
      </c>
      <c r="J316" s="373">
        <f>'[3]01.__.2016'!P316</f>
        <v>0</v>
      </c>
      <c r="K316" s="373">
        <f>'[4]01.__.2016'!P316</f>
        <v>0</v>
      </c>
      <c r="L316" s="373">
        <f>'[5]01.__.2016'!P316</f>
        <v>0</v>
      </c>
      <c r="M316" s="373">
        <f>'[6]01.__.2016'!P316</f>
        <v>0</v>
      </c>
      <c r="N316" s="373">
        <f>'[7]01.__.2016'!P316</f>
        <v>0</v>
      </c>
      <c r="O316" s="373">
        <f>'[8]01.__.2016'!P316</f>
        <v>0</v>
      </c>
    </row>
    <row r="317" spans="1:15" ht="18" hidden="1" outlineLevel="1" thickBot="1" x14ac:dyDescent="0.3">
      <c r="A317" s="405">
        <v>87</v>
      </c>
      <c r="B317" s="396" t="s">
        <v>96</v>
      </c>
      <c r="C317" s="216" t="s">
        <v>15</v>
      </c>
      <c r="D317" s="373"/>
      <c r="E317" s="373"/>
      <c r="F317" s="373"/>
      <c r="G317" s="373">
        <f>'[1]01.__.2016'!P317</f>
        <v>0</v>
      </c>
      <c r="H317" s="373">
        <f>'[2]01.06.2016'!P317</f>
        <v>0</v>
      </c>
      <c r="I317" s="373">
        <f>'01.07.2016'!J320</f>
        <v>0</v>
      </c>
      <c r="J317" s="373">
        <f>'[3]01.__.2016'!P317</f>
        <v>0</v>
      </c>
      <c r="K317" s="373">
        <f>'[4]01.__.2016'!P317</f>
        <v>0</v>
      </c>
      <c r="L317" s="373">
        <f>'[5]01.__.2016'!P317</f>
        <v>0</v>
      </c>
      <c r="M317" s="373">
        <f>'[6]01.__.2016'!P317</f>
        <v>0</v>
      </c>
      <c r="N317" s="373">
        <f>'[7]01.__.2016'!P317</f>
        <v>0</v>
      </c>
      <c r="O317" s="373">
        <f>'[8]01.__.2016'!P317</f>
        <v>0</v>
      </c>
    </row>
    <row r="318" spans="1:15" ht="18" hidden="1" outlineLevel="1" thickBot="1" x14ac:dyDescent="0.3">
      <c r="A318" s="406"/>
      <c r="B318" s="397"/>
      <c r="C318" s="133" t="s">
        <v>16</v>
      </c>
      <c r="D318" s="373"/>
      <c r="E318" s="373"/>
      <c r="F318" s="373"/>
      <c r="G318" s="373">
        <f>'[1]01.__.2016'!P318</f>
        <v>2</v>
      </c>
      <c r="H318" s="373">
        <f>'[2]01.06.2016'!P318</f>
        <v>2</v>
      </c>
      <c r="I318" s="373">
        <f>'01.07.2016'!J321</f>
        <v>35</v>
      </c>
      <c r="J318" s="373">
        <f>'[3]01.__.2016'!P318</f>
        <v>0</v>
      </c>
      <c r="K318" s="373">
        <f>'[4]01.__.2016'!P318</f>
        <v>0</v>
      </c>
      <c r="L318" s="373">
        <f>'[5]01.__.2016'!P318</f>
        <v>0</v>
      </c>
      <c r="M318" s="373">
        <f>'[6]01.__.2016'!P318</f>
        <v>0</v>
      </c>
      <c r="N318" s="373">
        <f>'[7]01.__.2016'!P318</f>
        <v>0</v>
      </c>
      <c r="O318" s="373">
        <f>'[8]01.__.2016'!P318</f>
        <v>0</v>
      </c>
    </row>
    <row r="319" spans="1:15" ht="18" hidden="1" outlineLevel="1" thickBot="1" x14ac:dyDescent="0.3">
      <c r="A319" s="407"/>
      <c r="B319" s="398"/>
      <c r="C319" s="37" t="s">
        <v>17</v>
      </c>
      <c r="D319" s="373"/>
      <c r="E319" s="373"/>
      <c r="F319" s="373"/>
      <c r="G319" s="373">
        <f>'[1]01.__.2016'!P319</f>
        <v>2</v>
      </c>
      <c r="H319" s="373">
        <f>'[2]01.06.2016'!P319</f>
        <v>2</v>
      </c>
      <c r="I319" s="373">
        <f>'01.07.2016'!J322</f>
        <v>35</v>
      </c>
      <c r="J319" s="373">
        <f>'[3]01.__.2016'!P319</f>
        <v>0</v>
      </c>
      <c r="K319" s="373">
        <f>'[4]01.__.2016'!P319</f>
        <v>0</v>
      </c>
      <c r="L319" s="373">
        <f>'[5]01.__.2016'!P319</f>
        <v>0</v>
      </c>
      <c r="M319" s="373">
        <f>'[6]01.__.2016'!P319</f>
        <v>0</v>
      </c>
      <c r="N319" s="373">
        <f>'[7]01.__.2016'!P319</f>
        <v>0</v>
      </c>
      <c r="O319" s="373">
        <f>'[8]01.__.2016'!P319</f>
        <v>0</v>
      </c>
    </row>
    <row r="320" spans="1:15" ht="18" hidden="1" outlineLevel="1" thickBot="1" x14ac:dyDescent="0.3">
      <c r="A320" s="405">
        <v>88</v>
      </c>
      <c r="B320" s="396" t="s">
        <v>159</v>
      </c>
      <c r="C320" s="216" t="s">
        <v>15</v>
      </c>
      <c r="D320" s="373"/>
      <c r="E320" s="373"/>
      <c r="F320" s="373"/>
      <c r="G320" s="373">
        <f>'[1]01.__.2016'!P320</f>
        <v>0</v>
      </c>
      <c r="H320" s="373">
        <f>'[2]01.06.2016'!P320</f>
        <v>0</v>
      </c>
      <c r="I320" s="373">
        <f>'01.07.2016'!J323</f>
        <v>0</v>
      </c>
      <c r="J320" s="373">
        <f>'[3]01.__.2016'!P320</f>
        <v>0</v>
      </c>
      <c r="K320" s="373">
        <f>'[4]01.__.2016'!P320</f>
        <v>0</v>
      </c>
      <c r="L320" s="373">
        <f>'[5]01.__.2016'!P320</f>
        <v>0</v>
      </c>
      <c r="M320" s="373">
        <f>'[6]01.__.2016'!P320</f>
        <v>0</v>
      </c>
      <c r="N320" s="373">
        <f>'[7]01.__.2016'!P320</f>
        <v>0</v>
      </c>
      <c r="O320" s="373">
        <f>'[8]01.__.2016'!P320</f>
        <v>0</v>
      </c>
    </row>
    <row r="321" spans="1:15" ht="18" hidden="1" outlineLevel="1" thickBot="1" x14ac:dyDescent="0.3">
      <c r="A321" s="406"/>
      <c r="B321" s="397"/>
      <c r="C321" s="133" t="s">
        <v>16</v>
      </c>
      <c r="D321" s="373"/>
      <c r="E321" s="373"/>
      <c r="F321" s="373"/>
      <c r="G321" s="373">
        <f>'[1]01.__.2016'!P321</f>
        <v>35</v>
      </c>
      <c r="H321" s="373">
        <f>'[2]01.06.2016'!P321</f>
        <v>36</v>
      </c>
      <c r="I321" s="373">
        <f>'01.07.2016'!J324</f>
        <v>30</v>
      </c>
      <c r="J321" s="373">
        <f>'[3]01.__.2016'!P321</f>
        <v>0</v>
      </c>
      <c r="K321" s="373">
        <f>'[4]01.__.2016'!P321</f>
        <v>0</v>
      </c>
      <c r="L321" s="373">
        <f>'[5]01.__.2016'!P321</f>
        <v>0</v>
      </c>
      <c r="M321" s="373">
        <f>'[6]01.__.2016'!P321</f>
        <v>0</v>
      </c>
      <c r="N321" s="373">
        <f>'[7]01.__.2016'!P321</f>
        <v>0</v>
      </c>
      <c r="O321" s="373">
        <f>'[8]01.__.2016'!P321</f>
        <v>0</v>
      </c>
    </row>
    <row r="322" spans="1:15" ht="18" hidden="1" outlineLevel="1" thickBot="1" x14ac:dyDescent="0.3">
      <c r="A322" s="407"/>
      <c r="B322" s="398"/>
      <c r="C322" s="37" t="s">
        <v>17</v>
      </c>
      <c r="D322" s="373"/>
      <c r="E322" s="373"/>
      <c r="F322" s="373"/>
      <c r="G322" s="373">
        <f>'[1]01.__.2016'!P322</f>
        <v>35</v>
      </c>
      <c r="H322" s="373">
        <f>'[2]01.06.2016'!P322</f>
        <v>36</v>
      </c>
      <c r="I322" s="373">
        <f>'01.07.2016'!J325</f>
        <v>30</v>
      </c>
      <c r="J322" s="373">
        <f>'[3]01.__.2016'!P322</f>
        <v>0</v>
      </c>
      <c r="K322" s="373">
        <f>'[4]01.__.2016'!P322</f>
        <v>0</v>
      </c>
      <c r="L322" s="373">
        <f>'[5]01.__.2016'!P322</f>
        <v>0</v>
      </c>
      <c r="M322" s="373">
        <f>'[6]01.__.2016'!P322</f>
        <v>0</v>
      </c>
      <c r="N322" s="373">
        <f>'[7]01.__.2016'!P322</f>
        <v>0</v>
      </c>
      <c r="O322" s="373">
        <f>'[8]01.__.2016'!P322</f>
        <v>0</v>
      </c>
    </row>
    <row r="323" spans="1:15" ht="18" hidden="1" outlineLevel="1" thickBot="1" x14ac:dyDescent="0.3">
      <c r="A323" s="405">
        <v>89</v>
      </c>
      <c r="B323" s="396" t="s">
        <v>97</v>
      </c>
      <c r="C323" s="216" t="s">
        <v>15</v>
      </c>
      <c r="D323" s="373"/>
      <c r="E323" s="373"/>
      <c r="F323" s="373"/>
      <c r="G323" s="373">
        <f>'[1]01.__.2016'!P323</f>
        <v>0</v>
      </c>
      <c r="H323" s="373">
        <f>'[2]01.06.2016'!P323</f>
        <v>0</v>
      </c>
      <c r="I323" s="373">
        <f>'01.07.2016'!J326</f>
        <v>25</v>
      </c>
      <c r="J323" s="373">
        <f>'[3]01.__.2016'!P323</f>
        <v>0</v>
      </c>
      <c r="K323" s="373">
        <f>'[4]01.__.2016'!P323</f>
        <v>0</v>
      </c>
      <c r="L323" s="373">
        <f>'[5]01.__.2016'!P323</f>
        <v>0</v>
      </c>
      <c r="M323" s="373">
        <f>'[6]01.__.2016'!P323</f>
        <v>0</v>
      </c>
      <c r="N323" s="373">
        <f>'[7]01.__.2016'!P323</f>
        <v>0</v>
      </c>
      <c r="O323" s="373">
        <f>'[8]01.__.2016'!P323</f>
        <v>0</v>
      </c>
    </row>
    <row r="324" spans="1:15" ht="18" hidden="1" outlineLevel="1" thickBot="1" x14ac:dyDescent="0.3">
      <c r="A324" s="406"/>
      <c r="B324" s="397"/>
      <c r="C324" s="133" t="s">
        <v>16</v>
      </c>
      <c r="D324" s="373"/>
      <c r="E324" s="373"/>
      <c r="F324" s="373"/>
      <c r="G324" s="373">
        <f>'[1]01.__.2016'!P324</f>
        <v>29</v>
      </c>
      <c r="H324" s="373">
        <f>'[2]01.06.2016'!P324</f>
        <v>30</v>
      </c>
      <c r="I324" s="373">
        <f>'01.07.2016'!J327</f>
        <v>239</v>
      </c>
      <c r="J324" s="373">
        <f>'[3]01.__.2016'!P324</f>
        <v>0</v>
      </c>
      <c r="K324" s="373">
        <f>'[4]01.__.2016'!P324</f>
        <v>0</v>
      </c>
      <c r="L324" s="373">
        <f>'[5]01.__.2016'!P324</f>
        <v>0</v>
      </c>
      <c r="M324" s="373">
        <f>'[6]01.__.2016'!P324</f>
        <v>0</v>
      </c>
      <c r="N324" s="373">
        <f>'[7]01.__.2016'!P324</f>
        <v>0</v>
      </c>
      <c r="O324" s="373">
        <f>'[8]01.__.2016'!P324</f>
        <v>0</v>
      </c>
    </row>
    <row r="325" spans="1:15" ht="18" hidden="1" outlineLevel="1" thickBot="1" x14ac:dyDescent="0.3">
      <c r="A325" s="407"/>
      <c r="B325" s="397"/>
      <c r="C325" s="37" t="s">
        <v>17</v>
      </c>
      <c r="D325" s="373"/>
      <c r="E325" s="373"/>
      <c r="F325" s="373"/>
      <c r="G325" s="373">
        <f>'[1]01.__.2016'!P325</f>
        <v>29</v>
      </c>
      <c r="H325" s="373">
        <f>'[2]01.06.2016'!P325</f>
        <v>30</v>
      </c>
      <c r="I325" s="373">
        <f>'01.07.2016'!J328</f>
        <v>264</v>
      </c>
      <c r="J325" s="373">
        <f>'[3]01.__.2016'!P325</f>
        <v>0</v>
      </c>
      <c r="K325" s="373">
        <f>'[4]01.__.2016'!P325</f>
        <v>0</v>
      </c>
      <c r="L325" s="373">
        <f>'[5]01.__.2016'!P325</f>
        <v>0</v>
      </c>
      <c r="M325" s="373">
        <f>'[6]01.__.2016'!P325</f>
        <v>0</v>
      </c>
      <c r="N325" s="373">
        <f>'[7]01.__.2016'!P325</f>
        <v>0</v>
      </c>
      <c r="O325" s="373">
        <f>'[8]01.__.2016'!P325</f>
        <v>0</v>
      </c>
    </row>
    <row r="326" spans="1:15" ht="18" collapsed="1" thickBot="1" x14ac:dyDescent="0.3">
      <c r="A326" s="421" t="s">
        <v>146</v>
      </c>
      <c r="B326" s="422"/>
      <c r="C326" s="154" t="s">
        <v>15</v>
      </c>
      <c r="D326" s="373"/>
      <c r="E326" s="373"/>
      <c r="F326" s="373"/>
      <c r="G326" s="373">
        <f>'[1]01.__.2016'!P326</f>
        <v>23</v>
      </c>
      <c r="H326" s="373">
        <f>'[2]01.06.2016'!P326</f>
        <v>24</v>
      </c>
      <c r="I326" s="373">
        <f>'01.07.2016'!J329</f>
        <v>60</v>
      </c>
      <c r="J326" s="373">
        <f>'[3]01.__.2016'!P326</f>
        <v>0</v>
      </c>
      <c r="K326" s="373">
        <f>'[4]01.__.2016'!P326</f>
        <v>0</v>
      </c>
      <c r="L326" s="373">
        <f>'[5]01.__.2016'!P326</f>
        <v>0</v>
      </c>
      <c r="M326" s="373">
        <f>'[6]01.__.2016'!P326</f>
        <v>0</v>
      </c>
      <c r="N326" s="373">
        <f>'[7]01.__.2016'!P326</f>
        <v>0</v>
      </c>
      <c r="O326" s="373">
        <f>'[8]01.__.2016'!P326</f>
        <v>0</v>
      </c>
    </row>
    <row r="327" spans="1:15" ht="18" thickBot="1" x14ac:dyDescent="0.3">
      <c r="A327" s="423"/>
      <c r="B327" s="424"/>
      <c r="C327" s="154" t="s">
        <v>16</v>
      </c>
      <c r="D327" s="373"/>
      <c r="E327" s="373"/>
      <c r="F327" s="373"/>
      <c r="G327" s="373">
        <f>'[1]01.__.2016'!P327</f>
        <v>241</v>
      </c>
      <c r="H327" s="373">
        <f>'[2]01.06.2016'!P327</f>
        <v>243</v>
      </c>
      <c r="I327" s="373">
        <f>'01.07.2016'!J330</f>
        <v>201</v>
      </c>
      <c r="J327" s="373">
        <f>'[3]01.__.2016'!P327</f>
        <v>0</v>
      </c>
      <c r="K327" s="373">
        <f>'[4]01.__.2016'!P327</f>
        <v>0</v>
      </c>
      <c r="L327" s="373">
        <f>'[5]01.__.2016'!P327</f>
        <v>0</v>
      </c>
      <c r="M327" s="373">
        <f>'[6]01.__.2016'!P327</f>
        <v>0</v>
      </c>
      <c r="N327" s="373">
        <f>'[7]01.__.2016'!P327</f>
        <v>0</v>
      </c>
      <c r="O327" s="373">
        <f>'[8]01.__.2016'!P327</f>
        <v>0</v>
      </c>
    </row>
    <row r="328" spans="1:15" ht="18" thickBot="1" x14ac:dyDescent="0.3">
      <c r="A328" s="425"/>
      <c r="B328" s="426"/>
      <c r="C328" s="118" t="s">
        <v>17</v>
      </c>
      <c r="D328" s="379"/>
      <c r="E328" s="379"/>
      <c r="F328" s="379"/>
      <c r="G328" s="379">
        <f>'[1]01.__.2016'!P328</f>
        <v>264</v>
      </c>
      <c r="H328" s="379">
        <f>'[2]01.06.2016'!P328</f>
        <v>267</v>
      </c>
      <c r="I328" s="379">
        <f>'01.07.2016'!J331</f>
        <v>261</v>
      </c>
      <c r="J328" s="373">
        <f>'[3]01.__.2016'!P328</f>
        <v>0</v>
      </c>
      <c r="K328" s="373">
        <f>'[4]01.__.2016'!P328</f>
        <v>0</v>
      </c>
      <c r="L328" s="373">
        <f>'[5]01.__.2016'!P328</f>
        <v>0</v>
      </c>
      <c r="M328" s="373">
        <f>'[6]01.__.2016'!P328</f>
        <v>0</v>
      </c>
      <c r="N328" s="373">
        <f>'[7]01.__.2016'!P328</f>
        <v>0</v>
      </c>
      <c r="O328" s="373">
        <f>'[8]01.__.2016'!P328</f>
        <v>0</v>
      </c>
    </row>
    <row r="329" spans="1:15" ht="18" hidden="1" outlineLevel="1" thickBot="1" x14ac:dyDescent="0.3">
      <c r="A329" s="405">
        <v>90</v>
      </c>
      <c r="B329" s="396" t="s">
        <v>47</v>
      </c>
      <c r="C329" s="219" t="s">
        <v>15</v>
      </c>
      <c r="D329" s="373"/>
      <c r="E329" s="373"/>
      <c r="F329" s="373"/>
      <c r="G329" s="373">
        <f>'[1]01.__.2016'!P329</f>
        <v>61</v>
      </c>
      <c r="H329" s="373">
        <f>'[2]01.06.2016'!P329</f>
        <v>60</v>
      </c>
      <c r="I329" s="373">
        <f>'01.07.2016'!J332</f>
        <v>0</v>
      </c>
      <c r="J329" s="373">
        <f>'[3]01.__.2016'!P329</f>
        <v>0</v>
      </c>
      <c r="K329" s="373">
        <f>'[4]01.__.2016'!P329</f>
        <v>0</v>
      </c>
      <c r="L329" s="373">
        <f>'[5]01.__.2016'!P329</f>
        <v>0</v>
      </c>
      <c r="M329" s="373">
        <f>'[6]01.__.2016'!P329</f>
        <v>0</v>
      </c>
      <c r="N329" s="373">
        <f>'[7]01.__.2016'!P329</f>
        <v>0</v>
      </c>
      <c r="O329" s="373">
        <f>'[8]01.__.2016'!P329</f>
        <v>0</v>
      </c>
    </row>
    <row r="330" spans="1:15" ht="18" hidden="1" outlineLevel="1" thickBot="1" x14ac:dyDescent="0.3">
      <c r="A330" s="406"/>
      <c r="B330" s="397"/>
      <c r="C330" s="133" t="s">
        <v>16</v>
      </c>
      <c r="D330" s="373"/>
      <c r="E330" s="373"/>
      <c r="F330" s="373"/>
      <c r="G330" s="373">
        <f>'[1]01.__.2016'!P330</f>
        <v>201</v>
      </c>
      <c r="H330" s="373">
        <f>'[2]01.06.2016'!P330</f>
        <v>198</v>
      </c>
      <c r="I330" s="373">
        <f>'01.07.2016'!J333</f>
        <v>22</v>
      </c>
      <c r="J330" s="373">
        <f>'[3]01.__.2016'!P330</f>
        <v>0</v>
      </c>
      <c r="K330" s="373">
        <f>'[4]01.__.2016'!P330</f>
        <v>0</v>
      </c>
      <c r="L330" s="373">
        <f>'[5]01.__.2016'!P330</f>
        <v>0</v>
      </c>
      <c r="M330" s="373">
        <f>'[6]01.__.2016'!P330</f>
        <v>0</v>
      </c>
      <c r="N330" s="373">
        <f>'[7]01.__.2016'!P330</f>
        <v>0</v>
      </c>
      <c r="O330" s="373">
        <f>'[8]01.__.2016'!P330</f>
        <v>0</v>
      </c>
    </row>
    <row r="331" spans="1:15" ht="18" hidden="1" outlineLevel="1" thickBot="1" x14ac:dyDescent="0.3">
      <c r="A331" s="407"/>
      <c r="B331" s="398"/>
      <c r="C331" s="37" t="s">
        <v>17</v>
      </c>
      <c r="D331" s="373"/>
      <c r="E331" s="373"/>
      <c r="F331" s="373"/>
      <c r="G331" s="373">
        <f>'[1]01.__.2016'!P331</f>
        <v>262</v>
      </c>
      <c r="H331" s="373">
        <f>'[2]01.06.2016'!P331</f>
        <v>258</v>
      </c>
      <c r="I331" s="373">
        <f>'01.07.2016'!J334</f>
        <v>22</v>
      </c>
      <c r="J331" s="373">
        <f>'[3]01.__.2016'!P331</f>
        <v>0</v>
      </c>
      <c r="K331" s="373">
        <f>'[4]01.__.2016'!P331</f>
        <v>0</v>
      </c>
      <c r="L331" s="373">
        <f>'[5]01.__.2016'!P331</f>
        <v>0</v>
      </c>
      <c r="M331" s="373">
        <f>'[6]01.__.2016'!P331</f>
        <v>0</v>
      </c>
      <c r="N331" s="373">
        <f>'[7]01.__.2016'!P331</f>
        <v>0</v>
      </c>
      <c r="O331" s="373">
        <f>'[8]01.__.2016'!P331</f>
        <v>0</v>
      </c>
    </row>
    <row r="332" spans="1:15" ht="18" hidden="1" outlineLevel="1" thickBot="1" x14ac:dyDescent="0.3">
      <c r="A332" s="405">
        <v>91</v>
      </c>
      <c r="B332" s="396" t="s">
        <v>48</v>
      </c>
      <c r="C332" s="216" t="s">
        <v>15</v>
      </c>
      <c r="D332" s="373"/>
      <c r="E332" s="373"/>
      <c r="F332" s="373"/>
      <c r="G332" s="373">
        <f>'[1]01.__.2016'!P332</f>
        <v>0</v>
      </c>
      <c r="H332" s="373">
        <f>'[2]01.06.2016'!P332</f>
        <v>0</v>
      </c>
      <c r="I332" s="373">
        <f>'01.07.2016'!J335</f>
        <v>0</v>
      </c>
      <c r="J332" s="373">
        <f>'[3]01.__.2016'!P332</f>
        <v>0</v>
      </c>
      <c r="K332" s="373">
        <f>'[4]01.__.2016'!P332</f>
        <v>0</v>
      </c>
      <c r="L332" s="373">
        <f>'[5]01.__.2016'!P332</f>
        <v>0</v>
      </c>
      <c r="M332" s="373">
        <f>'[6]01.__.2016'!P332</f>
        <v>0</v>
      </c>
      <c r="N332" s="373">
        <f>'[7]01.__.2016'!P332</f>
        <v>0</v>
      </c>
      <c r="O332" s="373">
        <f>'[8]01.__.2016'!P332</f>
        <v>0</v>
      </c>
    </row>
    <row r="333" spans="1:15" ht="18" hidden="1" outlineLevel="1" thickBot="1" x14ac:dyDescent="0.3">
      <c r="A333" s="406"/>
      <c r="B333" s="397"/>
      <c r="C333" s="133" t="s">
        <v>16</v>
      </c>
      <c r="D333" s="373"/>
      <c r="E333" s="373"/>
      <c r="F333" s="373"/>
      <c r="G333" s="373">
        <f>'[1]01.__.2016'!P333</f>
        <v>20</v>
      </c>
      <c r="H333" s="373">
        <f>'[2]01.06.2016'!P333</f>
        <v>20</v>
      </c>
      <c r="I333" s="373">
        <f>'01.07.2016'!J336</f>
        <v>132</v>
      </c>
      <c r="J333" s="373">
        <f>'[3]01.__.2016'!P333</f>
        <v>0</v>
      </c>
      <c r="K333" s="373">
        <f>'[4]01.__.2016'!P333</f>
        <v>0</v>
      </c>
      <c r="L333" s="373">
        <f>'[5]01.__.2016'!P333</f>
        <v>0</v>
      </c>
      <c r="M333" s="373">
        <f>'[6]01.__.2016'!P333</f>
        <v>0</v>
      </c>
      <c r="N333" s="373">
        <f>'[7]01.__.2016'!P333</f>
        <v>0</v>
      </c>
      <c r="O333" s="373">
        <f>'[8]01.__.2016'!P333</f>
        <v>0</v>
      </c>
    </row>
    <row r="334" spans="1:15" ht="18" hidden="1" outlineLevel="1" thickBot="1" x14ac:dyDescent="0.3">
      <c r="A334" s="407"/>
      <c r="B334" s="398"/>
      <c r="C334" s="37" t="s">
        <v>17</v>
      </c>
      <c r="D334" s="373"/>
      <c r="E334" s="373"/>
      <c r="F334" s="373"/>
      <c r="G334" s="373">
        <f>'[1]01.__.2016'!P334</f>
        <v>20</v>
      </c>
      <c r="H334" s="373">
        <f>'[2]01.06.2016'!P334</f>
        <v>20</v>
      </c>
      <c r="I334" s="373">
        <f>'01.07.2016'!J337</f>
        <v>132</v>
      </c>
      <c r="J334" s="373">
        <f>'[3]01.__.2016'!P334</f>
        <v>0</v>
      </c>
      <c r="K334" s="373">
        <f>'[4]01.__.2016'!P334</f>
        <v>0</v>
      </c>
      <c r="L334" s="373">
        <f>'[5]01.__.2016'!P334</f>
        <v>0</v>
      </c>
      <c r="M334" s="373">
        <f>'[6]01.__.2016'!P334</f>
        <v>0</v>
      </c>
      <c r="N334" s="373">
        <f>'[7]01.__.2016'!P334</f>
        <v>0</v>
      </c>
      <c r="O334" s="373">
        <f>'[8]01.__.2016'!P334</f>
        <v>0</v>
      </c>
    </row>
    <row r="335" spans="1:15" ht="18" hidden="1" outlineLevel="1" thickBot="1" x14ac:dyDescent="0.3">
      <c r="A335" s="405">
        <v>92</v>
      </c>
      <c r="B335" s="396" t="s">
        <v>49</v>
      </c>
      <c r="C335" s="216" t="s">
        <v>15</v>
      </c>
      <c r="D335" s="373"/>
      <c r="E335" s="373"/>
      <c r="F335" s="373"/>
      <c r="G335" s="373">
        <f>'[1]01.__.2016'!P335</f>
        <v>0</v>
      </c>
      <c r="H335" s="373">
        <f>'[2]01.06.2016'!P335</f>
        <v>0</v>
      </c>
      <c r="I335" s="373">
        <f>'01.07.2016'!J338</f>
        <v>0</v>
      </c>
      <c r="J335" s="373">
        <f>'[3]01.__.2016'!P335</f>
        <v>0</v>
      </c>
      <c r="K335" s="373">
        <f>'[4]01.__.2016'!P335</f>
        <v>0</v>
      </c>
      <c r="L335" s="373">
        <f>'[5]01.__.2016'!P335</f>
        <v>0</v>
      </c>
      <c r="M335" s="373">
        <f>'[6]01.__.2016'!P335</f>
        <v>0</v>
      </c>
      <c r="N335" s="373">
        <f>'[7]01.__.2016'!P335</f>
        <v>0</v>
      </c>
      <c r="O335" s="373">
        <f>'[8]01.__.2016'!P335</f>
        <v>0</v>
      </c>
    </row>
    <row r="336" spans="1:15" ht="18" hidden="1" outlineLevel="1" thickBot="1" x14ac:dyDescent="0.3">
      <c r="A336" s="406"/>
      <c r="B336" s="397"/>
      <c r="C336" s="133" t="s">
        <v>16</v>
      </c>
      <c r="D336" s="373"/>
      <c r="E336" s="373"/>
      <c r="F336" s="373"/>
      <c r="G336" s="373">
        <f>'[1]01.__.2016'!P336</f>
        <v>127</v>
      </c>
      <c r="H336" s="373">
        <f>'[2]01.06.2016'!P336</f>
        <v>131</v>
      </c>
      <c r="I336" s="373">
        <f>'01.07.2016'!J339</f>
        <v>49</v>
      </c>
      <c r="J336" s="373">
        <f>'[3]01.__.2016'!P336</f>
        <v>0</v>
      </c>
      <c r="K336" s="373">
        <f>'[4]01.__.2016'!P336</f>
        <v>0</v>
      </c>
      <c r="L336" s="373">
        <f>'[5]01.__.2016'!P336</f>
        <v>0</v>
      </c>
      <c r="M336" s="373">
        <f>'[6]01.__.2016'!P336</f>
        <v>0</v>
      </c>
      <c r="N336" s="373">
        <f>'[7]01.__.2016'!P336</f>
        <v>0</v>
      </c>
      <c r="O336" s="373">
        <f>'[8]01.__.2016'!P336</f>
        <v>0</v>
      </c>
    </row>
    <row r="337" spans="1:15" ht="18" hidden="1" outlineLevel="1" thickBot="1" x14ac:dyDescent="0.3">
      <c r="A337" s="407"/>
      <c r="B337" s="398"/>
      <c r="C337" s="37" t="s">
        <v>17</v>
      </c>
      <c r="D337" s="373"/>
      <c r="E337" s="373"/>
      <c r="F337" s="373"/>
      <c r="G337" s="373">
        <f>'[1]01.__.2016'!P337</f>
        <v>127</v>
      </c>
      <c r="H337" s="373">
        <f>'[2]01.06.2016'!P337</f>
        <v>131</v>
      </c>
      <c r="I337" s="373">
        <f>'01.07.2016'!J340</f>
        <v>49</v>
      </c>
      <c r="J337" s="373">
        <f>'[3]01.__.2016'!P337</f>
        <v>0</v>
      </c>
      <c r="K337" s="373">
        <f>'[4]01.__.2016'!P337</f>
        <v>0</v>
      </c>
      <c r="L337" s="373">
        <f>'[5]01.__.2016'!P337</f>
        <v>0</v>
      </c>
      <c r="M337" s="373">
        <f>'[6]01.__.2016'!P337</f>
        <v>0</v>
      </c>
      <c r="N337" s="373">
        <f>'[7]01.__.2016'!P337</f>
        <v>0</v>
      </c>
      <c r="O337" s="373">
        <f>'[8]01.__.2016'!P337</f>
        <v>0</v>
      </c>
    </row>
    <row r="338" spans="1:15" ht="18" hidden="1" outlineLevel="1" thickBot="1" x14ac:dyDescent="0.3">
      <c r="A338" s="405">
        <v>93</v>
      </c>
      <c r="B338" s="396" t="s">
        <v>50</v>
      </c>
      <c r="C338" s="216" t="s">
        <v>15</v>
      </c>
      <c r="D338" s="373"/>
      <c r="E338" s="373"/>
      <c r="F338" s="373"/>
      <c r="G338" s="373">
        <f>'[1]01.__.2016'!P338</f>
        <v>0</v>
      </c>
      <c r="H338" s="373">
        <f>'[2]01.06.2016'!P338</f>
        <v>0</v>
      </c>
      <c r="I338" s="373">
        <f>'01.07.2016'!J341</f>
        <v>0</v>
      </c>
      <c r="J338" s="373">
        <f>'[3]01.__.2016'!P338</f>
        <v>0</v>
      </c>
      <c r="K338" s="373">
        <f>'[4]01.__.2016'!P338</f>
        <v>0</v>
      </c>
      <c r="L338" s="373">
        <f>'[5]01.__.2016'!P338</f>
        <v>0</v>
      </c>
      <c r="M338" s="373">
        <f>'[6]01.__.2016'!P338</f>
        <v>0</v>
      </c>
      <c r="N338" s="373">
        <f>'[7]01.__.2016'!P338</f>
        <v>0</v>
      </c>
      <c r="O338" s="373">
        <f>'[8]01.__.2016'!P338</f>
        <v>0</v>
      </c>
    </row>
    <row r="339" spans="1:15" ht="18" hidden="1" outlineLevel="1" thickBot="1" x14ac:dyDescent="0.3">
      <c r="A339" s="406"/>
      <c r="B339" s="397"/>
      <c r="C339" s="133" t="s">
        <v>16</v>
      </c>
      <c r="D339" s="373"/>
      <c r="E339" s="373"/>
      <c r="F339" s="373"/>
      <c r="G339" s="373">
        <f>'[1]01.__.2016'!P339</f>
        <v>47</v>
      </c>
      <c r="H339" s="373">
        <f>'[2]01.06.2016'!P339</f>
        <v>48</v>
      </c>
      <c r="I339" s="373">
        <f>'01.07.2016'!J342</f>
        <v>72</v>
      </c>
      <c r="J339" s="373">
        <f>'[3]01.__.2016'!P339</f>
        <v>0</v>
      </c>
      <c r="K339" s="373">
        <f>'[4]01.__.2016'!P339</f>
        <v>0</v>
      </c>
      <c r="L339" s="373">
        <f>'[5]01.__.2016'!P339</f>
        <v>0</v>
      </c>
      <c r="M339" s="373">
        <f>'[6]01.__.2016'!P339</f>
        <v>0</v>
      </c>
      <c r="N339" s="373">
        <f>'[7]01.__.2016'!P339</f>
        <v>0</v>
      </c>
      <c r="O339" s="373">
        <f>'[8]01.__.2016'!P339</f>
        <v>0</v>
      </c>
    </row>
    <row r="340" spans="1:15" ht="18" hidden="1" outlineLevel="1" thickBot="1" x14ac:dyDescent="0.3">
      <c r="A340" s="407"/>
      <c r="B340" s="398"/>
      <c r="C340" s="37" t="s">
        <v>17</v>
      </c>
      <c r="D340" s="373"/>
      <c r="E340" s="373"/>
      <c r="F340" s="373"/>
      <c r="G340" s="373">
        <f>'[1]01.__.2016'!P340</f>
        <v>47</v>
      </c>
      <c r="H340" s="373">
        <f>'[2]01.06.2016'!P340</f>
        <v>48</v>
      </c>
      <c r="I340" s="373">
        <f>'01.07.2016'!J343</f>
        <v>72</v>
      </c>
      <c r="J340" s="373">
        <f>'[3]01.__.2016'!P340</f>
        <v>0</v>
      </c>
      <c r="K340" s="373">
        <f>'[4]01.__.2016'!P340</f>
        <v>0</v>
      </c>
      <c r="L340" s="373">
        <f>'[5]01.__.2016'!P340</f>
        <v>0</v>
      </c>
      <c r="M340" s="373">
        <f>'[6]01.__.2016'!P340</f>
        <v>0</v>
      </c>
      <c r="N340" s="373">
        <f>'[7]01.__.2016'!P340</f>
        <v>0</v>
      </c>
      <c r="O340" s="373">
        <f>'[8]01.__.2016'!P340</f>
        <v>0</v>
      </c>
    </row>
    <row r="341" spans="1:15" ht="18" hidden="1" outlineLevel="1" thickBot="1" x14ac:dyDescent="0.3">
      <c r="A341" s="405">
        <v>94</v>
      </c>
      <c r="B341" s="396" t="s">
        <v>51</v>
      </c>
      <c r="C341" s="216" t="s">
        <v>15</v>
      </c>
      <c r="D341" s="373"/>
      <c r="E341" s="373"/>
      <c r="F341" s="373"/>
      <c r="G341" s="373">
        <f>'[1]01.__.2016'!P341</f>
        <v>0</v>
      </c>
      <c r="H341" s="373">
        <f>'[2]01.06.2016'!P341</f>
        <v>0</v>
      </c>
      <c r="I341" s="373">
        <f>'01.07.2016'!J344</f>
        <v>0</v>
      </c>
      <c r="J341" s="373">
        <f>'[3]01.__.2016'!P341</f>
        <v>0</v>
      </c>
      <c r="K341" s="373">
        <f>'[4]01.__.2016'!P341</f>
        <v>0</v>
      </c>
      <c r="L341" s="373">
        <f>'[5]01.__.2016'!P341</f>
        <v>0</v>
      </c>
      <c r="M341" s="373">
        <f>'[6]01.__.2016'!P341</f>
        <v>0</v>
      </c>
      <c r="N341" s="373">
        <f>'[7]01.__.2016'!P341</f>
        <v>0</v>
      </c>
      <c r="O341" s="373">
        <f>'[8]01.__.2016'!P341</f>
        <v>0</v>
      </c>
    </row>
    <row r="342" spans="1:15" ht="18" hidden="1" outlineLevel="1" thickBot="1" x14ac:dyDescent="0.3">
      <c r="A342" s="406"/>
      <c r="B342" s="397"/>
      <c r="C342" s="133" t="s">
        <v>16</v>
      </c>
      <c r="D342" s="373"/>
      <c r="E342" s="373"/>
      <c r="F342" s="373"/>
      <c r="G342" s="373">
        <f>'[1]01.__.2016'!P342</f>
        <v>72</v>
      </c>
      <c r="H342" s="373">
        <f>'[2]01.06.2016'!P342</f>
        <v>72</v>
      </c>
      <c r="I342" s="373">
        <f>'01.07.2016'!J345</f>
        <v>56</v>
      </c>
      <c r="J342" s="373">
        <f>'[3]01.__.2016'!P342</f>
        <v>0</v>
      </c>
      <c r="K342" s="373">
        <f>'[4]01.__.2016'!P342</f>
        <v>0</v>
      </c>
      <c r="L342" s="373">
        <f>'[5]01.__.2016'!P342</f>
        <v>0</v>
      </c>
      <c r="M342" s="373">
        <f>'[6]01.__.2016'!P342</f>
        <v>0</v>
      </c>
      <c r="N342" s="373">
        <f>'[7]01.__.2016'!P342</f>
        <v>0</v>
      </c>
      <c r="O342" s="373">
        <f>'[8]01.__.2016'!P342</f>
        <v>0</v>
      </c>
    </row>
    <row r="343" spans="1:15" ht="18" hidden="1" outlineLevel="1" thickBot="1" x14ac:dyDescent="0.3">
      <c r="A343" s="407"/>
      <c r="B343" s="398"/>
      <c r="C343" s="37" t="s">
        <v>17</v>
      </c>
      <c r="D343" s="373"/>
      <c r="E343" s="373"/>
      <c r="F343" s="373"/>
      <c r="G343" s="373">
        <f>'[1]01.__.2016'!P343</f>
        <v>72</v>
      </c>
      <c r="H343" s="373">
        <f>'[2]01.06.2016'!P343</f>
        <v>72</v>
      </c>
      <c r="I343" s="373">
        <f>'01.07.2016'!J346</f>
        <v>56</v>
      </c>
      <c r="J343" s="373">
        <f>'[3]01.__.2016'!P343</f>
        <v>0</v>
      </c>
      <c r="K343" s="373">
        <f>'[4]01.__.2016'!P343</f>
        <v>0</v>
      </c>
      <c r="L343" s="373">
        <f>'[5]01.__.2016'!P343</f>
        <v>0</v>
      </c>
      <c r="M343" s="373">
        <f>'[6]01.__.2016'!P343</f>
        <v>0</v>
      </c>
      <c r="N343" s="373">
        <f>'[7]01.__.2016'!P343</f>
        <v>0</v>
      </c>
      <c r="O343" s="373">
        <f>'[8]01.__.2016'!P343</f>
        <v>0</v>
      </c>
    </row>
    <row r="344" spans="1:15" ht="18" hidden="1" outlineLevel="1" thickBot="1" x14ac:dyDescent="0.3">
      <c r="A344" s="405">
        <v>95</v>
      </c>
      <c r="B344" s="427" t="s">
        <v>214</v>
      </c>
      <c r="C344" s="216" t="s">
        <v>15</v>
      </c>
      <c r="D344" s="373"/>
      <c r="E344" s="373"/>
      <c r="F344" s="373"/>
      <c r="G344" s="373">
        <f>'[1]01.__.2016'!P344</f>
        <v>0</v>
      </c>
      <c r="H344" s="373">
        <f>'[2]01.06.2016'!P344</f>
        <v>0</v>
      </c>
      <c r="I344" s="373">
        <f>'01.07.2016'!J347</f>
        <v>0</v>
      </c>
      <c r="J344" s="373">
        <f>'[3]01.__.2016'!P344</f>
        <v>0</v>
      </c>
      <c r="K344" s="373">
        <f>'[4]01.__.2016'!P344</f>
        <v>0</v>
      </c>
      <c r="L344" s="373">
        <f>'[5]01.__.2016'!P344</f>
        <v>0</v>
      </c>
      <c r="M344" s="373">
        <f>'[6]01.__.2016'!P344</f>
        <v>0</v>
      </c>
      <c r="N344" s="373">
        <f>'[7]01.__.2016'!P344</f>
        <v>0</v>
      </c>
      <c r="O344" s="373">
        <f>'[8]01.__.2016'!P344</f>
        <v>0</v>
      </c>
    </row>
    <row r="345" spans="1:15" ht="18" hidden="1" outlineLevel="1" thickBot="1" x14ac:dyDescent="0.3">
      <c r="A345" s="406"/>
      <c r="B345" s="397"/>
      <c r="C345" s="133" t="s">
        <v>16</v>
      </c>
      <c r="D345" s="373"/>
      <c r="E345" s="373"/>
      <c r="F345" s="373"/>
      <c r="G345" s="373">
        <f>'[1]01.__.2016'!P345</f>
        <v>55</v>
      </c>
      <c r="H345" s="373">
        <f>'[2]01.06.2016'!P345</f>
        <v>54</v>
      </c>
      <c r="I345" s="373">
        <f>'01.07.2016'!J348</f>
        <v>37</v>
      </c>
      <c r="J345" s="373">
        <f>'[3]01.__.2016'!P345</f>
        <v>0</v>
      </c>
      <c r="K345" s="373">
        <f>'[4]01.__.2016'!P345</f>
        <v>0</v>
      </c>
      <c r="L345" s="373">
        <f>'[5]01.__.2016'!P345</f>
        <v>0</v>
      </c>
      <c r="M345" s="373">
        <f>'[6]01.__.2016'!P345</f>
        <v>0</v>
      </c>
      <c r="N345" s="373">
        <f>'[7]01.__.2016'!P345</f>
        <v>0</v>
      </c>
      <c r="O345" s="373">
        <f>'[8]01.__.2016'!P345</f>
        <v>0</v>
      </c>
    </row>
    <row r="346" spans="1:15" ht="18" hidden="1" outlineLevel="1" thickBot="1" x14ac:dyDescent="0.3">
      <c r="A346" s="407"/>
      <c r="B346" s="398"/>
      <c r="C346" s="37" t="s">
        <v>17</v>
      </c>
      <c r="D346" s="373"/>
      <c r="E346" s="373"/>
      <c r="F346" s="373"/>
      <c r="G346" s="373">
        <f>'[1]01.__.2016'!P346</f>
        <v>55</v>
      </c>
      <c r="H346" s="373">
        <f>'[2]01.06.2016'!P346</f>
        <v>54</v>
      </c>
      <c r="I346" s="373">
        <f>'01.07.2016'!J349</f>
        <v>37</v>
      </c>
      <c r="J346" s="373">
        <f>'[3]01.__.2016'!P346</f>
        <v>0</v>
      </c>
      <c r="K346" s="373">
        <f>'[4]01.__.2016'!P346</f>
        <v>0</v>
      </c>
      <c r="L346" s="373">
        <f>'[5]01.__.2016'!P346</f>
        <v>0</v>
      </c>
      <c r="M346" s="373">
        <f>'[6]01.__.2016'!P346</f>
        <v>0</v>
      </c>
      <c r="N346" s="373">
        <f>'[7]01.__.2016'!P346</f>
        <v>0</v>
      </c>
      <c r="O346" s="373">
        <f>'[8]01.__.2016'!P346</f>
        <v>0</v>
      </c>
    </row>
    <row r="347" spans="1:15" ht="18" hidden="1" outlineLevel="1" thickBot="1" x14ac:dyDescent="0.3">
      <c r="A347" s="405">
        <v>96</v>
      </c>
      <c r="B347" s="396" t="s">
        <v>52</v>
      </c>
      <c r="C347" s="216" t="s">
        <v>15</v>
      </c>
      <c r="D347" s="373"/>
      <c r="E347" s="373"/>
      <c r="F347" s="373"/>
      <c r="G347" s="373">
        <f>'[1]01.__.2016'!P347</f>
        <v>0</v>
      </c>
      <c r="H347" s="373">
        <f>'[2]01.06.2016'!P347</f>
        <v>0</v>
      </c>
      <c r="I347" s="373">
        <f>'01.07.2016'!J350</f>
        <v>0</v>
      </c>
      <c r="J347" s="373">
        <f>'[3]01.__.2016'!P347</f>
        <v>0</v>
      </c>
      <c r="K347" s="373">
        <f>'[4]01.__.2016'!P347</f>
        <v>0</v>
      </c>
      <c r="L347" s="373">
        <f>'[5]01.__.2016'!P347</f>
        <v>0</v>
      </c>
      <c r="M347" s="373">
        <f>'[6]01.__.2016'!P347</f>
        <v>0</v>
      </c>
      <c r="N347" s="373">
        <f>'[7]01.__.2016'!P347</f>
        <v>0</v>
      </c>
      <c r="O347" s="373">
        <f>'[8]01.__.2016'!P347</f>
        <v>0</v>
      </c>
    </row>
    <row r="348" spans="1:15" ht="18" hidden="1" outlineLevel="1" thickBot="1" x14ac:dyDescent="0.3">
      <c r="A348" s="406"/>
      <c r="B348" s="397"/>
      <c r="C348" s="133" t="s">
        <v>16</v>
      </c>
      <c r="D348" s="373"/>
      <c r="E348" s="373"/>
      <c r="F348" s="373"/>
      <c r="G348" s="373">
        <f>'[1]01.__.2016'!P348</f>
        <v>38</v>
      </c>
      <c r="H348" s="373">
        <f>'[2]01.06.2016'!P348</f>
        <v>40</v>
      </c>
      <c r="I348" s="373">
        <f>'01.07.2016'!J351</f>
        <v>20</v>
      </c>
      <c r="J348" s="373">
        <f>'[3]01.__.2016'!P348</f>
        <v>0</v>
      </c>
      <c r="K348" s="373">
        <f>'[4]01.__.2016'!P348</f>
        <v>0</v>
      </c>
      <c r="L348" s="373">
        <f>'[5]01.__.2016'!P348</f>
        <v>0</v>
      </c>
      <c r="M348" s="373">
        <f>'[6]01.__.2016'!P348</f>
        <v>0</v>
      </c>
      <c r="N348" s="373">
        <f>'[7]01.__.2016'!P348</f>
        <v>0</v>
      </c>
      <c r="O348" s="373">
        <f>'[8]01.__.2016'!P348</f>
        <v>0</v>
      </c>
    </row>
    <row r="349" spans="1:15" ht="18" hidden="1" outlineLevel="1" thickBot="1" x14ac:dyDescent="0.3">
      <c r="A349" s="407"/>
      <c r="B349" s="398"/>
      <c r="C349" s="37" t="s">
        <v>17</v>
      </c>
      <c r="D349" s="373"/>
      <c r="E349" s="373"/>
      <c r="F349" s="373"/>
      <c r="G349" s="373">
        <f>'[1]01.__.2016'!P349</f>
        <v>38</v>
      </c>
      <c r="H349" s="373">
        <f>'[2]01.06.2016'!P349</f>
        <v>40</v>
      </c>
      <c r="I349" s="373">
        <f>'01.07.2016'!J352</f>
        <v>20</v>
      </c>
      <c r="J349" s="373">
        <f>'[3]01.__.2016'!P349</f>
        <v>0</v>
      </c>
      <c r="K349" s="373">
        <f>'[4]01.__.2016'!P349</f>
        <v>0</v>
      </c>
      <c r="L349" s="373">
        <f>'[5]01.__.2016'!P349</f>
        <v>0</v>
      </c>
      <c r="M349" s="373">
        <f>'[6]01.__.2016'!P349</f>
        <v>0</v>
      </c>
      <c r="N349" s="373">
        <f>'[7]01.__.2016'!P349</f>
        <v>0</v>
      </c>
      <c r="O349" s="373">
        <f>'[8]01.__.2016'!P349</f>
        <v>0</v>
      </c>
    </row>
    <row r="350" spans="1:15" ht="18" hidden="1" outlineLevel="1" thickBot="1" x14ac:dyDescent="0.3">
      <c r="A350" s="405">
        <v>97</v>
      </c>
      <c r="B350" s="396" t="s">
        <v>53</v>
      </c>
      <c r="C350" s="216" t="s">
        <v>15</v>
      </c>
      <c r="D350" s="373"/>
      <c r="E350" s="373"/>
      <c r="F350" s="373"/>
      <c r="G350" s="373">
        <f>'[1]01.__.2016'!P350</f>
        <v>0</v>
      </c>
      <c r="H350" s="373">
        <f>'[2]01.06.2016'!P350</f>
        <v>0</v>
      </c>
      <c r="I350" s="373">
        <f>'01.07.2016'!J353</f>
        <v>0</v>
      </c>
      <c r="J350" s="373">
        <f>'[3]01.__.2016'!P350</f>
        <v>0</v>
      </c>
      <c r="K350" s="373">
        <f>'[4]01.__.2016'!P350</f>
        <v>0</v>
      </c>
      <c r="L350" s="373">
        <f>'[5]01.__.2016'!P350</f>
        <v>0</v>
      </c>
      <c r="M350" s="373">
        <f>'[6]01.__.2016'!P350</f>
        <v>0</v>
      </c>
      <c r="N350" s="373">
        <f>'[7]01.__.2016'!P350</f>
        <v>0</v>
      </c>
      <c r="O350" s="373">
        <f>'[8]01.__.2016'!P350</f>
        <v>0</v>
      </c>
    </row>
    <row r="351" spans="1:15" ht="18" hidden="1" outlineLevel="1" thickBot="1" x14ac:dyDescent="0.3">
      <c r="A351" s="406"/>
      <c r="B351" s="397"/>
      <c r="C351" s="133" t="s">
        <v>16</v>
      </c>
      <c r="D351" s="373"/>
      <c r="E351" s="373"/>
      <c r="F351" s="373"/>
      <c r="G351" s="373">
        <f>'[1]01.__.2016'!P351</f>
        <v>20</v>
      </c>
      <c r="H351" s="373">
        <f>'[2]01.06.2016'!P351</f>
        <v>20</v>
      </c>
      <c r="I351" s="373">
        <f>'01.07.2016'!J354</f>
        <v>6</v>
      </c>
      <c r="J351" s="373">
        <f>'[3]01.__.2016'!P351</f>
        <v>0</v>
      </c>
      <c r="K351" s="373">
        <f>'[4]01.__.2016'!P351</f>
        <v>0</v>
      </c>
      <c r="L351" s="373">
        <f>'[5]01.__.2016'!P351</f>
        <v>0</v>
      </c>
      <c r="M351" s="373">
        <f>'[6]01.__.2016'!P351</f>
        <v>0</v>
      </c>
      <c r="N351" s="373">
        <f>'[7]01.__.2016'!P351</f>
        <v>0</v>
      </c>
      <c r="O351" s="373">
        <f>'[8]01.__.2016'!P351</f>
        <v>0</v>
      </c>
    </row>
    <row r="352" spans="1:15" ht="18" hidden="1" outlineLevel="1" thickBot="1" x14ac:dyDescent="0.3">
      <c r="A352" s="407"/>
      <c r="B352" s="398"/>
      <c r="C352" s="37" t="s">
        <v>17</v>
      </c>
      <c r="D352" s="373"/>
      <c r="E352" s="373"/>
      <c r="F352" s="373"/>
      <c r="G352" s="373">
        <f>'[1]01.__.2016'!P352</f>
        <v>20</v>
      </c>
      <c r="H352" s="373">
        <f>'[2]01.06.2016'!P352</f>
        <v>20</v>
      </c>
      <c r="I352" s="373">
        <f>'01.07.2016'!J355</f>
        <v>6</v>
      </c>
      <c r="J352" s="373">
        <f>'[3]01.__.2016'!P352</f>
        <v>0</v>
      </c>
      <c r="K352" s="373">
        <f>'[4]01.__.2016'!P352</f>
        <v>0</v>
      </c>
      <c r="L352" s="373">
        <f>'[5]01.__.2016'!P352</f>
        <v>0</v>
      </c>
      <c r="M352" s="373">
        <f>'[6]01.__.2016'!P352</f>
        <v>0</v>
      </c>
      <c r="N352" s="373">
        <f>'[7]01.__.2016'!P352</f>
        <v>0</v>
      </c>
      <c r="O352" s="373">
        <f>'[8]01.__.2016'!P352</f>
        <v>0</v>
      </c>
    </row>
    <row r="353" spans="1:15" ht="18" hidden="1" outlineLevel="1" thickBot="1" x14ac:dyDescent="0.3">
      <c r="A353" s="405">
        <v>98</v>
      </c>
      <c r="B353" s="396" t="s">
        <v>54</v>
      </c>
      <c r="C353" s="216" t="s">
        <v>15</v>
      </c>
      <c r="D353" s="373"/>
      <c r="E353" s="373"/>
      <c r="F353" s="373"/>
      <c r="G353" s="373">
        <f>'[1]01.__.2016'!P353</f>
        <v>0</v>
      </c>
      <c r="H353" s="373">
        <f>'[2]01.06.2016'!P353</f>
        <v>0</v>
      </c>
      <c r="I353" s="373">
        <f>'01.07.2016'!J356</f>
        <v>0</v>
      </c>
      <c r="J353" s="373">
        <f>'[3]01.__.2016'!P353</f>
        <v>0</v>
      </c>
      <c r="K353" s="373">
        <f>'[4]01.__.2016'!P353</f>
        <v>0</v>
      </c>
      <c r="L353" s="373">
        <f>'[5]01.__.2016'!P353</f>
        <v>0</v>
      </c>
      <c r="M353" s="373">
        <f>'[6]01.__.2016'!P353</f>
        <v>0</v>
      </c>
      <c r="N353" s="373">
        <f>'[7]01.__.2016'!P353</f>
        <v>0</v>
      </c>
      <c r="O353" s="373">
        <f>'[8]01.__.2016'!P353</f>
        <v>0</v>
      </c>
    </row>
    <row r="354" spans="1:15" ht="18" hidden="1" outlineLevel="1" thickBot="1" x14ac:dyDescent="0.3">
      <c r="A354" s="406"/>
      <c r="B354" s="397"/>
      <c r="C354" s="133" t="s">
        <v>16</v>
      </c>
      <c r="D354" s="373"/>
      <c r="E354" s="373"/>
      <c r="F354" s="373"/>
      <c r="G354" s="373">
        <f>'[1]01.__.2016'!P354</f>
        <v>6</v>
      </c>
      <c r="H354" s="373">
        <f>'[2]01.06.2016'!P354</f>
        <v>6</v>
      </c>
      <c r="I354" s="373">
        <f>'01.07.2016'!J357</f>
        <v>17</v>
      </c>
      <c r="J354" s="373">
        <f>'[3]01.__.2016'!P354</f>
        <v>0</v>
      </c>
      <c r="K354" s="373">
        <f>'[4]01.__.2016'!P354</f>
        <v>0</v>
      </c>
      <c r="L354" s="373">
        <f>'[5]01.__.2016'!P354</f>
        <v>0</v>
      </c>
      <c r="M354" s="373">
        <f>'[6]01.__.2016'!P354</f>
        <v>0</v>
      </c>
      <c r="N354" s="373">
        <f>'[7]01.__.2016'!P354</f>
        <v>0</v>
      </c>
      <c r="O354" s="373">
        <f>'[8]01.__.2016'!P354</f>
        <v>0</v>
      </c>
    </row>
    <row r="355" spans="1:15" ht="18" hidden="1" outlineLevel="1" thickBot="1" x14ac:dyDescent="0.3">
      <c r="A355" s="407"/>
      <c r="B355" s="398"/>
      <c r="C355" s="37" t="s">
        <v>17</v>
      </c>
      <c r="D355" s="373"/>
      <c r="E355" s="373"/>
      <c r="F355" s="373"/>
      <c r="G355" s="373">
        <f>'[1]01.__.2016'!P355</f>
        <v>6</v>
      </c>
      <c r="H355" s="373">
        <f>'[2]01.06.2016'!P355</f>
        <v>6</v>
      </c>
      <c r="I355" s="373">
        <f>'01.07.2016'!J358</f>
        <v>17</v>
      </c>
      <c r="J355" s="373">
        <f>'[3]01.__.2016'!P355</f>
        <v>0</v>
      </c>
      <c r="K355" s="373">
        <f>'[4]01.__.2016'!P355</f>
        <v>0</v>
      </c>
      <c r="L355" s="373">
        <f>'[5]01.__.2016'!P355</f>
        <v>0</v>
      </c>
      <c r="M355" s="373">
        <f>'[6]01.__.2016'!P355</f>
        <v>0</v>
      </c>
      <c r="N355" s="373">
        <f>'[7]01.__.2016'!P355</f>
        <v>0</v>
      </c>
      <c r="O355" s="373">
        <f>'[8]01.__.2016'!P355</f>
        <v>0</v>
      </c>
    </row>
    <row r="356" spans="1:15" ht="18" hidden="1" outlineLevel="1" thickBot="1" x14ac:dyDescent="0.3">
      <c r="A356" s="405">
        <v>99</v>
      </c>
      <c r="B356" s="393" t="s">
        <v>132</v>
      </c>
      <c r="C356" s="216" t="s">
        <v>15</v>
      </c>
      <c r="D356" s="373"/>
      <c r="E356" s="373"/>
      <c r="F356" s="373"/>
      <c r="G356" s="373">
        <f>'[1]01.__.2016'!P356</f>
        <v>0</v>
      </c>
      <c r="H356" s="373">
        <f>'[2]01.06.2016'!P356</f>
        <v>0</v>
      </c>
      <c r="I356" s="373">
        <f>'01.07.2016'!J359</f>
        <v>0</v>
      </c>
      <c r="J356" s="373">
        <f>'[3]01.__.2016'!P356</f>
        <v>0</v>
      </c>
      <c r="K356" s="373">
        <f>'[4]01.__.2016'!P356</f>
        <v>0</v>
      </c>
      <c r="L356" s="373">
        <f>'[5]01.__.2016'!P356</f>
        <v>0</v>
      </c>
      <c r="M356" s="373">
        <f>'[6]01.__.2016'!P356</f>
        <v>0</v>
      </c>
      <c r="N356" s="373">
        <f>'[7]01.__.2016'!P356</f>
        <v>0</v>
      </c>
      <c r="O356" s="373">
        <f>'[8]01.__.2016'!P356</f>
        <v>0</v>
      </c>
    </row>
    <row r="357" spans="1:15" ht="18" hidden="1" outlineLevel="1" thickBot="1" x14ac:dyDescent="0.3">
      <c r="A357" s="406"/>
      <c r="B357" s="394"/>
      <c r="C357" s="133" t="s">
        <v>16</v>
      </c>
      <c r="D357" s="373"/>
      <c r="E357" s="373"/>
      <c r="F357" s="373"/>
      <c r="G357" s="373">
        <f>'[1]01.__.2016'!P357</f>
        <v>19</v>
      </c>
      <c r="H357" s="373">
        <f>'[2]01.06.2016'!P357</f>
        <v>18</v>
      </c>
      <c r="I357" s="373">
        <f>'01.07.2016'!J360</f>
        <v>3</v>
      </c>
      <c r="J357" s="373">
        <f>'[3]01.__.2016'!P357</f>
        <v>0</v>
      </c>
      <c r="K357" s="373">
        <f>'[4]01.__.2016'!P357</f>
        <v>0</v>
      </c>
      <c r="L357" s="373">
        <f>'[5]01.__.2016'!P357</f>
        <v>0</v>
      </c>
      <c r="M357" s="373">
        <f>'[6]01.__.2016'!P357</f>
        <v>0</v>
      </c>
      <c r="N357" s="373">
        <f>'[7]01.__.2016'!P357</f>
        <v>0</v>
      </c>
      <c r="O357" s="373">
        <f>'[8]01.__.2016'!P357</f>
        <v>0</v>
      </c>
    </row>
    <row r="358" spans="1:15" ht="18" hidden="1" outlineLevel="1" thickBot="1" x14ac:dyDescent="0.3">
      <c r="A358" s="407"/>
      <c r="B358" s="395"/>
      <c r="C358" s="37" t="s">
        <v>17</v>
      </c>
      <c r="D358" s="373"/>
      <c r="E358" s="373"/>
      <c r="F358" s="373"/>
      <c r="G358" s="373">
        <f>'[1]01.__.2016'!P358</f>
        <v>19</v>
      </c>
      <c r="H358" s="373">
        <f>'[2]01.06.2016'!P358</f>
        <v>18</v>
      </c>
      <c r="I358" s="373">
        <f>'01.07.2016'!J361</f>
        <v>3</v>
      </c>
      <c r="J358" s="373">
        <f>'[3]01.__.2016'!P358</f>
        <v>0</v>
      </c>
      <c r="K358" s="373">
        <f>'[4]01.__.2016'!P358</f>
        <v>0</v>
      </c>
      <c r="L358" s="373">
        <f>'[5]01.__.2016'!P358</f>
        <v>0</v>
      </c>
      <c r="M358" s="373">
        <f>'[6]01.__.2016'!P358</f>
        <v>0</v>
      </c>
      <c r="N358" s="373">
        <f>'[7]01.__.2016'!P358</f>
        <v>0</v>
      </c>
      <c r="O358" s="373">
        <f>'[8]01.__.2016'!P358</f>
        <v>0</v>
      </c>
    </row>
    <row r="359" spans="1:15" ht="18" hidden="1" outlineLevel="1" thickBot="1" x14ac:dyDescent="0.3">
      <c r="A359" s="405">
        <v>100</v>
      </c>
      <c r="B359" s="396" t="s">
        <v>55</v>
      </c>
      <c r="C359" s="216" t="s">
        <v>15</v>
      </c>
      <c r="D359" s="373"/>
      <c r="E359" s="373"/>
      <c r="F359" s="373"/>
      <c r="G359" s="373">
        <f>'[1]01.__.2016'!P359</f>
        <v>0</v>
      </c>
      <c r="H359" s="373">
        <f>'[2]01.06.2016'!P359</f>
        <v>0</v>
      </c>
      <c r="I359" s="373">
        <f>'01.07.2016'!J362</f>
        <v>0</v>
      </c>
      <c r="J359" s="373">
        <f>'[3]01.__.2016'!P359</f>
        <v>0</v>
      </c>
      <c r="K359" s="373">
        <f>'[4]01.__.2016'!P359</f>
        <v>0</v>
      </c>
      <c r="L359" s="373">
        <f>'[5]01.__.2016'!P359</f>
        <v>0</v>
      </c>
      <c r="M359" s="373">
        <f>'[6]01.__.2016'!P359</f>
        <v>0</v>
      </c>
      <c r="N359" s="373">
        <f>'[7]01.__.2016'!P359</f>
        <v>0</v>
      </c>
      <c r="O359" s="373">
        <f>'[8]01.__.2016'!P359</f>
        <v>0</v>
      </c>
    </row>
    <row r="360" spans="1:15" ht="18" hidden="1" outlineLevel="1" thickBot="1" x14ac:dyDescent="0.3">
      <c r="A360" s="406"/>
      <c r="B360" s="397"/>
      <c r="C360" s="133" t="s">
        <v>16</v>
      </c>
      <c r="D360" s="373"/>
      <c r="E360" s="373"/>
      <c r="F360" s="373"/>
      <c r="G360" s="373">
        <f>'[1]01.__.2016'!P360</f>
        <v>3</v>
      </c>
      <c r="H360" s="373">
        <f>'[2]01.06.2016'!P360</f>
        <v>3</v>
      </c>
      <c r="I360" s="373">
        <f>'01.07.2016'!J363</f>
        <v>16</v>
      </c>
      <c r="J360" s="373">
        <f>'[3]01.__.2016'!P360</f>
        <v>0</v>
      </c>
      <c r="K360" s="373">
        <f>'[4]01.__.2016'!P360</f>
        <v>0</v>
      </c>
      <c r="L360" s="373">
        <f>'[5]01.__.2016'!P360</f>
        <v>0</v>
      </c>
      <c r="M360" s="373">
        <f>'[6]01.__.2016'!P360</f>
        <v>0</v>
      </c>
      <c r="N360" s="373">
        <f>'[7]01.__.2016'!P360</f>
        <v>0</v>
      </c>
      <c r="O360" s="373">
        <f>'[8]01.__.2016'!P360</f>
        <v>0</v>
      </c>
    </row>
    <row r="361" spans="1:15" ht="18" hidden="1" outlineLevel="1" thickBot="1" x14ac:dyDescent="0.3">
      <c r="A361" s="407"/>
      <c r="B361" s="398"/>
      <c r="C361" s="37" t="s">
        <v>17</v>
      </c>
      <c r="D361" s="373"/>
      <c r="E361" s="373"/>
      <c r="F361" s="373"/>
      <c r="G361" s="373">
        <f>'[1]01.__.2016'!P361</f>
        <v>3</v>
      </c>
      <c r="H361" s="373">
        <f>'[2]01.06.2016'!P361</f>
        <v>3</v>
      </c>
      <c r="I361" s="373">
        <f>'01.07.2016'!J364</f>
        <v>16</v>
      </c>
      <c r="J361" s="373">
        <f>'[3]01.__.2016'!P361</f>
        <v>0</v>
      </c>
      <c r="K361" s="373">
        <f>'[4]01.__.2016'!P361</f>
        <v>0</v>
      </c>
      <c r="L361" s="373">
        <f>'[5]01.__.2016'!P361</f>
        <v>0</v>
      </c>
      <c r="M361" s="373">
        <f>'[6]01.__.2016'!P361</f>
        <v>0</v>
      </c>
      <c r="N361" s="373">
        <f>'[7]01.__.2016'!P361</f>
        <v>0</v>
      </c>
      <c r="O361" s="373">
        <f>'[8]01.__.2016'!P361</f>
        <v>0</v>
      </c>
    </row>
    <row r="362" spans="1:15" ht="18" hidden="1" outlineLevel="1" thickBot="1" x14ac:dyDescent="0.3">
      <c r="A362" s="405">
        <v>101</v>
      </c>
      <c r="B362" s="396" t="s">
        <v>182</v>
      </c>
      <c r="C362" s="216" t="s">
        <v>15</v>
      </c>
      <c r="D362" s="373"/>
      <c r="E362" s="373"/>
      <c r="F362" s="373"/>
      <c r="G362" s="373">
        <f>'[1]01.__.2016'!P362</f>
        <v>0</v>
      </c>
      <c r="H362" s="373">
        <f>'[2]01.06.2016'!P362</f>
        <v>0</v>
      </c>
      <c r="I362" s="373">
        <f>'01.07.2016'!J365</f>
        <v>0</v>
      </c>
      <c r="J362" s="373">
        <f>'[3]01.__.2016'!P362</f>
        <v>0</v>
      </c>
      <c r="K362" s="373">
        <f>'[4]01.__.2016'!P362</f>
        <v>0</v>
      </c>
      <c r="L362" s="373">
        <f>'[5]01.__.2016'!P362</f>
        <v>0</v>
      </c>
      <c r="M362" s="373">
        <f>'[6]01.__.2016'!P362</f>
        <v>0</v>
      </c>
      <c r="N362" s="373">
        <f>'[7]01.__.2016'!P362</f>
        <v>0</v>
      </c>
      <c r="O362" s="373">
        <f>'[8]01.__.2016'!P362</f>
        <v>0</v>
      </c>
    </row>
    <row r="363" spans="1:15" ht="18" hidden="1" outlineLevel="1" thickBot="1" x14ac:dyDescent="0.3">
      <c r="A363" s="406"/>
      <c r="B363" s="397"/>
      <c r="C363" s="133" t="s">
        <v>16</v>
      </c>
      <c r="D363" s="373"/>
      <c r="E363" s="373"/>
      <c r="F363" s="373"/>
      <c r="G363" s="373">
        <f>'[1]01.__.2016'!P363</f>
        <v>16</v>
      </c>
      <c r="H363" s="373">
        <f>'[2]01.06.2016'!P363</f>
        <v>17</v>
      </c>
      <c r="I363" s="373">
        <f>'01.07.2016'!J366</f>
        <v>31</v>
      </c>
      <c r="J363" s="373">
        <f>'[3]01.__.2016'!P363</f>
        <v>0</v>
      </c>
      <c r="K363" s="373">
        <f>'[4]01.__.2016'!P363</f>
        <v>0</v>
      </c>
      <c r="L363" s="373">
        <f>'[5]01.__.2016'!P363</f>
        <v>0</v>
      </c>
      <c r="M363" s="373">
        <f>'[6]01.__.2016'!P363</f>
        <v>0</v>
      </c>
      <c r="N363" s="373">
        <f>'[7]01.__.2016'!P363</f>
        <v>0</v>
      </c>
      <c r="O363" s="373">
        <f>'[8]01.__.2016'!P363</f>
        <v>0</v>
      </c>
    </row>
    <row r="364" spans="1:15" ht="18" hidden="1" outlineLevel="1" thickBot="1" x14ac:dyDescent="0.3">
      <c r="A364" s="407"/>
      <c r="B364" s="398"/>
      <c r="C364" s="37" t="s">
        <v>17</v>
      </c>
      <c r="D364" s="373"/>
      <c r="E364" s="373"/>
      <c r="F364" s="373"/>
      <c r="G364" s="373">
        <f>'[1]01.__.2016'!P364</f>
        <v>16</v>
      </c>
      <c r="H364" s="373">
        <f>'[2]01.06.2016'!P364</f>
        <v>17</v>
      </c>
      <c r="I364" s="373">
        <f>'01.07.2016'!J367</f>
        <v>31</v>
      </c>
      <c r="J364" s="373">
        <f>'[3]01.__.2016'!P364</f>
        <v>0</v>
      </c>
      <c r="K364" s="373">
        <f>'[4]01.__.2016'!P364</f>
        <v>0</v>
      </c>
      <c r="L364" s="373">
        <f>'[5]01.__.2016'!P364</f>
        <v>0</v>
      </c>
      <c r="M364" s="373">
        <f>'[6]01.__.2016'!P364</f>
        <v>0</v>
      </c>
      <c r="N364" s="373">
        <f>'[7]01.__.2016'!P364</f>
        <v>0</v>
      </c>
      <c r="O364" s="373">
        <f>'[8]01.__.2016'!P364</f>
        <v>0</v>
      </c>
    </row>
    <row r="365" spans="1:15" ht="18" hidden="1" outlineLevel="1" thickBot="1" x14ac:dyDescent="0.3">
      <c r="A365" s="405">
        <v>102</v>
      </c>
      <c r="B365" s="396" t="s">
        <v>206</v>
      </c>
      <c r="C365" s="216" t="s">
        <v>15</v>
      </c>
      <c r="D365" s="373"/>
      <c r="E365" s="373"/>
      <c r="F365" s="373"/>
      <c r="G365" s="373">
        <f>'[1]01.__.2016'!P365</f>
        <v>0</v>
      </c>
      <c r="H365" s="373">
        <f>'[2]01.06.2016'!P365</f>
        <v>0</v>
      </c>
      <c r="I365" s="373">
        <f>'01.07.2016'!J368</f>
        <v>60</v>
      </c>
      <c r="J365" s="373">
        <f>'[3]01.__.2016'!P365</f>
        <v>0</v>
      </c>
      <c r="K365" s="373">
        <f>'[4]01.__.2016'!P365</f>
        <v>0</v>
      </c>
      <c r="L365" s="373">
        <f>'[5]01.__.2016'!P365</f>
        <v>0</v>
      </c>
      <c r="M365" s="373">
        <f>'[6]01.__.2016'!P365</f>
        <v>0</v>
      </c>
      <c r="N365" s="373">
        <f>'[7]01.__.2016'!P365</f>
        <v>0</v>
      </c>
      <c r="O365" s="373">
        <f>'[8]01.__.2016'!P365</f>
        <v>0</v>
      </c>
    </row>
    <row r="366" spans="1:15" ht="18" hidden="1" outlineLevel="1" thickBot="1" x14ac:dyDescent="0.3">
      <c r="A366" s="406"/>
      <c r="B366" s="397"/>
      <c r="C366" s="133" t="s">
        <v>16</v>
      </c>
      <c r="D366" s="373"/>
      <c r="E366" s="373"/>
      <c r="F366" s="373"/>
      <c r="G366" s="373">
        <f>'[1]01.__.2016'!P366</f>
        <v>27</v>
      </c>
      <c r="H366" s="373">
        <f>'[2]01.06.2016'!P366</f>
        <v>29</v>
      </c>
      <c r="I366" s="373">
        <f>'01.07.2016'!J369</f>
        <v>662</v>
      </c>
      <c r="J366" s="373">
        <f>'[3]01.__.2016'!P366</f>
        <v>0</v>
      </c>
      <c r="K366" s="373">
        <f>'[4]01.__.2016'!P366</f>
        <v>0</v>
      </c>
      <c r="L366" s="373">
        <f>'[5]01.__.2016'!P366</f>
        <v>0</v>
      </c>
      <c r="M366" s="373">
        <f>'[6]01.__.2016'!P366</f>
        <v>0</v>
      </c>
      <c r="N366" s="373">
        <f>'[7]01.__.2016'!P366</f>
        <v>0</v>
      </c>
      <c r="O366" s="373">
        <f>'[8]01.__.2016'!P366</f>
        <v>0</v>
      </c>
    </row>
    <row r="367" spans="1:15" ht="18" hidden="1" outlineLevel="1" thickBot="1" x14ac:dyDescent="0.3">
      <c r="A367" s="407"/>
      <c r="B367" s="398"/>
      <c r="C367" s="37" t="s">
        <v>17</v>
      </c>
      <c r="D367" s="373"/>
      <c r="E367" s="373"/>
      <c r="F367" s="373"/>
      <c r="G367" s="373">
        <f>'[1]01.__.2016'!P367</f>
        <v>27</v>
      </c>
      <c r="H367" s="373">
        <f>'[2]01.06.2016'!P367</f>
        <v>29</v>
      </c>
      <c r="I367" s="373">
        <f>'01.07.2016'!J370</f>
        <v>722</v>
      </c>
      <c r="J367" s="373">
        <f>'[3]01.__.2016'!P367</f>
        <v>0</v>
      </c>
      <c r="K367" s="373">
        <f>'[4]01.__.2016'!P367</f>
        <v>0</v>
      </c>
      <c r="L367" s="373">
        <f>'[5]01.__.2016'!P367</f>
        <v>0</v>
      </c>
      <c r="M367" s="373">
        <f>'[6]01.__.2016'!P367</f>
        <v>0</v>
      </c>
      <c r="N367" s="373">
        <f>'[7]01.__.2016'!P367</f>
        <v>0</v>
      </c>
      <c r="O367" s="373">
        <f>'[8]01.__.2016'!P367</f>
        <v>0</v>
      </c>
    </row>
    <row r="368" spans="1:15" ht="18" collapsed="1" thickBot="1" x14ac:dyDescent="0.3">
      <c r="A368" s="399" t="s">
        <v>149</v>
      </c>
      <c r="B368" s="400"/>
      <c r="C368" s="154" t="s">
        <v>15</v>
      </c>
      <c r="D368" s="373"/>
      <c r="E368" s="373"/>
      <c r="F368" s="373"/>
      <c r="G368" s="373">
        <f>'[1]01.__.2016'!P368</f>
        <v>61</v>
      </c>
      <c r="H368" s="373">
        <f>'[2]01.06.2016'!P368</f>
        <v>60</v>
      </c>
      <c r="I368" s="373">
        <f>'01.07.2016'!J371</f>
        <v>0</v>
      </c>
      <c r="J368" s="373">
        <f>'[3]01.__.2016'!P368</f>
        <v>0</v>
      </c>
      <c r="K368" s="373">
        <f>'[4]01.__.2016'!P368</f>
        <v>0</v>
      </c>
      <c r="L368" s="373">
        <f>'[5]01.__.2016'!P368</f>
        <v>0</v>
      </c>
      <c r="M368" s="373">
        <f>'[6]01.__.2016'!P368</f>
        <v>0</v>
      </c>
      <c r="N368" s="373">
        <f>'[7]01.__.2016'!P368</f>
        <v>0</v>
      </c>
      <c r="O368" s="373">
        <f>'[8]01.__.2016'!P368</f>
        <v>0</v>
      </c>
    </row>
    <row r="369" spans="1:15" ht="18" thickBot="1" x14ac:dyDescent="0.3">
      <c r="A369" s="401"/>
      <c r="B369" s="402"/>
      <c r="C369" s="154" t="s">
        <v>16</v>
      </c>
      <c r="D369" s="373"/>
      <c r="E369" s="373"/>
      <c r="F369" s="373"/>
      <c r="G369" s="373">
        <f>'[1]01.__.2016'!P369</f>
        <v>651</v>
      </c>
      <c r="H369" s="373">
        <f>'[2]01.06.2016'!P369</f>
        <v>656</v>
      </c>
      <c r="I369" s="373">
        <f>'01.07.2016'!J372</f>
        <v>0</v>
      </c>
      <c r="J369" s="373">
        <f>'[3]01.__.2016'!P369</f>
        <v>0</v>
      </c>
      <c r="K369" s="373">
        <f>'[4]01.__.2016'!P369</f>
        <v>0</v>
      </c>
      <c r="L369" s="373">
        <f>'[5]01.__.2016'!P369</f>
        <v>0</v>
      </c>
      <c r="M369" s="373">
        <f>'[6]01.__.2016'!P369</f>
        <v>0</v>
      </c>
      <c r="N369" s="373">
        <f>'[7]01.__.2016'!P369</f>
        <v>0</v>
      </c>
      <c r="O369" s="373">
        <f>'[8]01.__.2016'!P369</f>
        <v>0</v>
      </c>
    </row>
    <row r="370" spans="1:15" ht="18" thickBot="1" x14ac:dyDescent="0.3">
      <c r="A370" s="403"/>
      <c r="B370" s="404"/>
      <c r="C370" s="118" t="s">
        <v>17</v>
      </c>
      <c r="D370" s="379"/>
      <c r="E370" s="379"/>
      <c r="F370" s="379"/>
      <c r="G370" s="379">
        <f>'[1]01.__.2016'!P370</f>
        <v>712</v>
      </c>
      <c r="H370" s="379">
        <f>'[2]01.06.2016'!P370</f>
        <v>716</v>
      </c>
      <c r="I370" s="379">
        <f>'01.07.2016'!J373</f>
        <v>0</v>
      </c>
      <c r="J370" s="373">
        <f>'[3]01.__.2016'!P370</f>
        <v>0</v>
      </c>
      <c r="K370" s="373">
        <f>'[4]01.__.2016'!P370</f>
        <v>0</v>
      </c>
      <c r="L370" s="373">
        <f>'[5]01.__.2016'!P370</f>
        <v>0</v>
      </c>
      <c r="M370" s="373">
        <f>'[6]01.__.2016'!P370</f>
        <v>0</v>
      </c>
      <c r="N370" s="373">
        <f>'[7]01.__.2016'!P370</f>
        <v>0</v>
      </c>
      <c r="O370" s="373">
        <f>'[8]01.__.2016'!P370</f>
        <v>0</v>
      </c>
    </row>
    <row r="371" spans="1:15" ht="18" hidden="1" outlineLevel="1" thickBot="1" x14ac:dyDescent="0.3">
      <c r="A371" s="405">
        <v>103</v>
      </c>
      <c r="B371" s="396" t="s">
        <v>200</v>
      </c>
      <c r="C371" s="219" t="s">
        <v>15</v>
      </c>
      <c r="D371" s="373"/>
      <c r="E371" s="373"/>
      <c r="F371" s="373"/>
      <c r="G371" s="373">
        <f>'[1]01.__.2016'!P371</f>
        <v>0</v>
      </c>
      <c r="H371" s="373">
        <f>'[2]01.06.2016'!P371</f>
        <v>0</v>
      </c>
      <c r="I371" s="373">
        <f>'01.07.2016'!J374</f>
        <v>0</v>
      </c>
      <c r="J371" s="373">
        <f>'[3]01.__.2016'!P371</f>
        <v>0</v>
      </c>
      <c r="K371" s="373">
        <f>'[4]01.__.2016'!P371</f>
        <v>0</v>
      </c>
      <c r="L371" s="373">
        <f>'[5]01.__.2016'!P371</f>
        <v>0</v>
      </c>
      <c r="M371" s="373">
        <f>'[6]01.__.2016'!P371</f>
        <v>0</v>
      </c>
      <c r="N371" s="373">
        <f>'[7]01.__.2016'!P371</f>
        <v>0</v>
      </c>
      <c r="O371" s="373">
        <f>'[8]01.__.2016'!P371</f>
        <v>0</v>
      </c>
    </row>
    <row r="372" spans="1:15" ht="18" hidden="1" outlineLevel="1" thickBot="1" x14ac:dyDescent="0.3">
      <c r="A372" s="406"/>
      <c r="B372" s="397"/>
      <c r="C372" s="133" t="s">
        <v>16</v>
      </c>
      <c r="D372" s="373"/>
      <c r="E372" s="373"/>
      <c r="F372" s="373"/>
      <c r="G372" s="373">
        <f>'[1]01.__.2016'!P372</f>
        <v>0</v>
      </c>
      <c r="H372" s="373">
        <f>'[2]01.06.2016'!P372</f>
        <v>0</v>
      </c>
      <c r="I372" s="373">
        <f>'01.07.2016'!J375</f>
        <v>39</v>
      </c>
      <c r="J372" s="373">
        <f>'[3]01.__.2016'!P372</f>
        <v>0</v>
      </c>
      <c r="K372" s="373">
        <f>'[4]01.__.2016'!P372</f>
        <v>0</v>
      </c>
      <c r="L372" s="373">
        <f>'[5]01.__.2016'!P372</f>
        <v>0</v>
      </c>
      <c r="M372" s="373">
        <f>'[6]01.__.2016'!P372</f>
        <v>0</v>
      </c>
      <c r="N372" s="373">
        <f>'[7]01.__.2016'!P372</f>
        <v>0</v>
      </c>
      <c r="O372" s="373">
        <f>'[8]01.__.2016'!P372</f>
        <v>0</v>
      </c>
    </row>
    <row r="373" spans="1:15" ht="18" hidden="1" outlineLevel="1" thickBot="1" x14ac:dyDescent="0.3">
      <c r="A373" s="407"/>
      <c r="B373" s="398"/>
      <c r="C373" s="37" t="s">
        <v>17</v>
      </c>
      <c r="D373" s="373"/>
      <c r="E373" s="373"/>
      <c r="F373" s="373"/>
      <c r="G373" s="373">
        <f>'[1]01.__.2016'!P373</f>
        <v>0</v>
      </c>
      <c r="H373" s="373">
        <f>'[2]01.06.2016'!P373</f>
        <v>0</v>
      </c>
      <c r="I373" s="373">
        <f>'01.07.2016'!J376</f>
        <v>39</v>
      </c>
      <c r="J373" s="373">
        <f>'[3]01.__.2016'!P373</f>
        <v>0</v>
      </c>
      <c r="K373" s="373">
        <f>'[4]01.__.2016'!P373</f>
        <v>0</v>
      </c>
      <c r="L373" s="373">
        <f>'[5]01.__.2016'!P373</f>
        <v>0</v>
      </c>
      <c r="M373" s="373">
        <f>'[6]01.__.2016'!P373</f>
        <v>0</v>
      </c>
      <c r="N373" s="373">
        <f>'[7]01.__.2016'!P373</f>
        <v>0</v>
      </c>
      <c r="O373" s="373">
        <f>'[8]01.__.2016'!P373</f>
        <v>0</v>
      </c>
    </row>
    <row r="374" spans="1:15" ht="18" hidden="1" outlineLevel="1" thickBot="1" x14ac:dyDescent="0.3">
      <c r="A374" s="405">
        <v>104</v>
      </c>
      <c r="B374" s="396" t="s">
        <v>44</v>
      </c>
      <c r="C374" s="216" t="s">
        <v>15</v>
      </c>
      <c r="D374" s="373"/>
      <c r="E374" s="373"/>
      <c r="F374" s="373"/>
      <c r="G374" s="373">
        <f>'[1]01.__.2016'!P374</f>
        <v>0</v>
      </c>
      <c r="H374" s="373">
        <f>'[2]01.06.2016'!P374</f>
        <v>0</v>
      </c>
      <c r="I374" s="373">
        <f>'01.07.2016'!J377</f>
        <v>0</v>
      </c>
      <c r="J374" s="373">
        <f>'[3]01.__.2016'!P374</f>
        <v>0</v>
      </c>
      <c r="K374" s="373">
        <f>'[4]01.__.2016'!P374</f>
        <v>0</v>
      </c>
      <c r="L374" s="373">
        <f>'[5]01.__.2016'!P374</f>
        <v>0</v>
      </c>
      <c r="M374" s="373">
        <f>'[6]01.__.2016'!P374</f>
        <v>0</v>
      </c>
      <c r="N374" s="373">
        <f>'[7]01.__.2016'!P374</f>
        <v>0</v>
      </c>
      <c r="O374" s="373">
        <f>'[8]01.__.2016'!P374</f>
        <v>0</v>
      </c>
    </row>
    <row r="375" spans="1:15" ht="18" hidden="1" outlineLevel="1" thickBot="1" x14ac:dyDescent="0.3">
      <c r="A375" s="406"/>
      <c r="B375" s="397"/>
      <c r="C375" s="133" t="s">
        <v>16</v>
      </c>
      <c r="D375" s="373"/>
      <c r="E375" s="373"/>
      <c r="F375" s="373"/>
      <c r="G375" s="373">
        <f>'[1]01.__.2016'!P375</f>
        <v>40</v>
      </c>
      <c r="H375" s="373">
        <f>'[2]01.06.2016'!P375</f>
        <v>40</v>
      </c>
      <c r="I375" s="373">
        <f>'01.07.2016'!J378</f>
        <v>0</v>
      </c>
      <c r="J375" s="373">
        <f>'[3]01.__.2016'!P375</f>
        <v>0</v>
      </c>
      <c r="K375" s="373">
        <f>'[4]01.__.2016'!P375</f>
        <v>0</v>
      </c>
      <c r="L375" s="373">
        <f>'[5]01.__.2016'!P375</f>
        <v>0</v>
      </c>
      <c r="M375" s="373">
        <f>'[6]01.__.2016'!P375</f>
        <v>0</v>
      </c>
      <c r="N375" s="373">
        <f>'[7]01.__.2016'!P375</f>
        <v>0</v>
      </c>
      <c r="O375" s="373">
        <f>'[8]01.__.2016'!P375</f>
        <v>0</v>
      </c>
    </row>
    <row r="376" spans="1:15" ht="18" hidden="1" outlineLevel="1" thickBot="1" x14ac:dyDescent="0.3">
      <c r="A376" s="407"/>
      <c r="B376" s="398"/>
      <c r="C376" s="37" t="s">
        <v>17</v>
      </c>
      <c r="D376" s="373"/>
      <c r="E376" s="373"/>
      <c r="F376" s="373"/>
      <c r="G376" s="373">
        <f>'[1]01.__.2016'!P376</f>
        <v>40</v>
      </c>
      <c r="H376" s="373">
        <f>'[2]01.06.2016'!P376</f>
        <v>40</v>
      </c>
      <c r="I376" s="373">
        <f>'01.07.2016'!J379</f>
        <v>0</v>
      </c>
      <c r="J376" s="373">
        <f>'[3]01.__.2016'!P376</f>
        <v>0</v>
      </c>
      <c r="K376" s="373">
        <f>'[4]01.__.2016'!P376</f>
        <v>0</v>
      </c>
      <c r="L376" s="373">
        <f>'[5]01.__.2016'!P376</f>
        <v>0</v>
      </c>
      <c r="M376" s="373">
        <f>'[6]01.__.2016'!P376</f>
        <v>0</v>
      </c>
      <c r="N376" s="373">
        <f>'[7]01.__.2016'!P376</f>
        <v>0</v>
      </c>
      <c r="O376" s="373">
        <f>'[8]01.__.2016'!P376</f>
        <v>0</v>
      </c>
    </row>
    <row r="377" spans="1:15" ht="18" hidden="1" outlineLevel="1" thickBot="1" x14ac:dyDescent="0.3">
      <c r="A377" s="405">
        <v>105</v>
      </c>
      <c r="B377" s="410" t="s">
        <v>45</v>
      </c>
      <c r="C377" s="216" t="s">
        <v>15</v>
      </c>
      <c r="D377" s="373"/>
      <c r="E377" s="373"/>
      <c r="F377" s="373"/>
      <c r="G377" s="373">
        <f>'[1]01.__.2016'!P377</f>
        <v>0</v>
      </c>
      <c r="H377" s="373">
        <f>'[2]01.06.2016'!P377</f>
        <v>0</v>
      </c>
      <c r="I377" s="373">
        <f>'01.07.2016'!J380</f>
        <v>58</v>
      </c>
      <c r="J377" s="373">
        <f>'[3]01.__.2016'!P377</f>
        <v>0</v>
      </c>
      <c r="K377" s="373">
        <f>'[4]01.__.2016'!P377</f>
        <v>0</v>
      </c>
      <c r="L377" s="373">
        <f>'[5]01.__.2016'!P377</f>
        <v>0</v>
      </c>
      <c r="M377" s="373">
        <f>'[6]01.__.2016'!P377</f>
        <v>0</v>
      </c>
      <c r="N377" s="373">
        <f>'[7]01.__.2016'!P377</f>
        <v>0</v>
      </c>
      <c r="O377" s="373">
        <f>'[8]01.__.2016'!P377</f>
        <v>0</v>
      </c>
    </row>
    <row r="378" spans="1:15" ht="18" hidden="1" outlineLevel="1" thickBot="1" x14ac:dyDescent="0.3">
      <c r="A378" s="406"/>
      <c r="B378" s="411"/>
      <c r="C378" s="133" t="s">
        <v>16</v>
      </c>
      <c r="D378" s="373"/>
      <c r="E378" s="373"/>
      <c r="F378" s="373"/>
      <c r="G378" s="373">
        <f>'[1]01.__.2016'!P378</f>
        <v>0</v>
      </c>
      <c r="H378" s="373">
        <f>'[2]01.06.2016'!P378</f>
        <v>0</v>
      </c>
      <c r="I378" s="373">
        <f>'01.07.2016'!J381</f>
        <v>128</v>
      </c>
      <c r="J378" s="373">
        <f>'[3]01.__.2016'!P378</f>
        <v>0</v>
      </c>
      <c r="K378" s="373">
        <f>'[4]01.__.2016'!P378</f>
        <v>0</v>
      </c>
      <c r="L378" s="373">
        <f>'[5]01.__.2016'!P378</f>
        <v>0</v>
      </c>
      <c r="M378" s="373">
        <f>'[6]01.__.2016'!P378</f>
        <v>0</v>
      </c>
      <c r="N378" s="373">
        <f>'[7]01.__.2016'!P378</f>
        <v>0</v>
      </c>
      <c r="O378" s="373">
        <f>'[8]01.__.2016'!P378</f>
        <v>0</v>
      </c>
    </row>
    <row r="379" spans="1:15" ht="18" hidden="1" outlineLevel="1" thickBot="1" x14ac:dyDescent="0.3">
      <c r="A379" s="407"/>
      <c r="B379" s="411"/>
      <c r="C379" s="37" t="s">
        <v>17</v>
      </c>
      <c r="D379" s="373"/>
      <c r="E379" s="373"/>
      <c r="F379" s="373"/>
      <c r="G379" s="373">
        <f>'[1]01.__.2016'!P379</f>
        <v>0</v>
      </c>
      <c r="H379" s="373">
        <f>'[2]01.06.2016'!P379</f>
        <v>0</v>
      </c>
      <c r="I379" s="373">
        <f>'01.07.2016'!J382</f>
        <v>186</v>
      </c>
      <c r="J379" s="373">
        <f>'[3]01.__.2016'!P379</f>
        <v>0</v>
      </c>
      <c r="K379" s="373">
        <f>'[4]01.__.2016'!P379</f>
        <v>0</v>
      </c>
      <c r="L379" s="373">
        <f>'[5]01.__.2016'!P379</f>
        <v>0</v>
      </c>
      <c r="M379" s="373">
        <f>'[6]01.__.2016'!P379</f>
        <v>0</v>
      </c>
      <c r="N379" s="373">
        <f>'[7]01.__.2016'!P379</f>
        <v>0</v>
      </c>
      <c r="O379" s="373">
        <f>'[8]01.__.2016'!P379</f>
        <v>0</v>
      </c>
    </row>
    <row r="380" spans="1:15" ht="18" hidden="1" outlineLevel="1" thickBot="1" x14ac:dyDescent="0.3">
      <c r="A380" s="405">
        <v>106</v>
      </c>
      <c r="B380" s="410" t="s">
        <v>207</v>
      </c>
      <c r="C380" s="216" t="s">
        <v>15</v>
      </c>
      <c r="D380" s="373"/>
      <c r="E380" s="373"/>
      <c r="F380" s="373"/>
      <c r="G380" s="373">
        <f>'[1]01.__.2016'!P380</f>
        <v>53</v>
      </c>
      <c r="H380" s="373">
        <f>'[2]01.06.2016'!P380</f>
        <v>57</v>
      </c>
      <c r="I380" s="373">
        <f>'01.07.2016'!J383</f>
        <v>0</v>
      </c>
      <c r="J380" s="373">
        <f>'[3]01.__.2016'!P380</f>
        <v>0</v>
      </c>
      <c r="K380" s="373">
        <f>'[4]01.__.2016'!P380</f>
        <v>0</v>
      </c>
      <c r="L380" s="373">
        <f>'[5]01.__.2016'!P380</f>
        <v>0</v>
      </c>
      <c r="M380" s="373">
        <f>'[6]01.__.2016'!P380</f>
        <v>0</v>
      </c>
      <c r="N380" s="373">
        <f>'[7]01.__.2016'!P380</f>
        <v>0</v>
      </c>
      <c r="O380" s="373">
        <f>'[8]01.__.2016'!P380</f>
        <v>0</v>
      </c>
    </row>
    <row r="381" spans="1:15" ht="18" hidden="1" outlineLevel="1" thickBot="1" x14ac:dyDescent="0.3">
      <c r="A381" s="406"/>
      <c r="B381" s="411"/>
      <c r="C381" s="133" t="s">
        <v>16</v>
      </c>
      <c r="D381" s="373"/>
      <c r="E381" s="373"/>
      <c r="F381" s="373"/>
      <c r="G381" s="373">
        <f>'[1]01.__.2016'!P381</f>
        <v>116</v>
      </c>
      <c r="H381" s="373">
        <f>'[2]01.06.2016'!P381</f>
        <v>125</v>
      </c>
      <c r="I381" s="373">
        <f>'01.07.2016'!J384</f>
        <v>104</v>
      </c>
      <c r="J381" s="373">
        <f>'[3]01.__.2016'!P381</f>
        <v>0</v>
      </c>
      <c r="K381" s="373">
        <f>'[4]01.__.2016'!P381</f>
        <v>0</v>
      </c>
      <c r="L381" s="373">
        <f>'[5]01.__.2016'!P381</f>
        <v>0</v>
      </c>
      <c r="M381" s="373">
        <f>'[6]01.__.2016'!P381</f>
        <v>0</v>
      </c>
      <c r="N381" s="373">
        <f>'[7]01.__.2016'!P381</f>
        <v>0</v>
      </c>
      <c r="O381" s="373">
        <f>'[8]01.__.2016'!P381</f>
        <v>0</v>
      </c>
    </row>
    <row r="382" spans="1:15" ht="18" hidden="1" outlineLevel="1" thickBot="1" x14ac:dyDescent="0.3">
      <c r="A382" s="407"/>
      <c r="B382" s="411"/>
      <c r="C382" s="37" t="s">
        <v>17</v>
      </c>
      <c r="D382" s="373"/>
      <c r="E382" s="373"/>
      <c r="F382" s="373"/>
      <c r="G382" s="373">
        <f>'[1]01.__.2016'!P382</f>
        <v>169</v>
      </c>
      <c r="H382" s="373">
        <f>'[2]01.06.2016'!P382</f>
        <v>182</v>
      </c>
      <c r="I382" s="373">
        <f>'01.07.2016'!J385</f>
        <v>104</v>
      </c>
      <c r="J382" s="373">
        <f>'[3]01.__.2016'!P382</f>
        <v>0</v>
      </c>
      <c r="K382" s="373">
        <f>'[4]01.__.2016'!P382</f>
        <v>0</v>
      </c>
      <c r="L382" s="373">
        <f>'[5]01.__.2016'!P382</f>
        <v>0</v>
      </c>
      <c r="M382" s="373">
        <f>'[6]01.__.2016'!P382</f>
        <v>0</v>
      </c>
      <c r="N382" s="373">
        <f>'[7]01.__.2016'!P382</f>
        <v>0</v>
      </c>
      <c r="O382" s="373">
        <f>'[8]01.__.2016'!P382</f>
        <v>0</v>
      </c>
    </row>
    <row r="383" spans="1:15" ht="18" hidden="1" outlineLevel="1" thickBot="1" x14ac:dyDescent="0.3">
      <c r="A383" s="405">
        <v>107</v>
      </c>
      <c r="B383" s="410" t="s">
        <v>232</v>
      </c>
      <c r="C383" s="216" t="s">
        <v>15</v>
      </c>
      <c r="D383" s="373"/>
      <c r="E383" s="373"/>
      <c r="F383" s="373"/>
      <c r="G383" s="373">
        <f>'[1]01.__.2016'!P383</f>
        <v>0</v>
      </c>
      <c r="H383" s="373">
        <f>'[2]01.06.2016'!P383</f>
        <v>0</v>
      </c>
      <c r="I383" s="373">
        <f>'01.07.2016'!J386</f>
        <v>58</v>
      </c>
      <c r="J383" s="373">
        <f>'[3]01.__.2016'!P383</f>
        <v>0</v>
      </c>
      <c r="K383" s="373">
        <f>'[4]01.__.2016'!P383</f>
        <v>0</v>
      </c>
      <c r="L383" s="373">
        <f>'[5]01.__.2016'!P383</f>
        <v>0</v>
      </c>
      <c r="M383" s="373">
        <f>'[6]01.__.2016'!P383</f>
        <v>0</v>
      </c>
      <c r="N383" s="373">
        <f>'[7]01.__.2016'!P383</f>
        <v>0</v>
      </c>
      <c r="O383" s="373">
        <f>'[8]01.__.2016'!P383</f>
        <v>0</v>
      </c>
    </row>
    <row r="384" spans="1:15" ht="18" hidden="1" outlineLevel="1" thickBot="1" x14ac:dyDescent="0.3">
      <c r="A384" s="406"/>
      <c r="B384" s="411"/>
      <c r="C384" s="133" t="s">
        <v>16</v>
      </c>
      <c r="D384" s="373"/>
      <c r="E384" s="373"/>
      <c r="F384" s="373"/>
      <c r="G384" s="373">
        <f>'[1]01.__.2016'!P384</f>
        <v>106</v>
      </c>
      <c r="H384" s="373">
        <f>'[2]01.06.2016'!P384</f>
        <v>103</v>
      </c>
      <c r="I384" s="373">
        <f>'01.07.2016'!J387</f>
        <v>271</v>
      </c>
      <c r="J384" s="373">
        <f>'[3]01.__.2016'!P384</f>
        <v>0</v>
      </c>
      <c r="K384" s="373">
        <f>'[4]01.__.2016'!P384</f>
        <v>0</v>
      </c>
      <c r="L384" s="373">
        <f>'[5]01.__.2016'!P384</f>
        <v>0</v>
      </c>
      <c r="M384" s="373">
        <f>'[6]01.__.2016'!P384</f>
        <v>0</v>
      </c>
      <c r="N384" s="373">
        <f>'[7]01.__.2016'!P384</f>
        <v>0</v>
      </c>
      <c r="O384" s="373">
        <f>'[8]01.__.2016'!P384</f>
        <v>0</v>
      </c>
    </row>
    <row r="385" spans="1:15" ht="18" hidden="1" outlineLevel="1" thickBot="1" x14ac:dyDescent="0.3">
      <c r="A385" s="407"/>
      <c r="B385" s="411"/>
      <c r="C385" s="37" t="s">
        <v>17</v>
      </c>
      <c r="D385" s="373"/>
      <c r="E385" s="373"/>
      <c r="F385" s="373"/>
      <c r="G385" s="373">
        <f>'[1]01.__.2016'!P385</f>
        <v>106</v>
      </c>
      <c r="H385" s="373">
        <f>'[2]01.06.2016'!P385</f>
        <v>103</v>
      </c>
      <c r="I385" s="373">
        <f>'01.07.2016'!J388</f>
        <v>329</v>
      </c>
      <c r="J385" s="373">
        <f>'[3]01.__.2016'!P385</f>
        <v>0</v>
      </c>
      <c r="K385" s="373">
        <f>'[4]01.__.2016'!P385</f>
        <v>0</v>
      </c>
      <c r="L385" s="373">
        <f>'[5]01.__.2016'!P385</f>
        <v>0</v>
      </c>
      <c r="M385" s="373">
        <f>'[6]01.__.2016'!P385</f>
        <v>0</v>
      </c>
      <c r="N385" s="373">
        <f>'[7]01.__.2016'!P385</f>
        <v>0</v>
      </c>
      <c r="O385" s="373">
        <f>'[8]01.__.2016'!P385</f>
        <v>0</v>
      </c>
    </row>
    <row r="386" spans="1:15" ht="18" collapsed="1" thickBot="1" x14ac:dyDescent="0.3">
      <c r="A386" s="399" t="s">
        <v>147</v>
      </c>
      <c r="B386" s="412"/>
      <c r="C386" s="154" t="s">
        <v>15</v>
      </c>
      <c r="D386" s="373"/>
      <c r="E386" s="373"/>
      <c r="F386" s="373"/>
      <c r="G386" s="373">
        <f>'[1]01.__.2016'!P386</f>
        <v>53</v>
      </c>
      <c r="H386" s="373">
        <f>'[2]01.06.2016'!P386</f>
        <v>57</v>
      </c>
      <c r="I386" s="373">
        <f>'01.07.2016'!J389</f>
        <v>36</v>
      </c>
      <c r="J386" s="373">
        <f>'[3]01.__.2016'!P386</f>
        <v>0</v>
      </c>
      <c r="K386" s="373">
        <f>'[4]01.__.2016'!P386</f>
        <v>0</v>
      </c>
      <c r="L386" s="373">
        <f>'[5]01.__.2016'!P386</f>
        <v>0</v>
      </c>
      <c r="M386" s="373">
        <f>'[6]01.__.2016'!P386</f>
        <v>0</v>
      </c>
      <c r="N386" s="373">
        <f>'[7]01.__.2016'!P386</f>
        <v>0</v>
      </c>
      <c r="O386" s="373">
        <f>'[8]01.__.2016'!P386</f>
        <v>0</v>
      </c>
    </row>
    <row r="387" spans="1:15" ht="18" thickBot="1" x14ac:dyDescent="0.3">
      <c r="A387" s="401"/>
      <c r="B387" s="402"/>
      <c r="C387" s="154" t="s">
        <v>16</v>
      </c>
      <c r="D387" s="373"/>
      <c r="E387" s="373"/>
      <c r="F387" s="373"/>
      <c r="G387" s="373">
        <f>'[1]01.__.2016'!P387</f>
        <v>262</v>
      </c>
      <c r="H387" s="373">
        <f>'[2]01.06.2016'!P387</f>
        <v>268</v>
      </c>
      <c r="I387" s="373">
        <f>'01.07.2016'!J390</f>
        <v>202</v>
      </c>
      <c r="J387" s="373">
        <f>'[3]01.__.2016'!P387</f>
        <v>0</v>
      </c>
      <c r="K387" s="373">
        <f>'[4]01.__.2016'!P387</f>
        <v>0</v>
      </c>
      <c r="L387" s="373">
        <f>'[5]01.__.2016'!P387</f>
        <v>0</v>
      </c>
      <c r="M387" s="373">
        <f>'[6]01.__.2016'!P387</f>
        <v>0</v>
      </c>
      <c r="N387" s="373">
        <f>'[7]01.__.2016'!P387</f>
        <v>0</v>
      </c>
      <c r="O387" s="373">
        <f>'[8]01.__.2016'!P387</f>
        <v>0</v>
      </c>
    </row>
    <row r="388" spans="1:15" ht="18" thickBot="1" x14ac:dyDescent="0.3">
      <c r="A388" s="403"/>
      <c r="B388" s="404"/>
      <c r="C388" s="118" t="s">
        <v>17</v>
      </c>
      <c r="D388" s="379"/>
      <c r="E388" s="379"/>
      <c r="F388" s="379"/>
      <c r="G388" s="379">
        <f>'[1]01.__.2016'!P388</f>
        <v>315</v>
      </c>
      <c r="H388" s="379">
        <f>'[2]01.06.2016'!P388</f>
        <v>325</v>
      </c>
      <c r="I388" s="379">
        <f>'01.07.2016'!J391</f>
        <v>238</v>
      </c>
      <c r="J388" s="373">
        <f>'[3]01.__.2016'!P388</f>
        <v>0</v>
      </c>
      <c r="K388" s="373">
        <f>'[4]01.__.2016'!P388</f>
        <v>0</v>
      </c>
      <c r="L388" s="373">
        <f>'[5]01.__.2016'!P388</f>
        <v>0</v>
      </c>
      <c r="M388" s="373">
        <f>'[6]01.__.2016'!P388</f>
        <v>0</v>
      </c>
      <c r="N388" s="373">
        <f>'[7]01.__.2016'!P388</f>
        <v>0</v>
      </c>
      <c r="O388" s="373">
        <f>'[8]01.__.2016'!P388</f>
        <v>0</v>
      </c>
    </row>
    <row r="389" spans="1:15" ht="18" hidden="1" outlineLevel="1" thickBot="1" x14ac:dyDescent="0.3">
      <c r="A389" s="405">
        <v>108</v>
      </c>
      <c r="B389" s="419" t="s">
        <v>33</v>
      </c>
      <c r="C389" s="219" t="s">
        <v>15</v>
      </c>
      <c r="D389" s="373"/>
      <c r="E389" s="373"/>
      <c r="F389" s="373"/>
      <c r="G389" s="373">
        <f>'[1]01.__.2016'!P389</f>
        <v>36</v>
      </c>
      <c r="H389" s="373">
        <f>'[2]01.06.2016'!P389</f>
        <v>37</v>
      </c>
      <c r="I389" s="373">
        <f>'01.07.2016'!J392</f>
        <v>0</v>
      </c>
      <c r="J389" s="373">
        <f>'[3]01.__.2016'!P389</f>
        <v>0</v>
      </c>
      <c r="K389" s="373">
        <f>'[4]01.__.2016'!P389</f>
        <v>0</v>
      </c>
      <c r="L389" s="373">
        <f>'[5]01.__.2016'!P389</f>
        <v>0</v>
      </c>
      <c r="M389" s="373">
        <f>'[6]01.__.2016'!P389</f>
        <v>0</v>
      </c>
      <c r="N389" s="373">
        <f>'[7]01.__.2016'!P389</f>
        <v>0</v>
      </c>
      <c r="O389" s="373">
        <f>'[8]01.__.2016'!P389</f>
        <v>0</v>
      </c>
    </row>
    <row r="390" spans="1:15" ht="18" hidden="1" outlineLevel="1" thickBot="1" x14ac:dyDescent="0.3">
      <c r="A390" s="406"/>
      <c r="B390" s="411"/>
      <c r="C390" s="133" t="s">
        <v>16</v>
      </c>
      <c r="D390" s="373"/>
      <c r="E390" s="373"/>
      <c r="F390" s="373"/>
      <c r="G390" s="373">
        <f>'[1]01.__.2016'!P390</f>
        <v>204</v>
      </c>
      <c r="H390" s="373">
        <f>'[2]01.06.2016'!P390</f>
        <v>204</v>
      </c>
      <c r="I390" s="373">
        <f>'01.07.2016'!J393</f>
        <v>12</v>
      </c>
      <c r="J390" s="373">
        <f>'[3]01.__.2016'!P390</f>
        <v>0</v>
      </c>
      <c r="K390" s="373">
        <f>'[4]01.__.2016'!P390</f>
        <v>0</v>
      </c>
      <c r="L390" s="373">
        <f>'[5]01.__.2016'!P390</f>
        <v>0</v>
      </c>
      <c r="M390" s="373">
        <f>'[6]01.__.2016'!P390</f>
        <v>0</v>
      </c>
      <c r="N390" s="373">
        <f>'[7]01.__.2016'!P390</f>
        <v>0</v>
      </c>
      <c r="O390" s="373">
        <f>'[8]01.__.2016'!P390</f>
        <v>0</v>
      </c>
    </row>
    <row r="391" spans="1:15" ht="18" hidden="1" outlineLevel="1" thickBot="1" x14ac:dyDescent="0.3">
      <c r="A391" s="407"/>
      <c r="B391" s="420"/>
      <c r="C391" s="37" t="s">
        <v>17</v>
      </c>
      <c r="D391" s="373"/>
      <c r="E391" s="373"/>
      <c r="F391" s="373"/>
      <c r="G391" s="373">
        <f>'[1]01.__.2016'!P391</f>
        <v>240</v>
      </c>
      <c r="H391" s="373">
        <f>'[2]01.06.2016'!P391</f>
        <v>241</v>
      </c>
      <c r="I391" s="373">
        <f>'01.07.2016'!J394</f>
        <v>12</v>
      </c>
      <c r="J391" s="373">
        <f>'[3]01.__.2016'!P391</f>
        <v>0</v>
      </c>
      <c r="K391" s="373">
        <f>'[4]01.__.2016'!P391</f>
        <v>0</v>
      </c>
      <c r="L391" s="373">
        <f>'[5]01.__.2016'!P391</f>
        <v>0</v>
      </c>
      <c r="M391" s="373">
        <f>'[6]01.__.2016'!P391</f>
        <v>0</v>
      </c>
      <c r="N391" s="373">
        <f>'[7]01.__.2016'!P391</f>
        <v>0</v>
      </c>
      <c r="O391" s="373">
        <f>'[8]01.__.2016'!P391</f>
        <v>0</v>
      </c>
    </row>
    <row r="392" spans="1:15" ht="18" hidden="1" outlineLevel="1" thickBot="1" x14ac:dyDescent="0.3">
      <c r="A392" s="405">
        <v>109</v>
      </c>
      <c r="B392" s="396" t="s">
        <v>34</v>
      </c>
      <c r="C392" s="216" t="s">
        <v>15</v>
      </c>
      <c r="D392" s="373"/>
      <c r="E392" s="373"/>
      <c r="F392" s="373"/>
      <c r="G392" s="373">
        <f>'[1]01.__.2016'!P392</f>
        <v>0</v>
      </c>
      <c r="H392" s="373">
        <f>'[2]01.06.2016'!P392</f>
        <v>0</v>
      </c>
      <c r="I392" s="373">
        <f>'01.07.2016'!J395</f>
        <v>0</v>
      </c>
      <c r="J392" s="373">
        <f>'[3]01.__.2016'!P392</f>
        <v>0</v>
      </c>
      <c r="K392" s="373">
        <f>'[4]01.__.2016'!P392</f>
        <v>0</v>
      </c>
      <c r="L392" s="373">
        <f>'[5]01.__.2016'!P392</f>
        <v>0</v>
      </c>
      <c r="M392" s="373">
        <f>'[6]01.__.2016'!P392</f>
        <v>0</v>
      </c>
      <c r="N392" s="373">
        <f>'[7]01.__.2016'!P392</f>
        <v>0</v>
      </c>
      <c r="O392" s="373">
        <f>'[8]01.__.2016'!P392</f>
        <v>0</v>
      </c>
    </row>
    <row r="393" spans="1:15" ht="18" hidden="1" outlineLevel="1" thickBot="1" x14ac:dyDescent="0.3">
      <c r="A393" s="406"/>
      <c r="B393" s="397"/>
      <c r="C393" s="133" t="s">
        <v>16</v>
      </c>
      <c r="D393" s="373"/>
      <c r="E393" s="373"/>
      <c r="F393" s="373"/>
      <c r="G393" s="373">
        <f>'[1]01.__.2016'!P393</f>
        <v>13</v>
      </c>
      <c r="H393" s="373">
        <f>'[2]01.06.2016'!P393</f>
        <v>13</v>
      </c>
      <c r="I393" s="373">
        <f>'01.07.2016'!J396</f>
        <v>98</v>
      </c>
      <c r="J393" s="373">
        <f>'[3]01.__.2016'!P393</f>
        <v>0</v>
      </c>
      <c r="K393" s="373">
        <f>'[4]01.__.2016'!P393</f>
        <v>0</v>
      </c>
      <c r="L393" s="373">
        <f>'[5]01.__.2016'!P393</f>
        <v>0</v>
      </c>
      <c r="M393" s="373">
        <f>'[6]01.__.2016'!P393</f>
        <v>0</v>
      </c>
      <c r="N393" s="373">
        <f>'[7]01.__.2016'!P393</f>
        <v>0</v>
      </c>
      <c r="O393" s="373">
        <f>'[8]01.__.2016'!P393</f>
        <v>0</v>
      </c>
    </row>
    <row r="394" spans="1:15" ht="18" hidden="1" outlineLevel="1" thickBot="1" x14ac:dyDescent="0.3">
      <c r="A394" s="407"/>
      <c r="B394" s="398"/>
      <c r="C394" s="37" t="s">
        <v>17</v>
      </c>
      <c r="D394" s="373"/>
      <c r="E394" s="373"/>
      <c r="F394" s="373"/>
      <c r="G394" s="373">
        <f>'[1]01.__.2016'!P394</f>
        <v>13</v>
      </c>
      <c r="H394" s="373">
        <f>'[2]01.06.2016'!P394</f>
        <v>13</v>
      </c>
      <c r="I394" s="373">
        <f>'01.07.2016'!J397</f>
        <v>98</v>
      </c>
      <c r="J394" s="373">
        <f>'[3]01.__.2016'!P394</f>
        <v>0</v>
      </c>
      <c r="K394" s="373">
        <f>'[4]01.__.2016'!P394</f>
        <v>0</v>
      </c>
      <c r="L394" s="373">
        <f>'[5]01.__.2016'!P394</f>
        <v>0</v>
      </c>
      <c r="M394" s="373">
        <f>'[6]01.__.2016'!P394</f>
        <v>0</v>
      </c>
      <c r="N394" s="373">
        <f>'[7]01.__.2016'!P394</f>
        <v>0</v>
      </c>
      <c r="O394" s="373">
        <f>'[8]01.__.2016'!P394</f>
        <v>0</v>
      </c>
    </row>
    <row r="395" spans="1:15" ht="18" hidden="1" outlineLevel="1" thickBot="1" x14ac:dyDescent="0.3">
      <c r="A395" s="405">
        <v>110</v>
      </c>
      <c r="B395" s="396" t="s">
        <v>35</v>
      </c>
      <c r="C395" s="216" t="s">
        <v>15</v>
      </c>
      <c r="D395" s="373"/>
      <c r="E395" s="373"/>
      <c r="F395" s="373"/>
      <c r="G395" s="373">
        <f>'[1]01.__.2016'!P395</f>
        <v>0</v>
      </c>
      <c r="H395" s="373">
        <f>'[2]01.06.2016'!P395</f>
        <v>0</v>
      </c>
      <c r="I395" s="373">
        <f>'01.07.2016'!J398</f>
        <v>0</v>
      </c>
      <c r="J395" s="373">
        <f>'[3]01.__.2016'!P395</f>
        <v>0</v>
      </c>
      <c r="K395" s="373">
        <f>'[4]01.__.2016'!P395</f>
        <v>0</v>
      </c>
      <c r="L395" s="373">
        <f>'[5]01.__.2016'!P395</f>
        <v>0</v>
      </c>
      <c r="M395" s="373">
        <f>'[6]01.__.2016'!P395</f>
        <v>0</v>
      </c>
      <c r="N395" s="373">
        <f>'[7]01.__.2016'!P395</f>
        <v>0</v>
      </c>
      <c r="O395" s="373">
        <f>'[8]01.__.2016'!P395</f>
        <v>0</v>
      </c>
    </row>
    <row r="396" spans="1:15" ht="18" hidden="1" outlineLevel="1" thickBot="1" x14ac:dyDescent="0.3">
      <c r="A396" s="406"/>
      <c r="B396" s="397"/>
      <c r="C396" s="133" t="s">
        <v>16</v>
      </c>
      <c r="D396" s="373"/>
      <c r="E396" s="373"/>
      <c r="F396" s="373"/>
      <c r="G396" s="373">
        <f>'[1]01.__.2016'!P396</f>
        <v>94</v>
      </c>
      <c r="H396" s="373">
        <f>'[2]01.06.2016'!P396</f>
        <v>95</v>
      </c>
      <c r="I396" s="373">
        <f>'01.07.2016'!J399</f>
        <v>66</v>
      </c>
      <c r="J396" s="373">
        <f>'[3]01.__.2016'!P396</f>
        <v>0</v>
      </c>
      <c r="K396" s="373">
        <f>'[4]01.__.2016'!P396</f>
        <v>0</v>
      </c>
      <c r="L396" s="373">
        <f>'[5]01.__.2016'!P396</f>
        <v>0</v>
      </c>
      <c r="M396" s="373">
        <f>'[6]01.__.2016'!P396</f>
        <v>0</v>
      </c>
      <c r="N396" s="373">
        <f>'[7]01.__.2016'!P396</f>
        <v>0</v>
      </c>
      <c r="O396" s="373">
        <f>'[8]01.__.2016'!P396</f>
        <v>0</v>
      </c>
    </row>
    <row r="397" spans="1:15" ht="18" hidden="1" outlineLevel="1" thickBot="1" x14ac:dyDescent="0.3">
      <c r="A397" s="407"/>
      <c r="B397" s="398"/>
      <c r="C397" s="37" t="s">
        <v>17</v>
      </c>
      <c r="D397" s="373"/>
      <c r="E397" s="373"/>
      <c r="F397" s="373"/>
      <c r="G397" s="373">
        <f>'[1]01.__.2016'!P397</f>
        <v>94</v>
      </c>
      <c r="H397" s="373">
        <f>'[2]01.06.2016'!P397</f>
        <v>95</v>
      </c>
      <c r="I397" s="373">
        <f>'01.07.2016'!J400</f>
        <v>66</v>
      </c>
      <c r="J397" s="373">
        <f>'[3]01.__.2016'!P397</f>
        <v>0</v>
      </c>
      <c r="K397" s="373">
        <f>'[4]01.__.2016'!P397</f>
        <v>0</v>
      </c>
      <c r="L397" s="373">
        <f>'[5]01.__.2016'!P397</f>
        <v>0</v>
      </c>
      <c r="M397" s="373">
        <f>'[6]01.__.2016'!P397</f>
        <v>0</v>
      </c>
      <c r="N397" s="373">
        <f>'[7]01.__.2016'!P397</f>
        <v>0</v>
      </c>
      <c r="O397" s="373">
        <f>'[8]01.__.2016'!P397</f>
        <v>0</v>
      </c>
    </row>
    <row r="398" spans="1:15" ht="18" hidden="1" outlineLevel="1" thickBot="1" x14ac:dyDescent="0.3">
      <c r="A398" s="405">
        <v>111</v>
      </c>
      <c r="B398" s="396" t="s">
        <v>215</v>
      </c>
      <c r="C398" s="216" t="s">
        <v>15</v>
      </c>
      <c r="D398" s="373"/>
      <c r="E398" s="373"/>
      <c r="F398" s="373"/>
      <c r="G398" s="373">
        <f>'[1]01.__.2016'!P398</f>
        <v>0</v>
      </c>
      <c r="H398" s="373">
        <f>'[2]01.06.2016'!P398</f>
        <v>0</v>
      </c>
      <c r="I398" s="373">
        <f>'01.07.2016'!J401</f>
        <v>0</v>
      </c>
      <c r="J398" s="373">
        <f>'[3]01.__.2016'!P398</f>
        <v>0</v>
      </c>
      <c r="K398" s="373">
        <f>'[4]01.__.2016'!P398</f>
        <v>0</v>
      </c>
      <c r="L398" s="373">
        <f>'[5]01.__.2016'!P398</f>
        <v>0</v>
      </c>
      <c r="M398" s="373">
        <f>'[6]01.__.2016'!P398</f>
        <v>0</v>
      </c>
      <c r="N398" s="373">
        <f>'[7]01.__.2016'!P398</f>
        <v>0</v>
      </c>
      <c r="O398" s="373">
        <f>'[8]01.__.2016'!P398</f>
        <v>0</v>
      </c>
    </row>
    <row r="399" spans="1:15" ht="18" hidden="1" outlineLevel="1" thickBot="1" x14ac:dyDescent="0.3">
      <c r="A399" s="406"/>
      <c r="B399" s="397"/>
      <c r="C399" s="133" t="s">
        <v>16</v>
      </c>
      <c r="D399" s="373"/>
      <c r="E399" s="373"/>
      <c r="F399" s="373"/>
      <c r="G399" s="373">
        <f>'[1]01.__.2016'!P399</f>
        <v>64</v>
      </c>
      <c r="H399" s="373">
        <f>'[2]01.06.2016'!P399</f>
        <v>65</v>
      </c>
      <c r="I399" s="373">
        <f>'01.07.2016'!J402</f>
        <v>41</v>
      </c>
      <c r="J399" s="373">
        <f>'[3]01.__.2016'!P399</f>
        <v>0</v>
      </c>
      <c r="K399" s="373">
        <f>'[4]01.__.2016'!P399</f>
        <v>0</v>
      </c>
      <c r="L399" s="373">
        <f>'[5]01.__.2016'!P399</f>
        <v>0</v>
      </c>
      <c r="M399" s="373">
        <f>'[6]01.__.2016'!P399</f>
        <v>0</v>
      </c>
      <c r="N399" s="373">
        <f>'[7]01.__.2016'!P399</f>
        <v>0</v>
      </c>
      <c r="O399" s="373">
        <f>'[8]01.__.2016'!P399</f>
        <v>0</v>
      </c>
    </row>
    <row r="400" spans="1:15" ht="18" hidden="1" outlineLevel="1" thickBot="1" x14ac:dyDescent="0.3">
      <c r="A400" s="407"/>
      <c r="B400" s="398"/>
      <c r="C400" s="37" t="s">
        <v>17</v>
      </c>
      <c r="D400" s="373"/>
      <c r="E400" s="373"/>
      <c r="F400" s="373"/>
      <c r="G400" s="373">
        <f>'[1]01.__.2016'!P400</f>
        <v>64</v>
      </c>
      <c r="H400" s="373">
        <f>'[2]01.06.2016'!P400</f>
        <v>65</v>
      </c>
      <c r="I400" s="373">
        <f>'01.07.2016'!J403</f>
        <v>41</v>
      </c>
      <c r="J400" s="373">
        <f>'[3]01.__.2016'!P400</f>
        <v>0</v>
      </c>
      <c r="K400" s="373">
        <f>'[4]01.__.2016'!P400</f>
        <v>0</v>
      </c>
      <c r="L400" s="373">
        <f>'[5]01.__.2016'!P400</f>
        <v>0</v>
      </c>
      <c r="M400" s="373">
        <f>'[6]01.__.2016'!P400</f>
        <v>0</v>
      </c>
      <c r="N400" s="373">
        <f>'[7]01.__.2016'!P400</f>
        <v>0</v>
      </c>
      <c r="O400" s="373">
        <f>'[8]01.__.2016'!P400</f>
        <v>0</v>
      </c>
    </row>
    <row r="401" spans="1:15" ht="18" hidden="1" outlineLevel="1" thickBot="1" x14ac:dyDescent="0.3">
      <c r="A401" s="405">
        <v>112</v>
      </c>
      <c r="B401" s="396" t="s">
        <v>36</v>
      </c>
      <c r="C401" s="216" t="s">
        <v>15</v>
      </c>
      <c r="D401" s="373"/>
      <c r="E401" s="373"/>
      <c r="F401" s="373"/>
      <c r="G401" s="373">
        <f>'[1]01.__.2016'!P401</f>
        <v>0</v>
      </c>
      <c r="H401" s="373">
        <f>'[2]01.06.2016'!P401</f>
        <v>0</v>
      </c>
      <c r="I401" s="373">
        <f>'01.07.2016'!J404</f>
        <v>0</v>
      </c>
      <c r="J401" s="373">
        <f>'[3]01.__.2016'!P401</f>
        <v>0</v>
      </c>
      <c r="K401" s="373">
        <f>'[4]01.__.2016'!P401</f>
        <v>0</v>
      </c>
      <c r="L401" s="373">
        <f>'[5]01.__.2016'!P401</f>
        <v>0</v>
      </c>
      <c r="M401" s="373">
        <f>'[6]01.__.2016'!P401</f>
        <v>0</v>
      </c>
      <c r="N401" s="373">
        <f>'[7]01.__.2016'!P401</f>
        <v>0</v>
      </c>
      <c r="O401" s="373">
        <f>'[8]01.__.2016'!P401</f>
        <v>0</v>
      </c>
    </row>
    <row r="402" spans="1:15" ht="18" hidden="1" outlineLevel="1" thickBot="1" x14ac:dyDescent="0.3">
      <c r="A402" s="406"/>
      <c r="B402" s="397"/>
      <c r="C402" s="133" t="s">
        <v>16</v>
      </c>
      <c r="D402" s="373"/>
      <c r="E402" s="373"/>
      <c r="F402" s="373"/>
      <c r="G402" s="373">
        <f>'[1]01.__.2016'!P402</f>
        <v>41</v>
      </c>
      <c r="H402" s="373">
        <f>'[2]01.06.2016'!P402</f>
        <v>42</v>
      </c>
      <c r="I402" s="373">
        <f>'01.07.2016'!J405</f>
        <v>61</v>
      </c>
      <c r="J402" s="373">
        <f>'[3]01.__.2016'!P402</f>
        <v>0</v>
      </c>
      <c r="K402" s="373">
        <f>'[4]01.__.2016'!P402</f>
        <v>0</v>
      </c>
      <c r="L402" s="373">
        <f>'[5]01.__.2016'!P402</f>
        <v>0</v>
      </c>
      <c r="M402" s="373">
        <f>'[6]01.__.2016'!P402</f>
        <v>0</v>
      </c>
      <c r="N402" s="373">
        <f>'[7]01.__.2016'!P402</f>
        <v>0</v>
      </c>
      <c r="O402" s="373">
        <f>'[8]01.__.2016'!P402</f>
        <v>0</v>
      </c>
    </row>
    <row r="403" spans="1:15" ht="18" hidden="1" outlineLevel="1" thickBot="1" x14ac:dyDescent="0.3">
      <c r="A403" s="407"/>
      <c r="B403" s="398"/>
      <c r="C403" s="37" t="s">
        <v>17</v>
      </c>
      <c r="D403" s="373"/>
      <c r="E403" s="373"/>
      <c r="F403" s="373"/>
      <c r="G403" s="373">
        <f>'[1]01.__.2016'!P403</f>
        <v>41</v>
      </c>
      <c r="H403" s="373">
        <f>'[2]01.06.2016'!P403</f>
        <v>42</v>
      </c>
      <c r="I403" s="373">
        <f>'01.07.2016'!J406</f>
        <v>61</v>
      </c>
      <c r="J403" s="373">
        <f>'[3]01.__.2016'!P403</f>
        <v>0</v>
      </c>
      <c r="K403" s="373">
        <f>'[4]01.__.2016'!P403</f>
        <v>0</v>
      </c>
      <c r="L403" s="373">
        <f>'[5]01.__.2016'!P403</f>
        <v>0</v>
      </c>
      <c r="M403" s="373">
        <f>'[6]01.__.2016'!P403</f>
        <v>0</v>
      </c>
      <c r="N403" s="373">
        <f>'[7]01.__.2016'!P403</f>
        <v>0</v>
      </c>
      <c r="O403" s="373">
        <f>'[8]01.__.2016'!P403</f>
        <v>0</v>
      </c>
    </row>
    <row r="404" spans="1:15" ht="18" hidden="1" outlineLevel="1" thickBot="1" x14ac:dyDescent="0.3">
      <c r="A404" s="405">
        <v>113</v>
      </c>
      <c r="B404" s="396" t="s">
        <v>179</v>
      </c>
      <c r="C404" s="216" t="s">
        <v>15</v>
      </c>
      <c r="D404" s="373"/>
      <c r="E404" s="373"/>
      <c r="F404" s="373"/>
      <c r="G404" s="373">
        <f>'[1]01.__.2016'!P404</f>
        <v>0</v>
      </c>
      <c r="H404" s="373">
        <f>'[2]01.06.2016'!P404</f>
        <v>0</v>
      </c>
      <c r="I404" s="373">
        <f>'01.07.2016'!J407</f>
        <v>0</v>
      </c>
      <c r="J404" s="373">
        <f>'[3]01.__.2016'!P404</f>
        <v>0</v>
      </c>
      <c r="K404" s="373">
        <f>'[4]01.__.2016'!P404</f>
        <v>0</v>
      </c>
      <c r="L404" s="373">
        <f>'[5]01.__.2016'!P404</f>
        <v>0</v>
      </c>
      <c r="M404" s="373">
        <f>'[6]01.__.2016'!P404</f>
        <v>0</v>
      </c>
      <c r="N404" s="373">
        <f>'[7]01.__.2016'!P404</f>
        <v>0</v>
      </c>
      <c r="O404" s="373">
        <f>'[8]01.__.2016'!P404</f>
        <v>0</v>
      </c>
    </row>
    <row r="405" spans="1:15" ht="18" hidden="1" outlineLevel="1" thickBot="1" x14ac:dyDescent="0.3">
      <c r="A405" s="406"/>
      <c r="B405" s="397"/>
      <c r="C405" s="133" t="s">
        <v>16</v>
      </c>
      <c r="D405" s="373"/>
      <c r="E405" s="373"/>
      <c r="F405" s="373"/>
      <c r="G405" s="373">
        <f>'[1]01.__.2016'!P405</f>
        <v>61</v>
      </c>
      <c r="H405" s="373">
        <f>'[2]01.06.2016'!P405</f>
        <v>63</v>
      </c>
      <c r="I405" s="373">
        <f>'01.07.2016'!J408</f>
        <v>23</v>
      </c>
      <c r="J405" s="373">
        <f>'[3]01.__.2016'!P405</f>
        <v>0</v>
      </c>
      <c r="K405" s="373">
        <f>'[4]01.__.2016'!P405</f>
        <v>0</v>
      </c>
      <c r="L405" s="373">
        <f>'[5]01.__.2016'!P405</f>
        <v>0</v>
      </c>
      <c r="M405" s="373">
        <f>'[6]01.__.2016'!P405</f>
        <v>0</v>
      </c>
      <c r="N405" s="373">
        <f>'[7]01.__.2016'!P405</f>
        <v>0</v>
      </c>
      <c r="O405" s="373">
        <f>'[8]01.__.2016'!P405</f>
        <v>0</v>
      </c>
    </row>
    <row r="406" spans="1:15" ht="18" hidden="1" outlineLevel="1" thickBot="1" x14ac:dyDescent="0.3">
      <c r="A406" s="407"/>
      <c r="B406" s="398"/>
      <c r="C406" s="37" t="s">
        <v>17</v>
      </c>
      <c r="D406" s="373"/>
      <c r="E406" s="373"/>
      <c r="F406" s="373"/>
      <c r="G406" s="373">
        <f>'[1]01.__.2016'!P406</f>
        <v>61</v>
      </c>
      <c r="H406" s="373">
        <f>'[2]01.06.2016'!P406</f>
        <v>63</v>
      </c>
      <c r="I406" s="373">
        <f>'01.07.2016'!J409</f>
        <v>23</v>
      </c>
      <c r="J406" s="373">
        <f>'[3]01.__.2016'!P406</f>
        <v>0</v>
      </c>
      <c r="K406" s="373">
        <f>'[4]01.__.2016'!P406</f>
        <v>0</v>
      </c>
      <c r="L406" s="373">
        <f>'[5]01.__.2016'!P406</f>
        <v>0</v>
      </c>
      <c r="M406" s="373">
        <f>'[6]01.__.2016'!P406</f>
        <v>0</v>
      </c>
      <c r="N406" s="373">
        <f>'[7]01.__.2016'!P406</f>
        <v>0</v>
      </c>
      <c r="O406" s="373">
        <f>'[8]01.__.2016'!P406</f>
        <v>0</v>
      </c>
    </row>
    <row r="407" spans="1:15" ht="18" hidden="1" outlineLevel="1" thickBot="1" x14ac:dyDescent="0.3">
      <c r="A407" s="405">
        <v>114</v>
      </c>
      <c r="B407" s="396" t="s">
        <v>37</v>
      </c>
      <c r="C407" s="216" t="s">
        <v>15</v>
      </c>
      <c r="D407" s="373"/>
      <c r="E407" s="373"/>
      <c r="F407" s="373"/>
      <c r="G407" s="373">
        <f>'[1]01.__.2016'!P407</f>
        <v>0</v>
      </c>
      <c r="H407" s="373">
        <f>'[2]01.06.2016'!P407</f>
        <v>0</v>
      </c>
      <c r="I407" s="373">
        <f>'01.07.2016'!J410</f>
        <v>0</v>
      </c>
      <c r="J407" s="373">
        <f>'[3]01.__.2016'!P407</f>
        <v>0</v>
      </c>
      <c r="K407" s="373">
        <f>'[4]01.__.2016'!P407</f>
        <v>0</v>
      </c>
      <c r="L407" s="373">
        <f>'[5]01.__.2016'!P407</f>
        <v>0</v>
      </c>
      <c r="M407" s="373">
        <f>'[6]01.__.2016'!P407</f>
        <v>0</v>
      </c>
      <c r="N407" s="373">
        <f>'[7]01.__.2016'!P407</f>
        <v>0</v>
      </c>
      <c r="O407" s="373">
        <f>'[8]01.__.2016'!P407</f>
        <v>0</v>
      </c>
    </row>
    <row r="408" spans="1:15" ht="18" hidden="1" outlineLevel="1" thickBot="1" x14ac:dyDescent="0.3">
      <c r="A408" s="406"/>
      <c r="B408" s="397"/>
      <c r="C408" s="133" t="s">
        <v>16</v>
      </c>
      <c r="D408" s="373"/>
      <c r="E408" s="373"/>
      <c r="F408" s="373"/>
      <c r="G408" s="373">
        <f>'[1]01.__.2016'!P408</f>
        <v>23</v>
      </c>
      <c r="H408" s="373">
        <f>'[2]01.06.2016'!P408</f>
        <v>22</v>
      </c>
      <c r="I408" s="373">
        <f>'01.07.2016'!J411</f>
        <v>18</v>
      </c>
      <c r="J408" s="373">
        <f>'[3]01.__.2016'!P408</f>
        <v>0</v>
      </c>
      <c r="K408" s="373">
        <f>'[4]01.__.2016'!P408</f>
        <v>0</v>
      </c>
      <c r="L408" s="373">
        <f>'[5]01.__.2016'!P408</f>
        <v>0</v>
      </c>
      <c r="M408" s="373">
        <f>'[6]01.__.2016'!P408</f>
        <v>0</v>
      </c>
      <c r="N408" s="373">
        <f>'[7]01.__.2016'!P408</f>
        <v>0</v>
      </c>
      <c r="O408" s="373">
        <f>'[8]01.__.2016'!P408</f>
        <v>0</v>
      </c>
    </row>
    <row r="409" spans="1:15" ht="18" hidden="1" outlineLevel="1" thickBot="1" x14ac:dyDescent="0.3">
      <c r="A409" s="407"/>
      <c r="B409" s="398"/>
      <c r="C409" s="37" t="s">
        <v>17</v>
      </c>
      <c r="D409" s="373"/>
      <c r="E409" s="373"/>
      <c r="F409" s="373"/>
      <c r="G409" s="373">
        <f>'[1]01.__.2016'!P409</f>
        <v>23</v>
      </c>
      <c r="H409" s="373">
        <f>'[2]01.06.2016'!P409</f>
        <v>22</v>
      </c>
      <c r="I409" s="373">
        <f>'01.07.2016'!J412</f>
        <v>18</v>
      </c>
      <c r="J409" s="373">
        <f>'[3]01.__.2016'!P409</f>
        <v>0</v>
      </c>
      <c r="K409" s="373">
        <f>'[4]01.__.2016'!P409</f>
        <v>0</v>
      </c>
      <c r="L409" s="373">
        <f>'[5]01.__.2016'!P409</f>
        <v>0</v>
      </c>
      <c r="M409" s="373">
        <f>'[6]01.__.2016'!P409</f>
        <v>0</v>
      </c>
      <c r="N409" s="373">
        <f>'[7]01.__.2016'!P409</f>
        <v>0</v>
      </c>
      <c r="O409" s="373">
        <f>'[8]01.__.2016'!P409</f>
        <v>0</v>
      </c>
    </row>
    <row r="410" spans="1:15" ht="18" hidden="1" outlineLevel="1" thickBot="1" x14ac:dyDescent="0.3">
      <c r="A410" s="405">
        <v>115</v>
      </c>
      <c r="B410" s="396" t="s">
        <v>38</v>
      </c>
      <c r="C410" s="216" t="s">
        <v>15</v>
      </c>
      <c r="D410" s="373"/>
      <c r="E410" s="373"/>
      <c r="F410" s="373"/>
      <c r="G410" s="373">
        <f>'[1]01.__.2016'!P410</f>
        <v>0</v>
      </c>
      <c r="H410" s="373">
        <f>'[2]01.06.2016'!P410</f>
        <v>0</v>
      </c>
      <c r="I410" s="373">
        <f>'01.07.2016'!J413</f>
        <v>0</v>
      </c>
      <c r="J410" s="373">
        <f>'[3]01.__.2016'!P410</f>
        <v>0</v>
      </c>
      <c r="K410" s="373">
        <f>'[4]01.__.2016'!P410</f>
        <v>0</v>
      </c>
      <c r="L410" s="373">
        <f>'[5]01.__.2016'!P410</f>
        <v>0</v>
      </c>
      <c r="M410" s="373">
        <f>'[6]01.__.2016'!P410</f>
        <v>0</v>
      </c>
      <c r="N410" s="373">
        <f>'[7]01.__.2016'!P410</f>
        <v>0</v>
      </c>
      <c r="O410" s="373">
        <f>'[8]01.__.2016'!P410</f>
        <v>0</v>
      </c>
    </row>
    <row r="411" spans="1:15" ht="18" hidden="1" outlineLevel="1" thickBot="1" x14ac:dyDescent="0.3">
      <c r="A411" s="406"/>
      <c r="B411" s="397"/>
      <c r="C411" s="133" t="s">
        <v>16</v>
      </c>
      <c r="D411" s="373"/>
      <c r="E411" s="373"/>
      <c r="F411" s="373"/>
      <c r="G411" s="373">
        <f>'[1]01.__.2016'!P411</f>
        <v>20</v>
      </c>
      <c r="H411" s="373">
        <f>'[2]01.06.2016'!P411</f>
        <v>20</v>
      </c>
      <c r="I411" s="373">
        <f>'01.07.2016'!J414</f>
        <v>10</v>
      </c>
      <c r="J411" s="373">
        <f>'[3]01.__.2016'!P411</f>
        <v>0</v>
      </c>
      <c r="K411" s="373">
        <f>'[4]01.__.2016'!P411</f>
        <v>0</v>
      </c>
      <c r="L411" s="373">
        <f>'[5]01.__.2016'!P411</f>
        <v>0</v>
      </c>
      <c r="M411" s="373">
        <f>'[6]01.__.2016'!P411</f>
        <v>0</v>
      </c>
      <c r="N411" s="373">
        <f>'[7]01.__.2016'!P411</f>
        <v>0</v>
      </c>
      <c r="O411" s="373">
        <f>'[8]01.__.2016'!P411</f>
        <v>0</v>
      </c>
    </row>
    <row r="412" spans="1:15" ht="18" hidden="1" outlineLevel="1" thickBot="1" x14ac:dyDescent="0.3">
      <c r="A412" s="407"/>
      <c r="B412" s="398"/>
      <c r="C412" s="37" t="s">
        <v>17</v>
      </c>
      <c r="D412" s="373"/>
      <c r="E412" s="373"/>
      <c r="F412" s="373"/>
      <c r="G412" s="373">
        <f>'[1]01.__.2016'!P412</f>
        <v>20</v>
      </c>
      <c r="H412" s="373">
        <f>'[2]01.06.2016'!P412</f>
        <v>20</v>
      </c>
      <c r="I412" s="373">
        <f>'01.07.2016'!J415</f>
        <v>10</v>
      </c>
      <c r="J412" s="373">
        <f>'[3]01.__.2016'!P412</f>
        <v>0</v>
      </c>
      <c r="K412" s="373">
        <f>'[4]01.__.2016'!P412</f>
        <v>0</v>
      </c>
      <c r="L412" s="373">
        <f>'[5]01.__.2016'!P412</f>
        <v>0</v>
      </c>
      <c r="M412" s="373">
        <f>'[6]01.__.2016'!P412</f>
        <v>0</v>
      </c>
      <c r="N412" s="373">
        <f>'[7]01.__.2016'!P412</f>
        <v>0</v>
      </c>
      <c r="O412" s="373">
        <f>'[8]01.__.2016'!P412</f>
        <v>0</v>
      </c>
    </row>
    <row r="413" spans="1:15" ht="18" hidden="1" outlineLevel="1" thickBot="1" x14ac:dyDescent="0.3">
      <c r="A413" s="405">
        <v>116</v>
      </c>
      <c r="B413" s="393" t="s">
        <v>176</v>
      </c>
      <c r="C413" s="216" t="s">
        <v>15</v>
      </c>
      <c r="D413" s="373"/>
      <c r="E413" s="373"/>
      <c r="F413" s="373"/>
      <c r="G413" s="373">
        <f>'[1]01.__.2016'!P413</f>
        <v>0</v>
      </c>
      <c r="H413" s="373">
        <f>'[2]01.06.2016'!P413</f>
        <v>0</v>
      </c>
      <c r="I413" s="373">
        <f>'01.07.2016'!J416</f>
        <v>0</v>
      </c>
      <c r="J413" s="373">
        <f>'[3]01.__.2016'!P413</f>
        <v>0</v>
      </c>
      <c r="K413" s="373">
        <f>'[4]01.__.2016'!P413</f>
        <v>0</v>
      </c>
      <c r="L413" s="373">
        <f>'[5]01.__.2016'!P413</f>
        <v>0</v>
      </c>
      <c r="M413" s="373">
        <f>'[6]01.__.2016'!P413</f>
        <v>0</v>
      </c>
      <c r="N413" s="373">
        <f>'[7]01.__.2016'!P413</f>
        <v>0</v>
      </c>
      <c r="O413" s="373">
        <f>'[8]01.__.2016'!P413</f>
        <v>0</v>
      </c>
    </row>
    <row r="414" spans="1:15" ht="18" hidden="1" outlineLevel="1" thickBot="1" x14ac:dyDescent="0.3">
      <c r="A414" s="406"/>
      <c r="B414" s="394"/>
      <c r="C414" s="133" t="s">
        <v>16</v>
      </c>
      <c r="D414" s="373"/>
      <c r="E414" s="373"/>
      <c r="F414" s="373"/>
      <c r="G414" s="373">
        <f>'[1]01.__.2016'!P414</f>
        <v>10</v>
      </c>
      <c r="H414" s="373">
        <f>'[2]01.06.2016'!P414</f>
        <v>10</v>
      </c>
      <c r="I414" s="373">
        <f>'01.07.2016'!J417</f>
        <v>10</v>
      </c>
      <c r="J414" s="373">
        <f>'[3]01.__.2016'!P414</f>
        <v>0</v>
      </c>
      <c r="K414" s="373">
        <f>'[4]01.__.2016'!P414</f>
        <v>0</v>
      </c>
      <c r="L414" s="373">
        <f>'[5]01.__.2016'!P414</f>
        <v>0</v>
      </c>
      <c r="M414" s="373">
        <f>'[6]01.__.2016'!P414</f>
        <v>0</v>
      </c>
      <c r="N414" s="373">
        <f>'[7]01.__.2016'!P414</f>
        <v>0</v>
      </c>
      <c r="O414" s="373">
        <f>'[8]01.__.2016'!P414</f>
        <v>0</v>
      </c>
    </row>
    <row r="415" spans="1:15" ht="18" hidden="1" outlineLevel="1" thickBot="1" x14ac:dyDescent="0.3">
      <c r="A415" s="407"/>
      <c r="B415" s="394"/>
      <c r="C415" s="37" t="s">
        <v>17</v>
      </c>
      <c r="D415" s="373"/>
      <c r="E415" s="373"/>
      <c r="F415" s="373"/>
      <c r="G415" s="373">
        <f>'[1]01.__.2016'!P415</f>
        <v>10</v>
      </c>
      <c r="H415" s="373">
        <f>'[2]01.06.2016'!P415</f>
        <v>10</v>
      </c>
      <c r="I415" s="373">
        <f>'01.07.2016'!J418</f>
        <v>10</v>
      </c>
      <c r="J415" s="373">
        <f>'[3]01.__.2016'!P415</f>
        <v>0</v>
      </c>
      <c r="K415" s="373">
        <f>'[4]01.__.2016'!P415</f>
        <v>0</v>
      </c>
      <c r="L415" s="373">
        <f>'[5]01.__.2016'!P415</f>
        <v>0</v>
      </c>
      <c r="M415" s="373">
        <f>'[6]01.__.2016'!P415</f>
        <v>0</v>
      </c>
      <c r="N415" s="373">
        <f>'[7]01.__.2016'!P415</f>
        <v>0</v>
      </c>
      <c r="O415" s="373">
        <f>'[8]01.__.2016'!P415</f>
        <v>0</v>
      </c>
    </row>
    <row r="416" spans="1:15" ht="18" hidden="1" outlineLevel="1" thickBot="1" x14ac:dyDescent="0.3">
      <c r="A416" s="405">
        <v>117</v>
      </c>
      <c r="B416" s="393" t="s">
        <v>177</v>
      </c>
      <c r="C416" s="216" t="s">
        <v>15</v>
      </c>
      <c r="D416" s="373"/>
      <c r="E416" s="373"/>
      <c r="F416" s="373"/>
      <c r="G416" s="373">
        <f>'[1]01.__.2016'!P416</f>
        <v>0</v>
      </c>
      <c r="H416" s="373">
        <f>'[2]01.06.2016'!P416</f>
        <v>0</v>
      </c>
      <c r="I416" s="373">
        <f>'01.07.2016'!J419</f>
        <v>0</v>
      </c>
      <c r="J416" s="373">
        <f>'[3]01.__.2016'!P416</f>
        <v>0</v>
      </c>
      <c r="K416" s="373">
        <f>'[4]01.__.2016'!P416</f>
        <v>0</v>
      </c>
      <c r="L416" s="373">
        <f>'[5]01.__.2016'!P416</f>
        <v>0</v>
      </c>
      <c r="M416" s="373">
        <f>'[6]01.__.2016'!P416</f>
        <v>0</v>
      </c>
      <c r="N416" s="373">
        <f>'[7]01.__.2016'!P416</f>
        <v>0</v>
      </c>
      <c r="O416" s="373">
        <f>'[8]01.__.2016'!P416</f>
        <v>0</v>
      </c>
    </row>
    <row r="417" spans="1:15" ht="18" hidden="1" outlineLevel="1" thickBot="1" x14ac:dyDescent="0.3">
      <c r="A417" s="406"/>
      <c r="B417" s="394"/>
      <c r="C417" s="220" t="s">
        <v>16</v>
      </c>
      <c r="D417" s="373"/>
      <c r="E417" s="373"/>
      <c r="F417" s="373"/>
      <c r="G417" s="373">
        <f>'[1]01.__.2016'!P417</f>
        <v>8</v>
      </c>
      <c r="H417" s="373">
        <f>'[2]01.06.2016'!P417</f>
        <v>10</v>
      </c>
      <c r="I417" s="373">
        <f>'01.07.2016'!J420</f>
        <v>19</v>
      </c>
      <c r="J417" s="373">
        <f>'[3]01.__.2016'!P417</f>
        <v>0</v>
      </c>
      <c r="K417" s="373">
        <f>'[4]01.__.2016'!P417</f>
        <v>0</v>
      </c>
      <c r="L417" s="373">
        <f>'[5]01.__.2016'!P417</f>
        <v>0</v>
      </c>
      <c r="M417" s="373">
        <f>'[6]01.__.2016'!P417</f>
        <v>0</v>
      </c>
      <c r="N417" s="373">
        <f>'[7]01.__.2016'!P417</f>
        <v>0</v>
      </c>
      <c r="O417" s="373">
        <f>'[8]01.__.2016'!P417</f>
        <v>0</v>
      </c>
    </row>
    <row r="418" spans="1:15" ht="18" hidden="1" outlineLevel="1" thickBot="1" x14ac:dyDescent="0.3">
      <c r="A418" s="407"/>
      <c r="B418" s="395"/>
      <c r="C418" s="37" t="s">
        <v>17</v>
      </c>
      <c r="D418" s="373"/>
      <c r="E418" s="373"/>
      <c r="F418" s="373"/>
      <c r="G418" s="373">
        <f>'[1]01.__.2016'!P418</f>
        <v>8</v>
      </c>
      <c r="H418" s="373">
        <f>'[2]01.06.2016'!P418</f>
        <v>10</v>
      </c>
      <c r="I418" s="373">
        <f>'01.07.2016'!J421</f>
        <v>19</v>
      </c>
      <c r="J418" s="373">
        <f>'[3]01.__.2016'!P418</f>
        <v>0</v>
      </c>
      <c r="K418" s="373">
        <f>'[4]01.__.2016'!P418</f>
        <v>0</v>
      </c>
      <c r="L418" s="373">
        <f>'[5]01.__.2016'!P418</f>
        <v>0</v>
      </c>
      <c r="M418" s="373">
        <f>'[6]01.__.2016'!P418</f>
        <v>0</v>
      </c>
      <c r="N418" s="373">
        <f>'[7]01.__.2016'!P418</f>
        <v>0</v>
      </c>
      <c r="O418" s="373">
        <f>'[8]01.__.2016'!P418</f>
        <v>0</v>
      </c>
    </row>
    <row r="419" spans="1:15" ht="18" hidden="1" outlineLevel="1" thickBot="1" x14ac:dyDescent="0.3">
      <c r="A419" s="405">
        <v>118</v>
      </c>
      <c r="B419" s="393" t="s">
        <v>226</v>
      </c>
      <c r="C419" s="220" t="s">
        <v>15</v>
      </c>
      <c r="D419" s="373"/>
      <c r="E419" s="373"/>
      <c r="F419" s="373"/>
      <c r="G419" s="373">
        <f>'[1]01.__.2016'!P419</f>
        <v>0</v>
      </c>
      <c r="H419" s="373">
        <f>'[2]01.06.2016'!P419</f>
        <v>0</v>
      </c>
      <c r="I419" s="373">
        <f>'01.07.2016'!J422</f>
        <v>0</v>
      </c>
      <c r="J419" s="373">
        <f>'[3]01.__.2016'!P419</f>
        <v>0</v>
      </c>
      <c r="K419" s="373">
        <f>'[4]01.__.2016'!P419</f>
        <v>0</v>
      </c>
      <c r="L419" s="373">
        <f>'[5]01.__.2016'!P419</f>
        <v>0</v>
      </c>
      <c r="M419" s="373">
        <f>'[6]01.__.2016'!P419</f>
        <v>0</v>
      </c>
      <c r="N419" s="373">
        <f>'[7]01.__.2016'!P419</f>
        <v>0</v>
      </c>
      <c r="O419" s="373">
        <f>'[8]01.__.2016'!P419</f>
        <v>0</v>
      </c>
    </row>
    <row r="420" spans="1:15" ht="18" hidden="1" outlineLevel="1" thickBot="1" x14ac:dyDescent="0.3">
      <c r="A420" s="406"/>
      <c r="B420" s="394"/>
      <c r="C420" s="133" t="s">
        <v>16</v>
      </c>
      <c r="D420" s="373"/>
      <c r="E420" s="373"/>
      <c r="F420" s="373"/>
      <c r="G420" s="373">
        <f>'[1]01.__.2016'!P420</f>
        <v>19</v>
      </c>
      <c r="H420" s="373">
        <f>'[2]01.06.2016'!P420</f>
        <v>19</v>
      </c>
      <c r="I420" s="373">
        <f>'01.07.2016'!J423</f>
        <v>29</v>
      </c>
      <c r="J420" s="373">
        <f>'[3]01.__.2016'!P420</f>
        <v>0</v>
      </c>
      <c r="K420" s="373">
        <f>'[4]01.__.2016'!P420</f>
        <v>0</v>
      </c>
      <c r="L420" s="373">
        <f>'[5]01.__.2016'!P420</f>
        <v>0</v>
      </c>
      <c r="M420" s="373">
        <f>'[6]01.__.2016'!P420</f>
        <v>0</v>
      </c>
      <c r="N420" s="373">
        <f>'[7]01.__.2016'!P420</f>
        <v>0</v>
      </c>
      <c r="O420" s="373">
        <f>'[8]01.__.2016'!P420</f>
        <v>0</v>
      </c>
    </row>
    <row r="421" spans="1:15" ht="18" hidden="1" outlineLevel="1" thickBot="1" x14ac:dyDescent="0.3">
      <c r="A421" s="407"/>
      <c r="B421" s="395"/>
      <c r="C421" s="37" t="s">
        <v>17</v>
      </c>
      <c r="D421" s="373"/>
      <c r="E421" s="373"/>
      <c r="F421" s="373"/>
      <c r="G421" s="373">
        <f>'[1]01.__.2016'!P421</f>
        <v>19</v>
      </c>
      <c r="H421" s="373">
        <f>'[2]01.06.2016'!P421</f>
        <v>19</v>
      </c>
      <c r="I421" s="373">
        <f>'01.07.2016'!J424</f>
        <v>29</v>
      </c>
      <c r="J421" s="373">
        <f>'[3]01.__.2016'!P421</f>
        <v>0</v>
      </c>
      <c r="K421" s="373">
        <f>'[4]01.__.2016'!P421</f>
        <v>0</v>
      </c>
      <c r="L421" s="373">
        <f>'[5]01.__.2016'!P421</f>
        <v>0</v>
      </c>
      <c r="M421" s="373">
        <f>'[6]01.__.2016'!P421</f>
        <v>0</v>
      </c>
      <c r="N421" s="373">
        <f>'[7]01.__.2016'!P421</f>
        <v>0</v>
      </c>
      <c r="O421" s="373">
        <f>'[8]01.__.2016'!P421</f>
        <v>0</v>
      </c>
    </row>
    <row r="422" spans="1:15" ht="18" hidden="1" outlineLevel="1" thickBot="1" x14ac:dyDescent="0.3">
      <c r="A422" s="405">
        <v>119</v>
      </c>
      <c r="B422" s="393" t="s">
        <v>227</v>
      </c>
      <c r="C422" s="220" t="s">
        <v>15</v>
      </c>
      <c r="D422" s="373"/>
      <c r="E422" s="373"/>
      <c r="F422" s="373"/>
      <c r="G422" s="373">
        <f>'[1]01.__.2016'!P422</f>
        <v>0</v>
      </c>
      <c r="H422" s="373">
        <f>'[2]01.06.2016'!P422</f>
        <v>0</v>
      </c>
      <c r="I422" s="373">
        <f>'01.07.2016'!J425</f>
        <v>36</v>
      </c>
      <c r="J422" s="373">
        <f>'[3]01.__.2016'!P422</f>
        <v>0</v>
      </c>
      <c r="K422" s="373">
        <f>'[4]01.__.2016'!P422</f>
        <v>0</v>
      </c>
      <c r="L422" s="373">
        <f>'[5]01.__.2016'!P422</f>
        <v>0</v>
      </c>
      <c r="M422" s="373">
        <f>'[6]01.__.2016'!P422</f>
        <v>0</v>
      </c>
      <c r="N422" s="373">
        <f>'[7]01.__.2016'!P422</f>
        <v>0</v>
      </c>
      <c r="O422" s="373">
        <f>'[8]01.__.2016'!P422</f>
        <v>0</v>
      </c>
    </row>
    <row r="423" spans="1:15" ht="18" hidden="1" outlineLevel="1" thickBot="1" x14ac:dyDescent="0.3">
      <c r="A423" s="406"/>
      <c r="B423" s="394"/>
      <c r="C423" s="133" t="s">
        <v>16</v>
      </c>
      <c r="D423" s="373"/>
      <c r="E423" s="373"/>
      <c r="F423" s="373"/>
      <c r="G423" s="373">
        <f>'[1]01.__.2016'!P423</f>
        <v>28</v>
      </c>
      <c r="H423" s="373">
        <f>'[2]01.06.2016'!P423</f>
        <v>28</v>
      </c>
      <c r="I423" s="373">
        <f>'01.07.2016'!J426</f>
        <v>589</v>
      </c>
      <c r="J423" s="373">
        <f>'[3]01.__.2016'!P423</f>
        <v>0</v>
      </c>
      <c r="K423" s="373">
        <f>'[4]01.__.2016'!P423</f>
        <v>0</v>
      </c>
      <c r="L423" s="373">
        <f>'[5]01.__.2016'!P423</f>
        <v>0</v>
      </c>
      <c r="M423" s="373">
        <f>'[6]01.__.2016'!P423</f>
        <v>0</v>
      </c>
      <c r="N423" s="373">
        <f>'[7]01.__.2016'!P423</f>
        <v>0</v>
      </c>
      <c r="O423" s="373">
        <f>'[8]01.__.2016'!P423</f>
        <v>0</v>
      </c>
    </row>
    <row r="424" spans="1:15" ht="18" hidden="1" outlineLevel="1" thickBot="1" x14ac:dyDescent="0.3">
      <c r="A424" s="407"/>
      <c r="B424" s="395"/>
      <c r="C424" s="37" t="s">
        <v>17</v>
      </c>
      <c r="D424" s="373"/>
      <c r="E424" s="373"/>
      <c r="F424" s="373"/>
      <c r="G424" s="373">
        <f>'[1]01.__.2016'!P424</f>
        <v>28</v>
      </c>
      <c r="H424" s="373">
        <f>'[2]01.06.2016'!P424</f>
        <v>28</v>
      </c>
      <c r="I424" s="373">
        <f>'01.07.2016'!J427</f>
        <v>625</v>
      </c>
      <c r="J424" s="373">
        <f>'[3]01.__.2016'!P424</f>
        <v>0</v>
      </c>
      <c r="K424" s="373">
        <f>'[4]01.__.2016'!P424</f>
        <v>0</v>
      </c>
      <c r="L424" s="373">
        <f>'[5]01.__.2016'!P424</f>
        <v>0</v>
      </c>
      <c r="M424" s="373">
        <f>'[6]01.__.2016'!P424</f>
        <v>0</v>
      </c>
      <c r="N424" s="373">
        <f>'[7]01.__.2016'!P424</f>
        <v>0</v>
      </c>
      <c r="O424" s="373">
        <f>'[8]01.__.2016'!P424</f>
        <v>0</v>
      </c>
    </row>
    <row r="425" spans="1:15" ht="18" collapsed="1" thickBot="1" x14ac:dyDescent="0.3">
      <c r="A425" s="413" t="s">
        <v>148</v>
      </c>
      <c r="B425" s="414"/>
      <c r="C425" s="154" t="s">
        <v>15</v>
      </c>
      <c r="D425" s="373"/>
      <c r="E425" s="373"/>
      <c r="F425" s="373"/>
      <c r="G425" s="373">
        <f>'[1]01.__.2016'!P425</f>
        <v>36</v>
      </c>
      <c r="H425" s="373">
        <f>'[2]01.06.2016'!P425</f>
        <v>37</v>
      </c>
      <c r="I425" s="373">
        <f>'01.07.2016'!J428</f>
        <v>17</v>
      </c>
      <c r="J425" s="373">
        <f>'[3]01.__.2016'!P425</f>
        <v>0</v>
      </c>
      <c r="K425" s="373">
        <f>'[4]01.__.2016'!P425</f>
        <v>0</v>
      </c>
      <c r="L425" s="373">
        <f>'[5]01.__.2016'!P425</f>
        <v>0</v>
      </c>
      <c r="M425" s="373">
        <f>'[6]01.__.2016'!P425</f>
        <v>0</v>
      </c>
      <c r="N425" s="373">
        <f>'[7]01.__.2016'!P425</f>
        <v>0</v>
      </c>
      <c r="O425" s="373">
        <f>'[8]01.__.2016'!P425</f>
        <v>0</v>
      </c>
    </row>
    <row r="426" spans="1:15" ht="18" thickBot="1" x14ac:dyDescent="0.3">
      <c r="A426" s="415"/>
      <c r="B426" s="416"/>
      <c r="C426" s="154" t="s">
        <v>16</v>
      </c>
      <c r="D426" s="373"/>
      <c r="E426" s="373"/>
      <c r="F426" s="373"/>
      <c r="G426" s="373">
        <f>'[1]01.__.2016'!P426</f>
        <v>585</v>
      </c>
      <c r="H426" s="373">
        <f>'[2]01.06.2016'!P426</f>
        <v>591</v>
      </c>
      <c r="I426" s="373">
        <f>'01.07.2016'!J429</f>
        <v>91</v>
      </c>
      <c r="J426" s="373">
        <f>'[3]01.__.2016'!P426</f>
        <v>0</v>
      </c>
      <c r="K426" s="373">
        <f>'[4]01.__.2016'!P426</f>
        <v>0</v>
      </c>
      <c r="L426" s="373">
        <f>'[5]01.__.2016'!P426</f>
        <v>0</v>
      </c>
      <c r="M426" s="373">
        <f>'[6]01.__.2016'!P426</f>
        <v>0</v>
      </c>
      <c r="N426" s="373">
        <f>'[7]01.__.2016'!P426</f>
        <v>0</v>
      </c>
      <c r="O426" s="373">
        <f>'[8]01.__.2016'!P426</f>
        <v>0</v>
      </c>
    </row>
    <row r="427" spans="1:15" ht="18" thickBot="1" x14ac:dyDescent="0.3">
      <c r="A427" s="417"/>
      <c r="B427" s="418"/>
      <c r="C427" s="118" t="s">
        <v>17</v>
      </c>
      <c r="D427" s="379"/>
      <c r="E427" s="379"/>
      <c r="F427" s="379"/>
      <c r="G427" s="379">
        <f>'[1]01.__.2016'!P427</f>
        <v>621</v>
      </c>
      <c r="H427" s="379">
        <f>'[2]01.06.2016'!P427</f>
        <v>628</v>
      </c>
      <c r="I427" s="379">
        <f>'01.07.2016'!J430</f>
        <v>108</v>
      </c>
      <c r="J427" s="373">
        <f>'[3]01.__.2016'!P427</f>
        <v>0</v>
      </c>
      <c r="K427" s="373">
        <f>'[4]01.__.2016'!P427</f>
        <v>0</v>
      </c>
      <c r="L427" s="373">
        <f>'[5]01.__.2016'!P427</f>
        <v>0</v>
      </c>
      <c r="M427" s="373">
        <f>'[6]01.__.2016'!P427</f>
        <v>0</v>
      </c>
      <c r="N427" s="373">
        <f>'[7]01.__.2016'!P427</f>
        <v>0</v>
      </c>
      <c r="O427" s="373">
        <f>'[8]01.__.2016'!P427</f>
        <v>0</v>
      </c>
    </row>
    <row r="428" spans="1:15" hidden="1" outlineLevel="1" x14ac:dyDescent="0.25">
      <c r="A428" s="428">
        <v>120</v>
      </c>
      <c r="B428" s="396" t="s">
        <v>124</v>
      </c>
      <c r="C428" s="216" t="s">
        <v>15</v>
      </c>
      <c r="D428" s="373"/>
      <c r="E428" s="373"/>
      <c r="F428" s="373"/>
      <c r="G428" s="373">
        <f>'[1]01.__.2016'!P428</f>
        <v>17</v>
      </c>
      <c r="H428" s="373">
        <f>'[2]01.06.2016'!P428</f>
        <v>17</v>
      </c>
      <c r="I428" s="373">
        <f>'01.07.2016'!J431</f>
        <v>0</v>
      </c>
      <c r="J428" s="373">
        <f>'[3]01.__.2016'!P428</f>
        <v>0</v>
      </c>
      <c r="K428" s="373">
        <f>'[4]01.__.2016'!P428</f>
        <v>0</v>
      </c>
      <c r="L428" s="373">
        <f>'[5]01.__.2016'!P428</f>
        <v>0</v>
      </c>
      <c r="M428" s="373">
        <f>'[6]01.__.2016'!P428</f>
        <v>0</v>
      </c>
      <c r="N428" s="373">
        <f>'[7]01.__.2016'!P428</f>
        <v>0</v>
      </c>
      <c r="O428" s="373">
        <f>'[8]01.__.2016'!P428</f>
        <v>0</v>
      </c>
    </row>
    <row r="429" spans="1:15" ht="18" hidden="1" outlineLevel="1" thickBot="1" x14ac:dyDescent="0.3">
      <c r="A429" s="406"/>
      <c r="B429" s="397"/>
      <c r="C429" s="133" t="s">
        <v>16</v>
      </c>
      <c r="D429" s="373"/>
      <c r="E429" s="373"/>
      <c r="F429" s="373"/>
      <c r="G429" s="373">
        <f>'[1]01.__.2016'!P429</f>
        <v>85</v>
      </c>
      <c r="H429" s="373">
        <f>'[2]01.06.2016'!P429</f>
        <v>91</v>
      </c>
      <c r="I429" s="373">
        <f>'01.07.2016'!J432</f>
        <v>25</v>
      </c>
      <c r="J429" s="373">
        <f>'[3]01.__.2016'!P429</f>
        <v>0</v>
      </c>
      <c r="K429" s="373">
        <f>'[4]01.__.2016'!P429</f>
        <v>0</v>
      </c>
      <c r="L429" s="373">
        <f>'[5]01.__.2016'!P429</f>
        <v>0</v>
      </c>
      <c r="M429" s="373">
        <f>'[6]01.__.2016'!P429</f>
        <v>0</v>
      </c>
      <c r="N429" s="373">
        <f>'[7]01.__.2016'!P429</f>
        <v>0</v>
      </c>
      <c r="O429" s="373">
        <f>'[8]01.__.2016'!P429</f>
        <v>0</v>
      </c>
    </row>
    <row r="430" spans="1:15" ht="18" hidden="1" outlineLevel="1" thickBot="1" x14ac:dyDescent="0.3">
      <c r="A430" s="407"/>
      <c r="B430" s="398"/>
      <c r="C430" s="37" t="s">
        <v>17</v>
      </c>
      <c r="D430" s="373"/>
      <c r="E430" s="373"/>
      <c r="F430" s="373"/>
      <c r="G430" s="373">
        <f>'[1]01.__.2016'!P430</f>
        <v>102</v>
      </c>
      <c r="H430" s="373">
        <f>'[2]01.06.2016'!P430</f>
        <v>108</v>
      </c>
      <c r="I430" s="373">
        <f>'01.07.2016'!J433</f>
        <v>25</v>
      </c>
      <c r="J430" s="373">
        <f>'[3]01.__.2016'!P430</f>
        <v>0</v>
      </c>
      <c r="K430" s="373">
        <f>'[4]01.__.2016'!P430</f>
        <v>0</v>
      </c>
      <c r="L430" s="373">
        <f>'[5]01.__.2016'!P430</f>
        <v>0</v>
      </c>
      <c r="M430" s="373">
        <f>'[6]01.__.2016'!P430</f>
        <v>0</v>
      </c>
      <c r="N430" s="373">
        <f>'[7]01.__.2016'!P430</f>
        <v>0</v>
      </c>
      <c r="O430" s="373">
        <f>'[8]01.__.2016'!P430</f>
        <v>0</v>
      </c>
    </row>
    <row r="431" spans="1:15" hidden="1" outlineLevel="1" x14ac:dyDescent="0.25">
      <c r="A431" s="428">
        <v>121</v>
      </c>
      <c r="B431" s="393" t="s">
        <v>195</v>
      </c>
      <c r="C431" s="345" t="s">
        <v>15</v>
      </c>
      <c r="D431" s="373"/>
      <c r="E431" s="373"/>
      <c r="F431" s="373"/>
      <c r="G431" s="373">
        <f>'[1]01.__.2016'!P431</f>
        <v>0</v>
      </c>
      <c r="H431" s="373">
        <f>'[2]01.06.2016'!P431</f>
        <v>0</v>
      </c>
      <c r="I431" s="373">
        <f>'01.07.2016'!J434</f>
        <v>0</v>
      </c>
      <c r="J431" s="373">
        <f>'[3]01.__.2016'!P431</f>
        <v>0</v>
      </c>
      <c r="K431" s="373">
        <f>'[4]01.__.2016'!P431</f>
        <v>0</v>
      </c>
      <c r="L431" s="373">
        <f>'[5]01.__.2016'!P431</f>
        <v>0</v>
      </c>
      <c r="M431" s="373">
        <f>'[6]01.__.2016'!P431</f>
        <v>0</v>
      </c>
      <c r="N431" s="373">
        <f>'[7]01.__.2016'!P431</f>
        <v>0</v>
      </c>
      <c r="O431" s="373">
        <f>'[8]01.__.2016'!P431</f>
        <v>0</v>
      </c>
    </row>
    <row r="432" spans="1:15" ht="18" hidden="1" outlineLevel="1" thickBot="1" x14ac:dyDescent="0.3">
      <c r="A432" s="406"/>
      <c r="B432" s="394"/>
      <c r="C432" s="122" t="s">
        <v>16</v>
      </c>
      <c r="D432" s="373"/>
      <c r="E432" s="373"/>
      <c r="F432" s="373"/>
      <c r="G432" s="373">
        <f>'[1]01.__.2016'!P432</f>
        <v>25</v>
      </c>
      <c r="H432" s="373">
        <f>'[2]01.06.2016'!P432</f>
        <v>25</v>
      </c>
      <c r="I432" s="373">
        <f>'01.07.2016'!J435</f>
        <v>10</v>
      </c>
      <c r="J432" s="373">
        <f>'[3]01.__.2016'!P432</f>
        <v>0</v>
      </c>
      <c r="K432" s="373">
        <f>'[4]01.__.2016'!P432</f>
        <v>0</v>
      </c>
      <c r="L432" s="373">
        <f>'[5]01.__.2016'!P432</f>
        <v>0</v>
      </c>
      <c r="M432" s="373">
        <f>'[6]01.__.2016'!P432</f>
        <v>0</v>
      </c>
      <c r="N432" s="373">
        <f>'[7]01.__.2016'!P432</f>
        <v>0</v>
      </c>
      <c r="O432" s="373">
        <f>'[8]01.__.2016'!P432</f>
        <v>0</v>
      </c>
    </row>
    <row r="433" spans="1:15" ht="18" hidden="1" outlineLevel="1" thickBot="1" x14ac:dyDescent="0.3">
      <c r="A433" s="407"/>
      <c r="B433" s="395"/>
      <c r="C433" s="37" t="s">
        <v>17</v>
      </c>
      <c r="D433" s="373"/>
      <c r="E433" s="373"/>
      <c r="F433" s="373"/>
      <c r="G433" s="373">
        <f>'[1]01.__.2016'!P433</f>
        <v>25</v>
      </c>
      <c r="H433" s="373">
        <f>'[2]01.06.2016'!P433</f>
        <v>25</v>
      </c>
      <c r="I433" s="373">
        <f>'01.07.2016'!J436</f>
        <v>10</v>
      </c>
      <c r="J433" s="373">
        <f>'[3]01.__.2016'!P433</f>
        <v>0</v>
      </c>
      <c r="K433" s="373">
        <f>'[4]01.__.2016'!P433</f>
        <v>0</v>
      </c>
      <c r="L433" s="373">
        <f>'[5]01.__.2016'!P433</f>
        <v>0</v>
      </c>
      <c r="M433" s="373">
        <f>'[6]01.__.2016'!P433</f>
        <v>0</v>
      </c>
      <c r="N433" s="373">
        <f>'[7]01.__.2016'!P433</f>
        <v>0</v>
      </c>
      <c r="O433" s="373">
        <f>'[8]01.__.2016'!P433</f>
        <v>0</v>
      </c>
    </row>
    <row r="434" spans="1:15" hidden="1" outlineLevel="1" x14ac:dyDescent="0.25">
      <c r="A434" s="428">
        <v>122</v>
      </c>
      <c r="B434" s="396" t="s">
        <v>125</v>
      </c>
      <c r="C434" s="216" t="s">
        <v>15</v>
      </c>
      <c r="D434" s="373"/>
      <c r="E434" s="373"/>
      <c r="F434" s="373"/>
      <c r="G434" s="373">
        <f>'[1]01.__.2016'!P434</f>
        <v>0</v>
      </c>
      <c r="H434" s="373">
        <f>'[2]01.06.2016'!P434</f>
        <v>0</v>
      </c>
      <c r="I434" s="373">
        <f>'01.07.2016'!J437</f>
        <v>0</v>
      </c>
      <c r="J434" s="373">
        <f>'[3]01.__.2016'!P434</f>
        <v>0</v>
      </c>
      <c r="K434" s="373">
        <f>'[4]01.__.2016'!P434</f>
        <v>0</v>
      </c>
      <c r="L434" s="373">
        <f>'[5]01.__.2016'!P434</f>
        <v>0</v>
      </c>
      <c r="M434" s="373">
        <f>'[6]01.__.2016'!P434</f>
        <v>0</v>
      </c>
      <c r="N434" s="373">
        <f>'[7]01.__.2016'!P434</f>
        <v>0</v>
      </c>
      <c r="O434" s="373">
        <f>'[8]01.__.2016'!P434</f>
        <v>0</v>
      </c>
    </row>
    <row r="435" spans="1:15" ht="18" hidden="1" outlineLevel="1" thickBot="1" x14ac:dyDescent="0.3">
      <c r="A435" s="406"/>
      <c r="B435" s="397"/>
      <c r="C435" s="133" t="s">
        <v>16</v>
      </c>
      <c r="D435" s="373"/>
      <c r="E435" s="373"/>
      <c r="F435" s="373"/>
      <c r="G435" s="373">
        <f>'[1]01.__.2016'!P435</f>
        <v>11</v>
      </c>
      <c r="H435" s="373">
        <f>'[2]01.06.2016'!P435</f>
        <v>10</v>
      </c>
      <c r="I435" s="373">
        <f>'01.07.2016'!J438</f>
        <v>25</v>
      </c>
      <c r="J435" s="373">
        <f>'[3]01.__.2016'!P435</f>
        <v>0</v>
      </c>
      <c r="K435" s="373">
        <f>'[4]01.__.2016'!P435</f>
        <v>0</v>
      </c>
      <c r="L435" s="373">
        <f>'[5]01.__.2016'!P435</f>
        <v>0</v>
      </c>
      <c r="M435" s="373">
        <f>'[6]01.__.2016'!P435</f>
        <v>0</v>
      </c>
      <c r="N435" s="373">
        <f>'[7]01.__.2016'!P435</f>
        <v>0</v>
      </c>
      <c r="O435" s="373">
        <f>'[8]01.__.2016'!P435</f>
        <v>0</v>
      </c>
    </row>
    <row r="436" spans="1:15" ht="18" hidden="1" outlineLevel="1" thickBot="1" x14ac:dyDescent="0.3">
      <c r="A436" s="407"/>
      <c r="B436" s="398"/>
      <c r="C436" s="37" t="s">
        <v>17</v>
      </c>
      <c r="D436" s="373"/>
      <c r="E436" s="373"/>
      <c r="F436" s="373"/>
      <c r="G436" s="373">
        <f>'[1]01.__.2016'!P436</f>
        <v>11</v>
      </c>
      <c r="H436" s="373">
        <f>'[2]01.06.2016'!P436</f>
        <v>10</v>
      </c>
      <c r="I436" s="373">
        <f>'01.07.2016'!J439</f>
        <v>25</v>
      </c>
      <c r="J436" s="373">
        <f>'[3]01.__.2016'!P436</f>
        <v>0</v>
      </c>
      <c r="K436" s="373">
        <f>'[4]01.__.2016'!P436</f>
        <v>0</v>
      </c>
      <c r="L436" s="373">
        <f>'[5]01.__.2016'!P436</f>
        <v>0</v>
      </c>
      <c r="M436" s="373">
        <f>'[6]01.__.2016'!P436</f>
        <v>0</v>
      </c>
      <c r="N436" s="373">
        <f>'[7]01.__.2016'!P436</f>
        <v>0</v>
      </c>
      <c r="O436" s="373">
        <f>'[8]01.__.2016'!P436</f>
        <v>0</v>
      </c>
    </row>
    <row r="437" spans="1:15" hidden="1" outlineLevel="1" x14ac:dyDescent="0.25">
      <c r="A437" s="428">
        <v>123</v>
      </c>
      <c r="B437" s="396" t="s">
        <v>126</v>
      </c>
      <c r="C437" s="216" t="s">
        <v>15</v>
      </c>
      <c r="D437" s="373"/>
      <c r="E437" s="373"/>
      <c r="F437" s="373"/>
      <c r="G437" s="373">
        <f>'[1]01.__.2016'!P437</f>
        <v>0</v>
      </c>
      <c r="H437" s="373">
        <f>'[2]01.06.2016'!P437</f>
        <v>0</v>
      </c>
      <c r="I437" s="373">
        <f>'01.07.2016'!J440</f>
        <v>17</v>
      </c>
      <c r="J437" s="373">
        <f>'[3]01.__.2016'!P437</f>
        <v>0</v>
      </c>
      <c r="K437" s="373">
        <f>'[4]01.__.2016'!P437</f>
        <v>0</v>
      </c>
      <c r="L437" s="373">
        <f>'[5]01.__.2016'!P437</f>
        <v>0</v>
      </c>
      <c r="M437" s="373">
        <f>'[6]01.__.2016'!P437</f>
        <v>0</v>
      </c>
      <c r="N437" s="373">
        <f>'[7]01.__.2016'!P437</f>
        <v>0</v>
      </c>
      <c r="O437" s="373">
        <f>'[8]01.__.2016'!P437</f>
        <v>0</v>
      </c>
    </row>
    <row r="438" spans="1:15" ht="18" hidden="1" outlineLevel="1" thickBot="1" x14ac:dyDescent="0.3">
      <c r="A438" s="406"/>
      <c r="B438" s="397"/>
      <c r="C438" s="220" t="s">
        <v>16</v>
      </c>
      <c r="D438" s="373"/>
      <c r="E438" s="373"/>
      <c r="F438" s="373"/>
      <c r="G438" s="373">
        <f>'[1]01.__.2016'!P438</f>
        <v>25</v>
      </c>
      <c r="H438" s="373">
        <f>'[2]01.06.2016'!P438</f>
        <v>25</v>
      </c>
      <c r="I438" s="373">
        <f>'01.07.2016'!J441</f>
        <v>151</v>
      </c>
      <c r="J438" s="373">
        <f>'[3]01.__.2016'!P438</f>
        <v>0</v>
      </c>
      <c r="K438" s="373">
        <f>'[4]01.__.2016'!P438</f>
        <v>0</v>
      </c>
      <c r="L438" s="373">
        <f>'[5]01.__.2016'!P438</f>
        <v>0</v>
      </c>
      <c r="M438" s="373">
        <f>'[6]01.__.2016'!P438</f>
        <v>0</v>
      </c>
      <c r="N438" s="373">
        <f>'[7]01.__.2016'!P438</f>
        <v>0</v>
      </c>
      <c r="O438" s="373">
        <f>'[8]01.__.2016'!P438</f>
        <v>0</v>
      </c>
    </row>
    <row r="439" spans="1:15" ht="18" hidden="1" outlineLevel="1" thickBot="1" x14ac:dyDescent="0.3">
      <c r="A439" s="407"/>
      <c r="B439" s="397"/>
      <c r="C439" s="37" t="s">
        <v>17</v>
      </c>
      <c r="D439" s="373"/>
      <c r="E439" s="373"/>
      <c r="F439" s="373"/>
      <c r="G439" s="373">
        <f>'[1]01.__.2016'!P439</f>
        <v>25</v>
      </c>
      <c r="H439" s="373">
        <f>'[2]01.06.2016'!P439</f>
        <v>25</v>
      </c>
      <c r="I439" s="373">
        <f>'01.07.2016'!J442</f>
        <v>168</v>
      </c>
      <c r="J439" s="373">
        <f>'[3]01.__.2016'!P439</f>
        <v>0</v>
      </c>
      <c r="K439" s="373">
        <f>'[4]01.__.2016'!P439</f>
        <v>0</v>
      </c>
      <c r="L439" s="373">
        <f>'[5]01.__.2016'!P439</f>
        <v>0</v>
      </c>
      <c r="M439" s="373">
        <f>'[6]01.__.2016'!P439</f>
        <v>0</v>
      </c>
      <c r="N439" s="373">
        <f>'[7]01.__.2016'!P439</f>
        <v>0</v>
      </c>
      <c r="O439" s="373">
        <f>'[8]01.__.2016'!P439</f>
        <v>0</v>
      </c>
    </row>
    <row r="440" spans="1:15" ht="18" collapsed="1" thickBot="1" x14ac:dyDescent="0.3">
      <c r="A440" s="399" t="s">
        <v>150</v>
      </c>
      <c r="B440" s="412"/>
      <c r="C440" s="219" t="s">
        <v>15</v>
      </c>
      <c r="D440" s="373"/>
      <c r="E440" s="373"/>
      <c r="F440" s="373"/>
      <c r="G440" s="373">
        <f>'[1]01.__.2016'!P440</f>
        <v>17</v>
      </c>
      <c r="H440" s="373">
        <f>'[2]01.06.2016'!P440</f>
        <v>17</v>
      </c>
      <c r="I440" s="373">
        <f>'01.07.2016'!J443</f>
        <v>36</v>
      </c>
      <c r="J440" s="373">
        <f>'[3]01.__.2016'!P440</f>
        <v>0</v>
      </c>
      <c r="K440" s="373">
        <f>'[4]01.__.2016'!P440</f>
        <v>0</v>
      </c>
      <c r="L440" s="373">
        <f>'[5]01.__.2016'!P440</f>
        <v>0</v>
      </c>
      <c r="M440" s="373">
        <f>'[6]01.__.2016'!P440</f>
        <v>0</v>
      </c>
      <c r="N440" s="373">
        <f>'[7]01.__.2016'!P440</f>
        <v>0</v>
      </c>
      <c r="O440" s="373">
        <f>'[8]01.__.2016'!P440</f>
        <v>0</v>
      </c>
    </row>
    <row r="441" spans="1:15" ht="18" thickBot="1" x14ac:dyDescent="0.3">
      <c r="A441" s="401"/>
      <c r="B441" s="402"/>
      <c r="C441" s="154" t="s">
        <v>16</v>
      </c>
      <c r="D441" s="373"/>
      <c r="E441" s="373"/>
      <c r="F441" s="373"/>
      <c r="G441" s="373">
        <f>'[1]01.__.2016'!P441</f>
        <v>146</v>
      </c>
      <c r="H441" s="373">
        <f>'[2]01.06.2016'!P441</f>
        <v>151</v>
      </c>
      <c r="I441" s="373">
        <f>'01.07.2016'!J444</f>
        <v>153</v>
      </c>
      <c r="J441" s="373">
        <f>'[3]01.__.2016'!P441</f>
        <v>0</v>
      </c>
      <c r="K441" s="373">
        <f>'[4]01.__.2016'!P441</f>
        <v>0</v>
      </c>
      <c r="L441" s="373">
        <f>'[5]01.__.2016'!P441</f>
        <v>0</v>
      </c>
      <c r="M441" s="373">
        <f>'[6]01.__.2016'!P441</f>
        <v>0</v>
      </c>
      <c r="N441" s="373">
        <f>'[7]01.__.2016'!P441</f>
        <v>0</v>
      </c>
      <c r="O441" s="373">
        <f>'[8]01.__.2016'!P441</f>
        <v>0</v>
      </c>
    </row>
    <row r="442" spans="1:15" ht="18" thickBot="1" x14ac:dyDescent="0.3">
      <c r="A442" s="403"/>
      <c r="B442" s="404"/>
      <c r="C442" s="118" t="s">
        <v>17</v>
      </c>
      <c r="D442" s="379"/>
      <c r="E442" s="379"/>
      <c r="F442" s="379"/>
      <c r="G442" s="379">
        <f>'[1]01.__.2016'!P442</f>
        <v>163</v>
      </c>
      <c r="H442" s="379">
        <f>'[2]01.06.2016'!P442</f>
        <v>168</v>
      </c>
      <c r="I442" s="379">
        <f>'01.07.2016'!J445</f>
        <v>189</v>
      </c>
      <c r="J442" s="373">
        <f>'[3]01.__.2016'!P442</f>
        <v>0</v>
      </c>
      <c r="K442" s="373">
        <f>'[4]01.__.2016'!P442</f>
        <v>0</v>
      </c>
      <c r="L442" s="373">
        <f>'[5]01.__.2016'!P442</f>
        <v>0</v>
      </c>
      <c r="M442" s="373">
        <f>'[6]01.__.2016'!P442</f>
        <v>0</v>
      </c>
      <c r="N442" s="373">
        <f>'[7]01.__.2016'!P442</f>
        <v>0</v>
      </c>
      <c r="O442" s="373">
        <f>'[8]01.__.2016'!P442</f>
        <v>0</v>
      </c>
    </row>
    <row r="443" spans="1:15" ht="18" hidden="1" outlineLevel="1" thickBot="1" x14ac:dyDescent="0.3">
      <c r="A443" s="405">
        <v>124</v>
      </c>
      <c r="B443" s="427" t="s">
        <v>99</v>
      </c>
      <c r="C443" s="219" t="s">
        <v>15</v>
      </c>
      <c r="D443" s="373"/>
      <c r="E443" s="373"/>
      <c r="F443" s="373"/>
      <c r="G443" s="373">
        <f>'[1]01.__.2016'!P443</f>
        <v>37</v>
      </c>
      <c r="H443" s="373">
        <f>'[2]01.06.2016'!P443</f>
        <v>38</v>
      </c>
      <c r="I443" s="373">
        <f>'01.07.2016'!J446</f>
        <v>0</v>
      </c>
      <c r="J443" s="373">
        <f>'[3]01.__.2016'!P443</f>
        <v>0</v>
      </c>
      <c r="K443" s="373">
        <f>'[4]01.__.2016'!P443</f>
        <v>0</v>
      </c>
      <c r="L443" s="373">
        <f>'[5]01.__.2016'!P443</f>
        <v>0</v>
      </c>
      <c r="M443" s="373">
        <f>'[6]01.__.2016'!P443</f>
        <v>0</v>
      </c>
      <c r="N443" s="373">
        <f>'[7]01.__.2016'!P443</f>
        <v>0</v>
      </c>
      <c r="O443" s="373">
        <f>'[8]01.__.2016'!P443</f>
        <v>0</v>
      </c>
    </row>
    <row r="444" spans="1:15" hidden="1" outlineLevel="1" x14ac:dyDescent="0.25">
      <c r="A444" s="406"/>
      <c r="B444" s="397"/>
      <c r="C444" s="133" t="s">
        <v>16</v>
      </c>
      <c r="D444" s="373"/>
      <c r="E444" s="373"/>
      <c r="F444" s="373"/>
      <c r="G444" s="373">
        <f>'[1]01.__.2016'!P444</f>
        <v>152</v>
      </c>
      <c r="H444" s="373">
        <f>'[2]01.06.2016'!P444</f>
        <v>155</v>
      </c>
      <c r="I444" s="373">
        <f>'01.07.2016'!J447</f>
        <v>56</v>
      </c>
      <c r="J444" s="373">
        <f>'[3]01.__.2016'!P444</f>
        <v>0</v>
      </c>
      <c r="K444" s="373">
        <f>'[4]01.__.2016'!P444</f>
        <v>0</v>
      </c>
      <c r="L444" s="373">
        <f>'[5]01.__.2016'!P444</f>
        <v>0</v>
      </c>
      <c r="M444" s="373">
        <f>'[6]01.__.2016'!P444</f>
        <v>0</v>
      </c>
      <c r="N444" s="373">
        <f>'[7]01.__.2016'!P444</f>
        <v>0</v>
      </c>
      <c r="O444" s="373">
        <f>'[8]01.__.2016'!P444</f>
        <v>0</v>
      </c>
    </row>
    <row r="445" spans="1:15" ht="18" hidden="1" outlineLevel="1" thickBot="1" x14ac:dyDescent="0.3">
      <c r="A445" s="407"/>
      <c r="B445" s="398"/>
      <c r="C445" s="37" t="s">
        <v>17</v>
      </c>
      <c r="D445" s="373"/>
      <c r="E445" s="373"/>
      <c r="F445" s="373"/>
      <c r="G445" s="373">
        <f>'[1]01.__.2016'!P445</f>
        <v>189</v>
      </c>
      <c r="H445" s="373">
        <f>'[2]01.06.2016'!P445</f>
        <v>193</v>
      </c>
      <c r="I445" s="373">
        <f>'01.07.2016'!J448</f>
        <v>56</v>
      </c>
      <c r="J445" s="373">
        <f>'[3]01.__.2016'!P445</f>
        <v>0</v>
      </c>
      <c r="K445" s="373">
        <f>'[4]01.__.2016'!P445</f>
        <v>0</v>
      </c>
      <c r="L445" s="373">
        <f>'[5]01.__.2016'!P445</f>
        <v>0</v>
      </c>
      <c r="M445" s="373">
        <f>'[6]01.__.2016'!P445</f>
        <v>0</v>
      </c>
      <c r="N445" s="373">
        <f>'[7]01.__.2016'!P445</f>
        <v>0</v>
      </c>
      <c r="O445" s="373">
        <f>'[8]01.__.2016'!P445</f>
        <v>0</v>
      </c>
    </row>
    <row r="446" spans="1:15" ht="18" hidden="1" outlineLevel="1" thickBot="1" x14ac:dyDescent="0.3">
      <c r="A446" s="405">
        <v>125</v>
      </c>
      <c r="B446" s="396" t="s">
        <v>100</v>
      </c>
      <c r="C446" s="216" t="s">
        <v>15</v>
      </c>
      <c r="D446" s="373"/>
      <c r="E446" s="373"/>
      <c r="F446" s="373"/>
      <c r="G446" s="373">
        <f>'[1]01.__.2016'!P446</f>
        <v>0</v>
      </c>
      <c r="H446" s="373">
        <f>'[2]01.06.2016'!P446</f>
        <v>0</v>
      </c>
      <c r="I446" s="373">
        <f>'01.07.2016'!J449</f>
        <v>0</v>
      </c>
      <c r="J446" s="373">
        <f>'[3]01.__.2016'!P446</f>
        <v>0</v>
      </c>
      <c r="K446" s="373">
        <f>'[4]01.__.2016'!P446</f>
        <v>0</v>
      </c>
      <c r="L446" s="373">
        <f>'[5]01.__.2016'!P446</f>
        <v>0</v>
      </c>
      <c r="M446" s="373">
        <f>'[6]01.__.2016'!P446</f>
        <v>0</v>
      </c>
      <c r="N446" s="373">
        <f>'[7]01.__.2016'!P446</f>
        <v>0</v>
      </c>
      <c r="O446" s="373">
        <f>'[8]01.__.2016'!P446</f>
        <v>0</v>
      </c>
    </row>
    <row r="447" spans="1:15" hidden="1" outlineLevel="1" x14ac:dyDescent="0.25">
      <c r="A447" s="406"/>
      <c r="B447" s="397"/>
      <c r="C447" s="133" t="s">
        <v>16</v>
      </c>
      <c r="D447" s="373"/>
      <c r="E447" s="373"/>
      <c r="F447" s="373"/>
      <c r="G447" s="373">
        <f>'[1]01.__.2016'!P447</f>
        <v>55</v>
      </c>
      <c r="H447" s="373">
        <f>'[2]01.06.2016'!P447</f>
        <v>55</v>
      </c>
      <c r="I447" s="373">
        <f>'01.07.2016'!J450</f>
        <v>63</v>
      </c>
      <c r="J447" s="373">
        <f>'[3]01.__.2016'!P447</f>
        <v>0</v>
      </c>
      <c r="K447" s="373">
        <f>'[4]01.__.2016'!P447</f>
        <v>0</v>
      </c>
      <c r="L447" s="373">
        <f>'[5]01.__.2016'!P447</f>
        <v>0</v>
      </c>
      <c r="M447" s="373">
        <f>'[6]01.__.2016'!P447</f>
        <v>0</v>
      </c>
      <c r="N447" s="373">
        <f>'[7]01.__.2016'!P447</f>
        <v>0</v>
      </c>
      <c r="O447" s="373">
        <f>'[8]01.__.2016'!P447</f>
        <v>0</v>
      </c>
    </row>
    <row r="448" spans="1:15" ht="18" hidden="1" outlineLevel="1" thickBot="1" x14ac:dyDescent="0.3">
      <c r="A448" s="407"/>
      <c r="B448" s="398"/>
      <c r="C448" s="37" t="s">
        <v>17</v>
      </c>
      <c r="D448" s="373"/>
      <c r="E448" s="373"/>
      <c r="F448" s="373"/>
      <c r="G448" s="373">
        <f>'[1]01.__.2016'!P448</f>
        <v>55</v>
      </c>
      <c r="H448" s="373">
        <f>'[2]01.06.2016'!P448</f>
        <v>55</v>
      </c>
      <c r="I448" s="373">
        <f>'01.07.2016'!J451</f>
        <v>63</v>
      </c>
      <c r="J448" s="373">
        <f>'[3]01.__.2016'!P448</f>
        <v>0</v>
      </c>
      <c r="K448" s="373">
        <f>'[4]01.__.2016'!P448</f>
        <v>0</v>
      </c>
      <c r="L448" s="373">
        <f>'[5]01.__.2016'!P448</f>
        <v>0</v>
      </c>
      <c r="M448" s="373">
        <f>'[6]01.__.2016'!P448</f>
        <v>0</v>
      </c>
      <c r="N448" s="373">
        <f>'[7]01.__.2016'!P448</f>
        <v>0</v>
      </c>
      <c r="O448" s="373">
        <f>'[8]01.__.2016'!P448</f>
        <v>0</v>
      </c>
    </row>
    <row r="449" spans="1:15" ht="18" hidden="1" outlineLevel="1" thickBot="1" x14ac:dyDescent="0.3">
      <c r="A449" s="405">
        <v>126</v>
      </c>
      <c r="B449" s="396" t="s">
        <v>101</v>
      </c>
      <c r="C449" s="216" t="s">
        <v>15</v>
      </c>
      <c r="D449" s="373"/>
      <c r="E449" s="373"/>
      <c r="F449" s="373"/>
      <c r="G449" s="373">
        <f>'[1]01.__.2016'!P449</f>
        <v>0</v>
      </c>
      <c r="H449" s="373">
        <f>'[2]01.06.2016'!P449</f>
        <v>0</v>
      </c>
      <c r="I449" s="373">
        <f>'01.07.2016'!J452</f>
        <v>0</v>
      </c>
      <c r="J449" s="373">
        <f>'[3]01.__.2016'!P449</f>
        <v>0</v>
      </c>
      <c r="K449" s="373">
        <f>'[4]01.__.2016'!P449</f>
        <v>0</v>
      </c>
      <c r="L449" s="373">
        <f>'[5]01.__.2016'!P449</f>
        <v>0</v>
      </c>
      <c r="M449" s="373">
        <f>'[6]01.__.2016'!P449</f>
        <v>0</v>
      </c>
      <c r="N449" s="373">
        <f>'[7]01.__.2016'!P449</f>
        <v>0</v>
      </c>
      <c r="O449" s="373">
        <f>'[8]01.__.2016'!P449</f>
        <v>0</v>
      </c>
    </row>
    <row r="450" spans="1:15" hidden="1" outlineLevel="1" x14ac:dyDescent="0.25">
      <c r="A450" s="406"/>
      <c r="B450" s="397"/>
      <c r="C450" s="133" t="s">
        <v>16</v>
      </c>
      <c r="D450" s="373"/>
      <c r="E450" s="373"/>
      <c r="F450" s="373"/>
      <c r="G450" s="373">
        <f>'[1]01.__.2016'!P450</f>
        <v>60</v>
      </c>
      <c r="H450" s="373">
        <f>'[2]01.06.2016'!P450</f>
        <v>60</v>
      </c>
      <c r="I450" s="373">
        <f>'01.07.2016'!J453</f>
        <v>31</v>
      </c>
      <c r="J450" s="373">
        <f>'[3]01.__.2016'!P450</f>
        <v>0</v>
      </c>
      <c r="K450" s="373">
        <f>'[4]01.__.2016'!P450</f>
        <v>0</v>
      </c>
      <c r="L450" s="373">
        <f>'[5]01.__.2016'!P450</f>
        <v>0</v>
      </c>
      <c r="M450" s="373">
        <f>'[6]01.__.2016'!P450</f>
        <v>0</v>
      </c>
      <c r="N450" s="373">
        <f>'[7]01.__.2016'!P450</f>
        <v>0</v>
      </c>
      <c r="O450" s="373">
        <f>'[8]01.__.2016'!P450</f>
        <v>0</v>
      </c>
    </row>
    <row r="451" spans="1:15" ht="18" hidden="1" outlineLevel="1" thickBot="1" x14ac:dyDescent="0.3">
      <c r="A451" s="407"/>
      <c r="B451" s="397"/>
      <c r="C451" s="37" t="s">
        <v>17</v>
      </c>
      <c r="D451" s="373"/>
      <c r="E451" s="373"/>
      <c r="F451" s="373"/>
      <c r="G451" s="373">
        <f>'[1]01.__.2016'!P451</f>
        <v>60</v>
      </c>
      <c r="H451" s="373">
        <f>'[2]01.06.2016'!P451</f>
        <v>60</v>
      </c>
      <c r="I451" s="373">
        <f>'01.07.2016'!J454</f>
        <v>31</v>
      </c>
      <c r="J451" s="373">
        <f>'[3]01.__.2016'!P451</f>
        <v>0</v>
      </c>
      <c r="K451" s="373">
        <f>'[4]01.__.2016'!P451</f>
        <v>0</v>
      </c>
      <c r="L451" s="373">
        <f>'[5]01.__.2016'!P451</f>
        <v>0</v>
      </c>
      <c r="M451" s="373">
        <f>'[6]01.__.2016'!P451</f>
        <v>0</v>
      </c>
      <c r="N451" s="373">
        <f>'[7]01.__.2016'!P451</f>
        <v>0</v>
      </c>
      <c r="O451" s="373">
        <f>'[8]01.__.2016'!P451</f>
        <v>0</v>
      </c>
    </row>
    <row r="452" spans="1:15" ht="18" hidden="1" outlineLevel="1" thickBot="1" x14ac:dyDescent="0.3">
      <c r="A452" s="405">
        <v>127</v>
      </c>
      <c r="B452" s="393" t="s">
        <v>185</v>
      </c>
      <c r="C452" s="345" t="s">
        <v>15</v>
      </c>
      <c r="D452" s="373"/>
      <c r="E452" s="373"/>
      <c r="F452" s="373"/>
      <c r="G452" s="373">
        <f>'[1]01.__.2016'!P452</f>
        <v>0</v>
      </c>
      <c r="H452" s="373">
        <f>'[2]01.06.2016'!P452</f>
        <v>0</v>
      </c>
      <c r="I452" s="373">
        <f>'01.07.2016'!J455</f>
        <v>0</v>
      </c>
      <c r="J452" s="373">
        <f>'[3]01.__.2016'!P452</f>
        <v>0</v>
      </c>
      <c r="K452" s="373">
        <f>'[4]01.__.2016'!P452</f>
        <v>0</v>
      </c>
      <c r="L452" s="373">
        <f>'[5]01.__.2016'!P452</f>
        <v>0</v>
      </c>
      <c r="M452" s="373">
        <f>'[6]01.__.2016'!P452</f>
        <v>0</v>
      </c>
      <c r="N452" s="373">
        <f>'[7]01.__.2016'!P452</f>
        <v>0</v>
      </c>
      <c r="O452" s="373">
        <f>'[8]01.__.2016'!P452</f>
        <v>0</v>
      </c>
    </row>
    <row r="453" spans="1:15" hidden="1" outlineLevel="1" x14ac:dyDescent="0.25">
      <c r="A453" s="406"/>
      <c r="B453" s="455"/>
      <c r="C453" s="122" t="s">
        <v>16</v>
      </c>
      <c r="D453" s="373"/>
      <c r="E453" s="373"/>
      <c r="F453" s="373"/>
      <c r="G453" s="373">
        <f>'[1]01.__.2016'!P453</f>
        <v>31</v>
      </c>
      <c r="H453" s="373">
        <f>'[2]01.06.2016'!P453</f>
        <v>31</v>
      </c>
      <c r="I453" s="373">
        <f>'01.07.2016'!J456</f>
        <v>8</v>
      </c>
      <c r="J453" s="373">
        <f>'[3]01.__.2016'!P453</f>
        <v>0</v>
      </c>
      <c r="K453" s="373">
        <f>'[4]01.__.2016'!P453</f>
        <v>0</v>
      </c>
      <c r="L453" s="373">
        <f>'[5]01.__.2016'!P453</f>
        <v>0</v>
      </c>
      <c r="M453" s="373">
        <f>'[6]01.__.2016'!P453</f>
        <v>0</v>
      </c>
      <c r="N453" s="373">
        <f>'[7]01.__.2016'!P453</f>
        <v>0</v>
      </c>
      <c r="O453" s="373">
        <f>'[8]01.__.2016'!P453</f>
        <v>0</v>
      </c>
    </row>
    <row r="454" spans="1:15" ht="18" hidden="1" outlineLevel="1" thickBot="1" x14ac:dyDescent="0.3">
      <c r="A454" s="407"/>
      <c r="B454" s="456"/>
      <c r="C454" s="37" t="s">
        <v>17</v>
      </c>
      <c r="D454" s="373"/>
      <c r="E454" s="373"/>
      <c r="F454" s="373"/>
      <c r="G454" s="373">
        <f>'[1]01.__.2016'!P454</f>
        <v>31</v>
      </c>
      <c r="H454" s="373">
        <f>'[2]01.06.2016'!P454</f>
        <v>31</v>
      </c>
      <c r="I454" s="373">
        <f>'01.07.2016'!J457</f>
        <v>8</v>
      </c>
      <c r="J454" s="373">
        <f>'[3]01.__.2016'!P454</f>
        <v>0</v>
      </c>
      <c r="K454" s="373">
        <f>'[4]01.__.2016'!P454</f>
        <v>0</v>
      </c>
      <c r="L454" s="373">
        <f>'[5]01.__.2016'!P454</f>
        <v>0</v>
      </c>
      <c r="M454" s="373">
        <f>'[6]01.__.2016'!P454</f>
        <v>0</v>
      </c>
      <c r="N454" s="373">
        <f>'[7]01.__.2016'!P454</f>
        <v>0</v>
      </c>
      <c r="O454" s="373">
        <f>'[8]01.__.2016'!P454</f>
        <v>0</v>
      </c>
    </row>
    <row r="455" spans="1:15" ht="18" hidden="1" outlineLevel="1" thickBot="1" x14ac:dyDescent="0.3">
      <c r="A455" s="405">
        <v>128</v>
      </c>
      <c r="B455" s="393" t="s">
        <v>186</v>
      </c>
      <c r="C455" s="345" t="s">
        <v>15</v>
      </c>
      <c r="D455" s="373"/>
      <c r="E455" s="373"/>
      <c r="F455" s="373"/>
      <c r="G455" s="373">
        <f>'[1]01.__.2016'!P455</f>
        <v>0</v>
      </c>
      <c r="H455" s="373">
        <f>'[2]01.06.2016'!P455</f>
        <v>0</v>
      </c>
      <c r="I455" s="373">
        <f>'01.07.2016'!J458</f>
        <v>0</v>
      </c>
      <c r="J455" s="373">
        <f>'[3]01.__.2016'!P455</f>
        <v>0</v>
      </c>
      <c r="K455" s="373">
        <f>'[4]01.__.2016'!P455</f>
        <v>0</v>
      </c>
      <c r="L455" s="373">
        <f>'[5]01.__.2016'!P455</f>
        <v>0</v>
      </c>
      <c r="M455" s="373">
        <f>'[6]01.__.2016'!P455</f>
        <v>0</v>
      </c>
      <c r="N455" s="373">
        <f>'[7]01.__.2016'!P455</f>
        <v>0</v>
      </c>
      <c r="O455" s="373">
        <f>'[8]01.__.2016'!P455</f>
        <v>0</v>
      </c>
    </row>
    <row r="456" spans="1:15" hidden="1" outlineLevel="1" x14ac:dyDescent="0.25">
      <c r="A456" s="406"/>
      <c r="B456" s="455"/>
      <c r="C456" s="384" t="s">
        <v>16</v>
      </c>
      <c r="D456" s="373"/>
      <c r="E456" s="373"/>
      <c r="F456" s="373"/>
      <c r="G456" s="373">
        <f>'[1]01.__.2016'!P456</f>
        <v>8</v>
      </c>
      <c r="H456" s="373">
        <f>'[2]01.06.2016'!P456</f>
        <v>9</v>
      </c>
      <c r="I456" s="373">
        <f>'01.07.2016'!J459</f>
        <v>10</v>
      </c>
      <c r="J456" s="373">
        <f>'[3]01.__.2016'!P456</f>
        <v>0</v>
      </c>
      <c r="K456" s="373">
        <f>'[4]01.__.2016'!P456</f>
        <v>0</v>
      </c>
      <c r="L456" s="373">
        <f>'[5]01.__.2016'!P456</f>
        <v>0</v>
      </c>
      <c r="M456" s="373">
        <f>'[6]01.__.2016'!P456</f>
        <v>0</v>
      </c>
      <c r="N456" s="373">
        <f>'[7]01.__.2016'!P456</f>
        <v>0</v>
      </c>
      <c r="O456" s="373">
        <f>'[8]01.__.2016'!P456</f>
        <v>0</v>
      </c>
    </row>
    <row r="457" spans="1:15" ht="18" hidden="1" outlineLevel="1" thickBot="1" x14ac:dyDescent="0.3">
      <c r="A457" s="407"/>
      <c r="B457" s="456"/>
      <c r="C457" s="37" t="s">
        <v>17</v>
      </c>
      <c r="D457" s="373"/>
      <c r="E457" s="373"/>
      <c r="F457" s="373"/>
      <c r="G457" s="373">
        <f>'[1]01.__.2016'!P457</f>
        <v>8</v>
      </c>
      <c r="H457" s="373">
        <f>'[2]01.06.2016'!P457</f>
        <v>9</v>
      </c>
      <c r="I457" s="373">
        <f>'01.07.2016'!J460</f>
        <v>10</v>
      </c>
      <c r="J457" s="373">
        <f>'[3]01.__.2016'!P457</f>
        <v>0</v>
      </c>
      <c r="K457" s="373">
        <f>'[4]01.__.2016'!P457</f>
        <v>0</v>
      </c>
      <c r="L457" s="373">
        <f>'[5]01.__.2016'!P457</f>
        <v>0</v>
      </c>
      <c r="M457" s="373">
        <f>'[6]01.__.2016'!P457</f>
        <v>0</v>
      </c>
      <c r="N457" s="373">
        <f>'[7]01.__.2016'!P457</f>
        <v>0</v>
      </c>
      <c r="O457" s="373">
        <f>'[8]01.__.2016'!P457</f>
        <v>0</v>
      </c>
    </row>
    <row r="458" spans="1:15" ht="18" hidden="1" outlineLevel="1" thickBot="1" x14ac:dyDescent="0.3">
      <c r="A458" s="405">
        <v>129</v>
      </c>
      <c r="B458" s="393" t="s">
        <v>217</v>
      </c>
      <c r="C458" s="385" t="s">
        <v>15</v>
      </c>
      <c r="D458" s="373"/>
      <c r="E458" s="373"/>
      <c r="F458" s="373"/>
      <c r="G458" s="373">
        <f>'[1]01.__.2016'!P458</f>
        <v>0</v>
      </c>
      <c r="H458" s="373">
        <f>'[2]01.06.2016'!P458</f>
        <v>0</v>
      </c>
      <c r="I458" s="373">
        <f>'01.07.2016'!J461</f>
        <v>0</v>
      </c>
      <c r="J458" s="373">
        <f>'[3]01.__.2016'!P458</f>
        <v>0</v>
      </c>
      <c r="K458" s="373">
        <f>'[4]01.__.2016'!P458</f>
        <v>0</v>
      </c>
      <c r="L458" s="373">
        <f>'[5]01.__.2016'!P458</f>
        <v>0</v>
      </c>
      <c r="M458" s="373">
        <f>'[6]01.__.2016'!P458</f>
        <v>0</v>
      </c>
      <c r="N458" s="373">
        <f>'[7]01.__.2016'!P458</f>
        <v>0</v>
      </c>
      <c r="O458" s="373">
        <f>'[8]01.__.2016'!P458</f>
        <v>0</v>
      </c>
    </row>
    <row r="459" spans="1:15" ht="18" hidden="1" outlineLevel="1" thickBot="1" x14ac:dyDescent="0.3">
      <c r="A459" s="406"/>
      <c r="B459" s="408"/>
      <c r="C459" s="385" t="s">
        <v>16</v>
      </c>
      <c r="D459" s="373"/>
      <c r="E459" s="373"/>
      <c r="F459" s="373"/>
      <c r="G459" s="373">
        <f>'[1]01.__.2016'!P459</f>
        <v>10</v>
      </c>
      <c r="H459" s="373">
        <f>'[2]01.06.2016'!P459</f>
        <v>10</v>
      </c>
      <c r="I459" s="373">
        <f>'01.07.2016'!J462</f>
        <v>1</v>
      </c>
      <c r="J459" s="373">
        <f>'[3]01.__.2016'!P459</f>
        <v>0</v>
      </c>
      <c r="K459" s="373">
        <f>'[4]01.__.2016'!P459</f>
        <v>0</v>
      </c>
      <c r="L459" s="373">
        <f>'[5]01.__.2016'!P459</f>
        <v>0</v>
      </c>
      <c r="M459" s="373">
        <f>'[6]01.__.2016'!P459</f>
        <v>0</v>
      </c>
      <c r="N459" s="373">
        <f>'[7]01.__.2016'!P459</f>
        <v>0</v>
      </c>
      <c r="O459" s="373">
        <f>'[8]01.__.2016'!P459</f>
        <v>0</v>
      </c>
    </row>
    <row r="460" spans="1:15" ht="18" hidden="1" outlineLevel="1" thickBot="1" x14ac:dyDescent="0.3">
      <c r="A460" s="407"/>
      <c r="B460" s="409"/>
      <c r="C460" s="387" t="s">
        <v>17</v>
      </c>
      <c r="D460" s="373"/>
      <c r="E460" s="373"/>
      <c r="F460" s="373"/>
      <c r="G460" s="373">
        <f>'[1]01.__.2016'!P460</f>
        <v>10</v>
      </c>
      <c r="H460" s="373">
        <f>'[2]01.06.2016'!P460</f>
        <v>10</v>
      </c>
      <c r="I460" s="373">
        <f>'01.07.2016'!J463</f>
        <v>1</v>
      </c>
      <c r="J460" s="373">
        <f>'[3]01.__.2016'!P460</f>
        <v>0</v>
      </c>
      <c r="K460" s="373">
        <f>'[4]01.__.2016'!P460</f>
        <v>0</v>
      </c>
      <c r="L460" s="373">
        <f>'[5]01.__.2016'!P460</f>
        <v>0</v>
      </c>
      <c r="M460" s="373">
        <f>'[6]01.__.2016'!P460</f>
        <v>0</v>
      </c>
      <c r="N460" s="373">
        <f>'[7]01.__.2016'!P460</f>
        <v>0</v>
      </c>
      <c r="O460" s="373">
        <f>'[8]01.__.2016'!P460</f>
        <v>0</v>
      </c>
    </row>
    <row r="461" spans="1:15" ht="18" hidden="1" outlineLevel="1" thickBot="1" x14ac:dyDescent="0.3">
      <c r="A461" s="405">
        <v>130</v>
      </c>
      <c r="B461" s="393" t="s">
        <v>224</v>
      </c>
      <c r="C461" s="385" t="s">
        <v>15</v>
      </c>
      <c r="D461" s="373"/>
      <c r="E461" s="373"/>
      <c r="F461" s="373"/>
      <c r="G461" s="373">
        <f>'[1]01.__.2016'!P461</f>
        <v>0</v>
      </c>
      <c r="H461" s="373">
        <f>'[2]01.06.2016'!P461</f>
        <v>0</v>
      </c>
      <c r="I461" s="373">
        <f>'01.07.2016'!J464</f>
        <v>0</v>
      </c>
      <c r="J461" s="373">
        <f>'[3]01.__.2016'!P461</f>
        <v>0</v>
      </c>
      <c r="K461" s="373">
        <f>'[4]01.__.2016'!P461</f>
        <v>0</v>
      </c>
      <c r="L461" s="373">
        <f>'[5]01.__.2016'!P461</f>
        <v>0</v>
      </c>
      <c r="M461" s="373">
        <f>'[6]01.__.2016'!P461</f>
        <v>0</v>
      </c>
      <c r="N461" s="373">
        <f>'[7]01.__.2016'!P461</f>
        <v>0</v>
      </c>
      <c r="O461" s="373">
        <f>'[8]01.__.2016'!P461</f>
        <v>0</v>
      </c>
    </row>
    <row r="462" spans="1:15" ht="18" hidden="1" outlineLevel="1" thickBot="1" x14ac:dyDescent="0.3">
      <c r="A462" s="406"/>
      <c r="B462" s="408"/>
      <c r="C462" s="385" t="s">
        <v>16</v>
      </c>
      <c r="D462" s="373"/>
      <c r="E462" s="373"/>
      <c r="F462" s="373"/>
      <c r="G462" s="373">
        <f>'[1]01.__.2016'!P462</f>
        <v>2</v>
      </c>
      <c r="H462" s="373">
        <f>'[2]01.06.2016'!P462</f>
        <v>1</v>
      </c>
      <c r="I462" s="373">
        <f>'01.07.2016'!J465</f>
        <v>1</v>
      </c>
      <c r="J462" s="373">
        <f>'[3]01.__.2016'!P462</f>
        <v>0</v>
      </c>
      <c r="K462" s="373">
        <f>'[4]01.__.2016'!P462</f>
        <v>0</v>
      </c>
      <c r="L462" s="373">
        <f>'[5]01.__.2016'!P462</f>
        <v>0</v>
      </c>
      <c r="M462" s="373">
        <f>'[6]01.__.2016'!P462</f>
        <v>0</v>
      </c>
      <c r="N462" s="373">
        <f>'[7]01.__.2016'!P462</f>
        <v>0</v>
      </c>
      <c r="O462" s="373">
        <f>'[8]01.__.2016'!P462</f>
        <v>0</v>
      </c>
    </row>
    <row r="463" spans="1:15" ht="18" hidden="1" outlineLevel="1" thickBot="1" x14ac:dyDescent="0.3">
      <c r="A463" s="407"/>
      <c r="B463" s="409"/>
      <c r="C463" s="387" t="s">
        <v>17</v>
      </c>
      <c r="D463" s="373"/>
      <c r="E463" s="373"/>
      <c r="F463" s="373"/>
      <c r="G463" s="373">
        <f>'[1]01.__.2016'!P463</f>
        <v>2</v>
      </c>
      <c r="H463" s="373">
        <f>'[2]01.06.2016'!P463</f>
        <v>1</v>
      </c>
      <c r="I463" s="373">
        <f>'01.07.2016'!J466</f>
        <v>1</v>
      </c>
      <c r="J463" s="373">
        <f>'[3]01.__.2016'!P463</f>
        <v>0</v>
      </c>
      <c r="K463" s="373">
        <f>'[4]01.__.2016'!P463</f>
        <v>0</v>
      </c>
      <c r="L463" s="373">
        <f>'[5]01.__.2016'!P463</f>
        <v>0</v>
      </c>
      <c r="M463" s="373">
        <f>'[6]01.__.2016'!P463</f>
        <v>0</v>
      </c>
      <c r="N463" s="373">
        <f>'[7]01.__.2016'!P463</f>
        <v>0</v>
      </c>
      <c r="O463" s="373">
        <f>'[8]01.__.2016'!P463</f>
        <v>0</v>
      </c>
    </row>
    <row r="464" spans="1:15" ht="18" hidden="1" outlineLevel="1" thickBot="1" x14ac:dyDescent="0.3">
      <c r="A464" s="405">
        <v>131</v>
      </c>
      <c r="B464" s="393" t="s">
        <v>237</v>
      </c>
      <c r="C464" s="216" t="s">
        <v>15</v>
      </c>
      <c r="D464" s="373"/>
      <c r="E464" s="373"/>
      <c r="F464" s="373"/>
      <c r="G464" s="373">
        <f>'[1]01.__.2016'!P464</f>
        <v>0</v>
      </c>
      <c r="H464" s="373">
        <f>'[2]01.06.2016'!P464</f>
        <v>0</v>
      </c>
      <c r="I464" s="373">
        <f>'01.07.2016'!J467</f>
        <v>36</v>
      </c>
      <c r="J464" s="373">
        <f>'[3]01.__.2016'!P464</f>
        <v>0</v>
      </c>
      <c r="K464" s="373">
        <f>'[4]01.__.2016'!P464</f>
        <v>0</v>
      </c>
      <c r="L464" s="373">
        <f>'[5]01.__.2016'!P464</f>
        <v>0</v>
      </c>
      <c r="M464" s="373">
        <f>'[6]01.__.2016'!P464</f>
        <v>0</v>
      </c>
      <c r="N464" s="373">
        <f>'[7]01.__.2016'!P464</f>
        <v>0</v>
      </c>
      <c r="O464" s="373">
        <f>'[8]01.__.2016'!P464</f>
        <v>0</v>
      </c>
    </row>
    <row r="465" spans="1:15" hidden="1" outlineLevel="1" x14ac:dyDescent="0.25">
      <c r="A465" s="406"/>
      <c r="B465" s="408"/>
      <c r="C465" s="220" t="s">
        <v>16</v>
      </c>
      <c r="D465" s="373"/>
      <c r="E465" s="373"/>
      <c r="F465" s="373"/>
      <c r="G465" s="373">
        <f>'[1]01.__.2016'!P465</f>
        <v>1</v>
      </c>
      <c r="H465" s="373">
        <f>'[2]01.06.2016'!P465</f>
        <v>1</v>
      </c>
      <c r="I465" s="373">
        <f>'01.07.2016'!J468</f>
        <v>323</v>
      </c>
      <c r="J465" s="373">
        <f>'[3]01.__.2016'!P465</f>
        <v>0</v>
      </c>
      <c r="K465" s="373">
        <f>'[4]01.__.2016'!P465</f>
        <v>0</v>
      </c>
      <c r="L465" s="373">
        <f>'[5]01.__.2016'!P465</f>
        <v>0</v>
      </c>
      <c r="M465" s="373">
        <f>'[6]01.__.2016'!P465</f>
        <v>0</v>
      </c>
      <c r="N465" s="373">
        <f>'[7]01.__.2016'!P465</f>
        <v>0</v>
      </c>
      <c r="O465" s="373">
        <f>'[8]01.__.2016'!P465</f>
        <v>0</v>
      </c>
    </row>
    <row r="466" spans="1:15" ht="18" hidden="1" outlineLevel="1" thickBot="1" x14ac:dyDescent="0.3">
      <c r="A466" s="407"/>
      <c r="B466" s="409"/>
      <c r="C466" s="37" t="s">
        <v>17</v>
      </c>
      <c r="D466" s="373"/>
      <c r="E466" s="373"/>
      <c r="F466" s="373"/>
      <c r="G466" s="373">
        <f>'[1]01.__.2016'!P466</f>
        <v>1</v>
      </c>
      <c r="H466" s="373">
        <f>'[2]01.06.2016'!P466</f>
        <v>1</v>
      </c>
      <c r="I466" s="373">
        <f>'01.07.2016'!J469</f>
        <v>359</v>
      </c>
      <c r="J466" s="373">
        <f>'[3]01.__.2016'!P466</f>
        <v>0</v>
      </c>
      <c r="K466" s="373">
        <f>'[4]01.__.2016'!P466</f>
        <v>0</v>
      </c>
      <c r="L466" s="373">
        <f>'[5]01.__.2016'!P466</f>
        <v>0</v>
      </c>
      <c r="M466" s="373">
        <f>'[6]01.__.2016'!P466</f>
        <v>0</v>
      </c>
      <c r="N466" s="373">
        <f>'[7]01.__.2016'!P466</f>
        <v>0</v>
      </c>
      <c r="O466" s="373">
        <f>'[8]01.__.2016'!P466</f>
        <v>0</v>
      </c>
    </row>
    <row r="467" spans="1:15" ht="18" collapsed="1" thickBot="1" x14ac:dyDescent="0.3">
      <c r="A467" s="415" t="s">
        <v>151</v>
      </c>
      <c r="B467" s="416"/>
      <c r="C467" s="386" t="s">
        <v>15</v>
      </c>
      <c r="D467" s="373"/>
      <c r="E467" s="373"/>
      <c r="F467" s="373"/>
      <c r="G467" s="373">
        <f>'[1]01.__.2016'!P467</f>
        <v>37</v>
      </c>
      <c r="H467" s="373">
        <f>'[2]01.06.2016'!P467</f>
        <v>38</v>
      </c>
      <c r="I467" s="373">
        <f>'01.07.2016'!J470</f>
        <v>18</v>
      </c>
      <c r="J467" s="373">
        <f>'[3]01.__.2016'!P467</f>
        <v>0</v>
      </c>
      <c r="K467" s="373">
        <f>'[4]01.__.2016'!P467</f>
        <v>0</v>
      </c>
      <c r="L467" s="373">
        <f>'[5]01.__.2016'!P467</f>
        <v>0</v>
      </c>
      <c r="M467" s="373">
        <f>'[6]01.__.2016'!P467</f>
        <v>0</v>
      </c>
      <c r="N467" s="373">
        <f>'[7]01.__.2016'!P467</f>
        <v>0</v>
      </c>
      <c r="O467" s="373">
        <f>'[8]01.__.2016'!P467</f>
        <v>0</v>
      </c>
    </row>
    <row r="468" spans="1:15" ht="18" thickBot="1" x14ac:dyDescent="0.3">
      <c r="A468" s="415"/>
      <c r="B468" s="416"/>
      <c r="C468" s="154" t="s">
        <v>16</v>
      </c>
      <c r="D468" s="373"/>
      <c r="E468" s="373"/>
      <c r="F468" s="373"/>
      <c r="G468" s="373">
        <f>'[1]01.__.2016'!P468</f>
        <v>319</v>
      </c>
      <c r="H468" s="373">
        <f>'[2]01.06.2016'!P468</f>
        <v>322</v>
      </c>
      <c r="I468" s="373">
        <f>'01.07.2016'!J471</f>
        <v>37</v>
      </c>
      <c r="J468" s="373">
        <f>'[3]01.__.2016'!P468</f>
        <v>0</v>
      </c>
      <c r="K468" s="373">
        <f>'[4]01.__.2016'!P468</f>
        <v>0</v>
      </c>
      <c r="L468" s="373">
        <f>'[5]01.__.2016'!P468</f>
        <v>0</v>
      </c>
      <c r="M468" s="373">
        <f>'[6]01.__.2016'!P468</f>
        <v>0</v>
      </c>
      <c r="N468" s="373">
        <f>'[7]01.__.2016'!P468</f>
        <v>0</v>
      </c>
      <c r="O468" s="373">
        <f>'[8]01.__.2016'!P468</f>
        <v>0</v>
      </c>
    </row>
    <row r="469" spans="1:15" ht="18" thickBot="1" x14ac:dyDescent="0.3">
      <c r="A469" s="417"/>
      <c r="B469" s="418"/>
      <c r="C469" s="118" t="s">
        <v>17</v>
      </c>
      <c r="D469" s="379"/>
      <c r="E469" s="379"/>
      <c r="F469" s="379"/>
      <c r="G469" s="379">
        <f>'[1]01.__.2016'!P469</f>
        <v>356</v>
      </c>
      <c r="H469" s="379">
        <f>'[2]01.06.2016'!P469</f>
        <v>360</v>
      </c>
      <c r="I469" s="379">
        <f>'01.07.2016'!J472</f>
        <v>55</v>
      </c>
      <c r="J469" s="373">
        <f>'[3]01.__.2016'!P469</f>
        <v>0</v>
      </c>
      <c r="K469" s="373">
        <f>'[4]01.__.2016'!P469</f>
        <v>0</v>
      </c>
      <c r="L469" s="373">
        <f>'[5]01.__.2016'!P469</f>
        <v>0</v>
      </c>
      <c r="M469" s="373">
        <f>'[6]01.__.2016'!P469</f>
        <v>0</v>
      </c>
      <c r="N469" s="373">
        <f>'[7]01.__.2016'!P469</f>
        <v>0</v>
      </c>
      <c r="O469" s="373">
        <f>'[8]01.__.2016'!P469</f>
        <v>0</v>
      </c>
    </row>
    <row r="470" spans="1:15" ht="18" hidden="1" outlineLevel="1" thickBot="1" x14ac:dyDescent="0.3">
      <c r="A470" s="405">
        <v>132</v>
      </c>
      <c r="B470" s="427" t="s">
        <v>103</v>
      </c>
      <c r="C470" s="219" t="s">
        <v>15</v>
      </c>
      <c r="D470" s="373"/>
      <c r="E470" s="373"/>
      <c r="F470" s="373"/>
      <c r="G470" s="373">
        <f>'[1]01.__.2016'!P470</f>
        <v>16</v>
      </c>
      <c r="H470" s="373">
        <f>'[2]01.06.2016'!P470</f>
        <v>18</v>
      </c>
      <c r="I470" s="373">
        <f>'01.07.2016'!J473</f>
        <v>0</v>
      </c>
      <c r="J470" s="373">
        <f>'[3]01.__.2016'!P470</f>
        <v>0</v>
      </c>
      <c r="K470" s="373">
        <f>'[4]01.__.2016'!P470</f>
        <v>0</v>
      </c>
      <c r="L470" s="373">
        <f>'[5]01.__.2016'!P470</f>
        <v>0</v>
      </c>
      <c r="M470" s="373">
        <f>'[6]01.__.2016'!P470</f>
        <v>0</v>
      </c>
      <c r="N470" s="373">
        <f>'[7]01.__.2016'!P470</f>
        <v>0</v>
      </c>
      <c r="O470" s="373">
        <f>'[8]01.__.2016'!P470</f>
        <v>0</v>
      </c>
    </row>
    <row r="471" spans="1:15" ht="18" hidden="1" outlineLevel="1" thickBot="1" x14ac:dyDescent="0.3">
      <c r="A471" s="406"/>
      <c r="B471" s="397"/>
      <c r="C471" s="133" t="s">
        <v>16</v>
      </c>
      <c r="D471" s="373"/>
      <c r="E471" s="373"/>
      <c r="F471" s="373"/>
      <c r="G471" s="373">
        <f>'[1]01.__.2016'!P471</f>
        <v>36</v>
      </c>
      <c r="H471" s="373">
        <f>'[2]01.06.2016'!P471</f>
        <v>38</v>
      </c>
      <c r="I471" s="373">
        <f>'01.07.2016'!J474</f>
        <v>31</v>
      </c>
      <c r="J471" s="373">
        <f>'[3]01.__.2016'!P471</f>
        <v>0</v>
      </c>
      <c r="K471" s="373">
        <f>'[4]01.__.2016'!P471</f>
        <v>0</v>
      </c>
      <c r="L471" s="373">
        <f>'[5]01.__.2016'!P471</f>
        <v>0</v>
      </c>
      <c r="M471" s="373">
        <f>'[6]01.__.2016'!P471</f>
        <v>0</v>
      </c>
      <c r="N471" s="373">
        <f>'[7]01.__.2016'!P471</f>
        <v>0</v>
      </c>
      <c r="O471" s="373">
        <f>'[8]01.__.2016'!P471</f>
        <v>0</v>
      </c>
    </row>
    <row r="472" spans="1:15" ht="18" hidden="1" outlineLevel="1" thickBot="1" x14ac:dyDescent="0.3">
      <c r="A472" s="407"/>
      <c r="B472" s="398"/>
      <c r="C472" s="37" t="s">
        <v>17</v>
      </c>
      <c r="D472" s="373"/>
      <c r="E472" s="373"/>
      <c r="F472" s="373"/>
      <c r="G472" s="373">
        <f>'[1]01.__.2016'!P472</f>
        <v>52</v>
      </c>
      <c r="H472" s="373">
        <f>'[2]01.06.2016'!P472</f>
        <v>56</v>
      </c>
      <c r="I472" s="373">
        <f>'01.07.2016'!J475</f>
        <v>31</v>
      </c>
      <c r="J472" s="373">
        <f>'[3]01.__.2016'!P472</f>
        <v>0</v>
      </c>
      <c r="K472" s="373">
        <f>'[4]01.__.2016'!P472</f>
        <v>0</v>
      </c>
      <c r="L472" s="373">
        <f>'[5]01.__.2016'!P472</f>
        <v>0</v>
      </c>
      <c r="M472" s="373">
        <f>'[6]01.__.2016'!P472</f>
        <v>0</v>
      </c>
      <c r="N472" s="373">
        <f>'[7]01.__.2016'!P472</f>
        <v>0</v>
      </c>
      <c r="O472" s="373">
        <f>'[8]01.__.2016'!P472</f>
        <v>0</v>
      </c>
    </row>
    <row r="473" spans="1:15" ht="18" hidden="1" outlineLevel="1" thickBot="1" x14ac:dyDescent="0.3">
      <c r="A473" s="405">
        <v>133</v>
      </c>
      <c r="B473" s="396" t="s">
        <v>104</v>
      </c>
      <c r="C473" s="216" t="s">
        <v>15</v>
      </c>
      <c r="D473" s="373"/>
      <c r="E473" s="373"/>
      <c r="F473" s="373"/>
      <c r="G473" s="373">
        <f>'[1]01.__.2016'!P473</f>
        <v>0</v>
      </c>
      <c r="H473" s="373">
        <f>'[2]01.06.2016'!P473</f>
        <v>0</v>
      </c>
      <c r="I473" s="373">
        <f>'01.07.2016'!J476</f>
        <v>1</v>
      </c>
      <c r="J473" s="373">
        <f>'[3]01.__.2016'!P473</f>
        <v>0</v>
      </c>
      <c r="K473" s="373">
        <f>'[4]01.__.2016'!P473</f>
        <v>0</v>
      </c>
      <c r="L473" s="373">
        <f>'[5]01.__.2016'!P473</f>
        <v>0</v>
      </c>
      <c r="M473" s="373">
        <f>'[6]01.__.2016'!P473</f>
        <v>0</v>
      </c>
      <c r="N473" s="373">
        <f>'[7]01.__.2016'!P473</f>
        <v>0</v>
      </c>
      <c r="O473" s="373">
        <f>'[8]01.__.2016'!P473</f>
        <v>0</v>
      </c>
    </row>
    <row r="474" spans="1:15" ht="18" hidden="1" outlineLevel="1" thickBot="1" x14ac:dyDescent="0.3">
      <c r="A474" s="406"/>
      <c r="B474" s="397"/>
      <c r="C474" s="133" t="s">
        <v>16</v>
      </c>
      <c r="D474" s="373"/>
      <c r="E474" s="373"/>
      <c r="F474" s="373"/>
      <c r="G474" s="373">
        <f>'[1]01.__.2016'!P474</f>
        <v>30</v>
      </c>
      <c r="H474" s="373">
        <f>'[2]01.06.2016'!P474</f>
        <v>30</v>
      </c>
      <c r="I474" s="373">
        <f>'01.07.2016'!J477</f>
        <v>30</v>
      </c>
      <c r="J474" s="373">
        <f>'[3]01.__.2016'!P474</f>
        <v>0</v>
      </c>
      <c r="K474" s="373">
        <f>'[4]01.__.2016'!P474</f>
        <v>0</v>
      </c>
      <c r="L474" s="373">
        <f>'[5]01.__.2016'!P474</f>
        <v>0</v>
      </c>
      <c r="M474" s="373">
        <f>'[6]01.__.2016'!P474</f>
        <v>0</v>
      </c>
      <c r="N474" s="373">
        <f>'[7]01.__.2016'!P474</f>
        <v>0</v>
      </c>
      <c r="O474" s="373">
        <f>'[8]01.__.2016'!P474</f>
        <v>0</v>
      </c>
    </row>
    <row r="475" spans="1:15" ht="18" hidden="1" outlineLevel="1" thickBot="1" x14ac:dyDescent="0.3">
      <c r="A475" s="407"/>
      <c r="B475" s="398"/>
      <c r="C475" s="37" t="s">
        <v>17</v>
      </c>
      <c r="D475" s="373"/>
      <c r="E475" s="373"/>
      <c r="F475" s="373"/>
      <c r="G475" s="373">
        <f>'[1]01.__.2016'!P475</f>
        <v>30</v>
      </c>
      <c r="H475" s="373">
        <f>'[2]01.06.2016'!P475</f>
        <v>0</v>
      </c>
      <c r="I475" s="373">
        <f>'01.07.2016'!J478</f>
        <v>31</v>
      </c>
      <c r="J475" s="373">
        <f>'[3]01.__.2016'!P475</f>
        <v>0</v>
      </c>
      <c r="K475" s="373">
        <f>'[4]01.__.2016'!P475</f>
        <v>0</v>
      </c>
      <c r="L475" s="373">
        <f>'[5]01.__.2016'!P475</f>
        <v>0</v>
      </c>
      <c r="M475" s="373">
        <f>'[6]01.__.2016'!P475</f>
        <v>0</v>
      </c>
      <c r="N475" s="373">
        <f>'[7]01.__.2016'!P475</f>
        <v>0</v>
      </c>
      <c r="O475" s="373">
        <f>'[8]01.__.2016'!P475</f>
        <v>0</v>
      </c>
    </row>
    <row r="476" spans="1:15" ht="18" hidden="1" outlineLevel="1" thickBot="1" x14ac:dyDescent="0.3">
      <c r="A476" s="405">
        <v>134</v>
      </c>
      <c r="B476" s="396" t="s">
        <v>180</v>
      </c>
      <c r="C476" s="216" t="s">
        <v>15</v>
      </c>
      <c r="D476" s="373"/>
      <c r="E476" s="373"/>
      <c r="F476" s="373"/>
      <c r="G476" s="373">
        <f>'[1]01.__.2016'!P476</f>
        <v>1</v>
      </c>
      <c r="H476" s="373">
        <f>'[2]01.06.2016'!P476</f>
        <v>1</v>
      </c>
      <c r="I476" s="373">
        <f>'01.07.2016'!J479</f>
        <v>19</v>
      </c>
      <c r="J476" s="373">
        <f>'[3]01.__.2016'!P476</f>
        <v>0</v>
      </c>
      <c r="K476" s="373">
        <f>'[4]01.__.2016'!P476</f>
        <v>0</v>
      </c>
      <c r="L476" s="373">
        <f>'[5]01.__.2016'!P476</f>
        <v>0</v>
      </c>
      <c r="M476" s="373">
        <f>'[6]01.__.2016'!P476</f>
        <v>0</v>
      </c>
      <c r="N476" s="373">
        <f>'[7]01.__.2016'!P476</f>
        <v>0</v>
      </c>
      <c r="O476" s="373">
        <f>'[8]01.__.2016'!P476</f>
        <v>0</v>
      </c>
    </row>
    <row r="477" spans="1:15" ht="18" hidden="1" outlineLevel="1" thickBot="1" x14ac:dyDescent="0.3">
      <c r="A477" s="406"/>
      <c r="B477" s="397"/>
      <c r="C477" s="133" t="s">
        <v>16</v>
      </c>
      <c r="D477" s="373"/>
      <c r="E477" s="373"/>
      <c r="F477" s="373"/>
      <c r="G477" s="373">
        <f>'[1]01.__.2016'!P477</f>
        <v>32</v>
      </c>
      <c r="H477" s="373">
        <f>'[2]01.06.2016'!P477</f>
        <v>30</v>
      </c>
      <c r="I477" s="373">
        <f>'01.07.2016'!J480</f>
        <v>98</v>
      </c>
      <c r="J477" s="373">
        <f>'[3]01.__.2016'!P477</f>
        <v>0</v>
      </c>
      <c r="K477" s="373">
        <f>'[4]01.__.2016'!P477</f>
        <v>0</v>
      </c>
      <c r="L477" s="373">
        <f>'[5]01.__.2016'!P477</f>
        <v>0</v>
      </c>
      <c r="M477" s="373">
        <f>'[6]01.__.2016'!P477</f>
        <v>0</v>
      </c>
      <c r="N477" s="373">
        <f>'[7]01.__.2016'!P477</f>
        <v>0</v>
      </c>
      <c r="O477" s="373">
        <f>'[8]01.__.2016'!P477</f>
        <v>0</v>
      </c>
    </row>
    <row r="478" spans="1:15" ht="18" hidden="1" outlineLevel="1" thickBot="1" x14ac:dyDescent="0.3">
      <c r="A478" s="407"/>
      <c r="B478" s="398"/>
      <c r="C478" s="37" t="s">
        <v>17</v>
      </c>
      <c r="D478" s="373"/>
      <c r="E478" s="373"/>
      <c r="F478" s="373"/>
      <c r="G478" s="373">
        <f>'[1]01.__.2016'!P478</f>
        <v>33</v>
      </c>
      <c r="H478" s="373">
        <f>'[2]01.06.2016'!P478</f>
        <v>31</v>
      </c>
      <c r="I478" s="373">
        <f>'01.07.2016'!J481</f>
        <v>117</v>
      </c>
      <c r="J478" s="373">
        <f>'[3]01.__.2016'!P478</f>
        <v>0</v>
      </c>
      <c r="K478" s="373">
        <f>'[4]01.__.2016'!P478</f>
        <v>0</v>
      </c>
      <c r="L478" s="373">
        <f>'[5]01.__.2016'!P478</f>
        <v>0</v>
      </c>
      <c r="M478" s="373">
        <f>'[6]01.__.2016'!P478</f>
        <v>0</v>
      </c>
      <c r="N478" s="373">
        <f>'[7]01.__.2016'!P478</f>
        <v>0</v>
      </c>
      <c r="O478" s="373">
        <f>'[8]01.__.2016'!P478</f>
        <v>0</v>
      </c>
    </row>
    <row r="479" spans="1:15" ht="18" collapsed="1" thickBot="1" x14ac:dyDescent="0.3">
      <c r="A479" s="421" t="s">
        <v>152</v>
      </c>
      <c r="B479" s="422"/>
      <c r="C479" s="220" t="s">
        <v>15</v>
      </c>
      <c r="D479" s="373"/>
      <c r="E479" s="373"/>
      <c r="F479" s="373"/>
      <c r="G479" s="373">
        <f>'[1]01.__.2016'!P479</f>
        <v>17</v>
      </c>
      <c r="H479" s="373">
        <f>'[2]01.06.2016'!P479</f>
        <v>19</v>
      </c>
      <c r="I479" s="373">
        <f>'01.07.2016'!J482</f>
        <v>3</v>
      </c>
      <c r="J479" s="373">
        <f>'[3]01.__.2016'!P479</f>
        <v>0</v>
      </c>
      <c r="K479" s="373">
        <f>'[4]01.__.2016'!P479</f>
        <v>0</v>
      </c>
      <c r="L479" s="373">
        <f>'[5]01.__.2016'!P479</f>
        <v>0</v>
      </c>
      <c r="M479" s="373">
        <f>'[6]01.__.2016'!P479</f>
        <v>0</v>
      </c>
      <c r="N479" s="373">
        <f>'[7]01.__.2016'!P479</f>
        <v>0</v>
      </c>
      <c r="O479" s="373">
        <f>'[8]01.__.2016'!P479</f>
        <v>0</v>
      </c>
    </row>
    <row r="480" spans="1:15" ht="18" thickBot="1" x14ac:dyDescent="0.3">
      <c r="A480" s="423"/>
      <c r="B480" s="424"/>
      <c r="C480" s="154" t="s">
        <v>16</v>
      </c>
      <c r="D480" s="373"/>
      <c r="E480" s="373"/>
      <c r="F480" s="373"/>
      <c r="G480" s="373">
        <f>'[1]01.__.2016'!P480</f>
        <v>98</v>
      </c>
      <c r="H480" s="373">
        <f>'[2]01.06.2016'!P480</f>
        <v>98</v>
      </c>
      <c r="I480" s="373">
        <f>'01.07.2016'!J483</f>
        <v>152</v>
      </c>
      <c r="J480" s="373">
        <f>'[3]01.__.2016'!P480</f>
        <v>0</v>
      </c>
      <c r="K480" s="373">
        <f>'[4]01.__.2016'!P480</f>
        <v>0</v>
      </c>
      <c r="L480" s="373">
        <f>'[5]01.__.2016'!P480</f>
        <v>0</v>
      </c>
      <c r="M480" s="373">
        <f>'[6]01.__.2016'!P480</f>
        <v>0</v>
      </c>
      <c r="N480" s="373">
        <f>'[7]01.__.2016'!P480</f>
        <v>0</v>
      </c>
      <c r="O480" s="373">
        <f>'[8]01.__.2016'!P480</f>
        <v>0</v>
      </c>
    </row>
    <row r="481" spans="1:15" ht="18" thickBot="1" x14ac:dyDescent="0.3">
      <c r="A481" s="425"/>
      <c r="B481" s="426"/>
      <c r="C481" s="118" t="s">
        <v>17</v>
      </c>
      <c r="D481" s="379"/>
      <c r="E481" s="379"/>
      <c r="F481" s="379"/>
      <c r="G481" s="379">
        <f>'[1]01.__.2016'!P481</f>
        <v>115</v>
      </c>
      <c r="H481" s="379">
        <f>'[2]01.06.2016'!P481</f>
        <v>117</v>
      </c>
      <c r="I481" s="379">
        <f>'01.07.2016'!J484</f>
        <v>155</v>
      </c>
      <c r="J481" s="373">
        <f>'[3]01.__.2016'!P481</f>
        <v>0</v>
      </c>
      <c r="K481" s="373">
        <f>'[4]01.__.2016'!P481</f>
        <v>0</v>
      </c>
      <c r="L481" s="373">
        <f>'[5]01.__.2016'!P481</f>
        <v>0</v>
      </c>
      <c r="M481" s="373">
        <f>'[6]01.__.2016'!P481</f>
        <v>0</v>
      </c>
      <c r="N481" s="373">
        <f>'[7]01.__.2016'!P481</f>
        <v>0</v>
      </c>
      <c r="O481" s="373">
        <f>'[8]01.__.2016'!P481</f>
        <v>0</v>
      </c>
    </row>
    <row r="482" spans="1:15" ht="18" hidden="1" outlineLevel="1" thickBot="1" x14ac:dyDescent="0.3">
      <c r="A482" s="405">
        <v>135</v>
      </c>
      <c r="B482" s="427" t="s">
        <v>112</v>
      </c>
      <c r="C482" s="219" t="s">
        <v>15</v>
      </c>
      <c r="D482" s="373"/>
      <c r="E482" s="373"/>
      <c r="F482" s="373"/>
      <c r="G482" s="373">
        <f>'[1]01.__.2016'!P482</f>
        <v>4</v>
      </c>
      <c r="H482" s="373">
        <f>'[2]01.06.2016'!P482</f>
        <v>3</v>
      </c>
      <c r="I482" s="373">
        <f>'01.07.2016'!J485</f>
        <v>4</v>
      </c>
      <c r="J482" s="373">
        <f>'[3]01.__.2016'!P482</f>
        <v>0</v>
      </c>
      <c r="K482" s="373">
        <f>'[4]01.__.2016'!P482</f>
        <v>0</v>
      </c>
      <c r="L482" s="373">
        <f>'[5]01.__.2016'!P482</f>
        <v>0</v>
      </c>
      <c r="M482" s="373">
        <f>'[6]01.__.2016'!P482</f>
        <v>0</v>
      </c>
      <c r="N482" s="373">
        <f>'[7]01.__.2016'!P482</f>
        <v>0</v>
      </c>
      <c r="O482" s="373">
        <f>'[8]01.__.2016'!P482</f>
        <v>0</v>
      </c>
    </row>
    <row r="483" spans="1:15" ht="18" hidden="1" outlineLevel="1" thickBot="1" x14ac:dyDescent="0.3">
      <c r="A483" s="406"/>
      <c r="B483" s="397"/>
      <c r="C483" s="133" t="s">
        <v>16</v>
      </c>
      <c r="D483" s="373"/>
      <c r="E483" s="373"/>
      <c r="F483" s="373"/>
      <c r="G483" s="373">
        <f>'[1]01.__.2016'!P483</f>
        <v>154</v>
      </c>
      <c r="H483" s="373">
        <f>'[2]01.06.2016'!P483</f>
        <v>155</v>
      </c>
      <c r="I483" s="373">
        <f>'01.07.2016'!J486</f>
        <v>77</v>
      </c>
      <c r="J483" s="373">
        <f>'[3]01.__.2016'!P483</f>
        <v>0</v>
      </c>
      <c r="K483" s="373">
        <f>'[4]01.__.2016'!P483</f>
        <v>0</v>
      </c>
      <c r="L483" s="373">
        <f>'[5]01.__.2016'!P483</f>
        <v>0</v>
      </c>
      <c r="M483" s="373">
        <f>'[6]01.__.2016'!P483</f>
        <v>0</v>
      </c>
      <c r="N483" s="373">
        <f>'[7]01.__.2016'!P483</f>
        <v>0</v>
      </c>
      <c r="O483" s="373">
        <f>'[8]01.__.2016'!P483</f>
        <v>0</v>
      </c>
    </row>
    <row r="484" spans="1:15" ht="18" hidden="1" outlineLevel="1" thickBot="1" x14ac:dyDescent="0.3">
      <c r="A484" s="407"/>
      <c r="B484" s="398"/>
      <c r="C484" s="37" t="s">
        <v>17</v>
      </c>
      <c r="D484" s="373"/>
      <c r="E484" s="373"/>
      <c r="F484" s="373"/>
      <c r="G484" s="373">
        <f>'[1]01.__.2016'!P484</f>
        <v>158</v>
      </c>
      <c r="H484" s="373">
        <f>'[2]01.06.2016'!P484</f>
        <v>158</v>
      </c>
      <c r="I484" s="373">
        <f>'01.07.2016'!J487</f>
        <v>81</v>
      </c>
      <c r="J484" s="373">
        <f>'[3]01.__.2016'!P484</f>
        <v>0</v>
      </c>
      <c r="K484" s="373">
        <f>'[4]01.__.2016'!P484</f>
        <v>0</v>
      </c>
      <c r="L484" s="373">
        <f>'[5]01.__.2016'!P484</f>
        <v>0</v>
      </c>
      <c r="M484" s="373">
        <f>'[6]01.__.2016'!P484</f>
        <v>0</v>
      </c>
      <c r="N484" s="373">
        <f>'[7]01.__.2016'!P484</f>
        <v>0</v>
      </c>
      <c r="O484" s="373">
        <f>'[8]01.__.2016'!P484</f>
        <v>0</v>
      </c>
    </row>
    <row r="485" spans="1:15" ht="18" hidden="1" outlineLevel="1" thickBot="1" x14ac:dyDescent="0.3">
      <c r="A485" s="405">
        <v>136</v>
      </c>
      <c r="B485" s="396" t="s">
        <v>113</v>
      </c>
      <c r="C485" s="216" t="s">
        <v>15</v>
      </c>
      <c r="D485" s="373"/>
      <c r="E485" s="373"/>
      <c r="F485" s="373"/>
      <c r="G485" s="373">
        <f>'[1]01.__.2016'!P485</f>
        <v>4</v>
      </c>
      <c r="H485" s="373">
        <f>'[2]01.06.2016'!P485</f>
        <v>4</v>
      </c>
      <c r="I485" s="373">
        <f>'01.07.2016'!J488</f>
        <v>0</v>
      </c>
      <c r="J485" s="373">
        <f>'[3]01.__.2016'!P485</f>
        <v>0</v>
      </c>
      <c r="K485" s="373">
        <f>'[4]01.__.2016'!P485</f>
        <v>0</v>
      </c>
      <c r="L485" s="373">
        <f>'[5]01.__.2016'!P485</f>
        <v>0</v>
      </c>
      <c r="M485" s="373">
        <f>'[6]01.__.2016'!P485</f>
        <v>0</v>
      </c>
      <c r="N485" s="373">
        <f>'[7]01.__.2016'!P485</f>
        <v>0</v>
      </c>
      <c r="O485" s="373">
        <f>'[8]01.__.2016'!P485</f>
        <v>0</v>
      </c>
    </row>
    <row r="486" spans="1:15" ht="18" hidden="1" outlineLevel="1" thickBot="1" x14ac:dyDescent="0.3">
      <c r="A486" s="406"/>
      <c r="B486" s="397"/>
      <c r="C486" s="133" t="s">
        <v>16</v>
      </c>
      <c r="D486" s="373"/>
      <c r="E486" s="373"/>
      <c r="F486" s="373"/>
      <c r="G486" s="373">
        <f>'[1]01.__.2016'!P486</f>
        <v>78</v>
      </c>
      <c r="H486" s="373">
        <f>'[2]01.06.2016'!P486</f>
        <v>78</v>
      </c>
      <c r="I486" s="373">
        <f>'01.07.2016'!J489</f>
        <v>8</v>
      </c>
      <c r="J486" s="373">
        <f>'[3]01.__.2016'!P486</f>
        <v>0</v>
      </c>
      <c r="K486" s="373">
        <f>'[4]01.__.2016'!P486</f>
        <v>0</v>
      </c>
      <c r="L486" s="373">
        <f>'[5]01.__.2016'!P486</f>
        <v>0</v>
      </c>
      <c r="M486" s="373">
        <f>'[6]01.__.2016'!P486</f>
        <v>0</v>
      </c>
      <c r="N486" s="373">
        <f>'[7]01.__.2016'!P486</f>
        <v>0</v>
      </c>
      <c r="O486" s="373">
        <f>'[8]01.__.2016'!P486</f>
        <v>0</v>
      </c>
    </row>
    <row r="487" spans="1:15" ht="18" hidden="1" outlineLevel="1" thickBot="1" x14ac:dyDescent="0.3">
      <c r="A487" s="407"/>
      <c r="B487" s="398"/>
      <c r="C487" s="37" t="s">
        <v>17</v>
      </c>
      <c r="D487" s="373"/>
      <c r="E487" s="373"/>
      <c r="F487" s="373"/>
      <c r="G487" s="373">
        <f>'[1]01.__.2016'!P487</f>
        <v>82</v>
      </c>
      <c r="H487" s="373">
        <f>'[2]01.06.2016'!P487</f>
        <v>82</v>
      </c>
      <c r="I487" s="373">
        <f>'01.07.2016'!J490</f>
        <v>8</v>
      </c>
      <c r="J487" s="373">
        <f>'[3]01.__.2016'!P487</f>
        <v>0</v>
      </c>
      <c r="K487" s="373">
        <f>'[4]01.__.2016'!P487</f>
        <v>0</v>
      </c>
      <c r="L487" s="373">
        <f>'[5]01.__.2016'!P487</f>
        <v>0</v>
      </c>
      <c r="M487" s="373">
        <f>'[6]01.__.2016'!P487</f>
        <v>0</v>
      </c>
      <c r="N487" s="373">
        <f>'[7]01.__.2016'!P487</f>
        <v>0</v>
      </c>
      <c r="O487" s="373">
        <f>'[8]01.__.2016'!P487</f>
        <v>0</v>
      </c>
    </row>
    <row r="488" spans="1:15" ht="18" hidden="1" outlineLevel="1" thickBot="1" x14ac:dyDescent="0.3">
      <c r="A488" s="405">
        <v>137</v>
      </c>
      <c r="B488" s="396" t="s">
        <v>165</v>
      </c>
      <c r="C488" s="216" t="s">
        <v>15</v>
      </c>
      <c r="D488" s="373"/>
      <c r="E488" s="373"/>
      <c r="F488" s="373"/>
      <c r="G488" s="373">
        <f>'[1]01.__.2016'!P488</f>
        <v>0</v>
      </c>
      <c r="H488" s="373">
        <f>'[2]01.06.2016'!P488</f>
        <v>0</v>
      </c>
      <c r="I488" s="373">
        <f>'01.07.2016'!J491</f>
        <v>0</v>
      </c>
      <c r="J488" s="373">
        <f>'[3]01.__.2016'!P488</f>
        <v>0</v>
      </c>
      <c r="K488" s="373">
        <f>'[4]01.__.2016'!P488</f>
        <v>0</v>
      </c>
      <c r="L488" s="373">
        <f>'[5]01.__.2016'!P488</f>
        <v>0</v>
      </c>
      <c r="M488" s="373">
        <f>'[6]01.__.2016'!P488</f>
        <v>0</v>
      </c>
      <c r="N488" s="373">
        <f>'[7]01.__.2016'!P488</f>
        <v>0</v>
      </c>
      <c r="O488" s="373">
        <f>'[8]01.__.2016'!P488</f>
        <v>0</v>
      </c>
    </row>
    <row r="489" spans="1:15" ht="18" hidden="1" outlineLevel="1" thickBot="1" x14ac:dyDescent="0.3">
      <c r="A489" s="406"/>
      <c r="B489" s="397"/>
      <c r="C489" s="133" t="s">
        <v>16</v>
      </c>
      <c r="D489" s="373"/>
      <c r="E489" s="373"/>
      <c r="F489" s="373"/>
      <c r="G489" s="373">
        <f>'[1]01.__.2016'!P489</f>
        <v>9</v>
      </c>
      <c r="H489" s="373">
        <f>'[2]01.06.2016'!P489</f>
        <v>8</v>
      </c>
      <c r="I489" s="373">
        <f>'01.07.2016'!J492</f>
        <v>3</v>
      </c>
      <c r="J489" s="373">
        <f>'[3]01.__.2016'!P489</f>
        <v>0</v>
      </c>
      <c r="K489" s="373">
        <f>'[4]01.__.2016'!P489</f>
        <v>0</v>
      </c>
      <c r="L489" s="373">
        <f>'[5]01.__.2016'!P489</f>
        <v>0</v>
      </c>
      <c r="M489" s="373">
        <f>'[6]01.__.2016'!P489</f>
        <v>0</v>
      </c>
      <c r="N489" s="373">
        <f>'[7]01.__.2016'!P489</f>
        <v>0</v>
      </c>
      <c r="O489" s="373">
        <f>'[8]01.__.2016'!P489</f>
        <v>0</v>
      </c>
    </row>
    <row r="490" spans="1:15" ht="18" hidden="1" outlineLevel="1" thickBot="1" x14ac:dyDescent="0.3">
      <c r="A490" s="407"/>
      <c r="B490" s="398"/>
      <c r="C490" s="37" t="s">
        <v>17</v>
      </c>
      <c r="D490" s="373"/>
      <c r="E490" s="373"/>
      <c r="F490" s="373"/>
      <c r="G490" s="373">
        <f>'[1]01.__.2016'!P490</f>
        <v>9</v>
      </c>
      <c r="H490" s="373">
        <f>'[2]01.06.2016'!P490</f>
        <v>8</v>
      </c>
      <c r="I490" s="373">
        <f>'01.07.2016'!J493</f>
        <v>3</v>
      </c>
      <c r="J490" s="373">
        <f>'[3]01.__.2016'!P490</f>
        <v>0</v>
      </c>
      <c r="K490" s="373">
        <f>'[4]01.__.2016'!P490</f>
        <v>0</v>
      </c>
      <c r="L490" s="373">
        <f>'[5]01.__.2016'!P490</f>
        <v>0</v>
      </c>
      <c r="M490" s="373">
        <f>'[6]01.__.2016'!P490</f>
        <v>0</v>
      </c>
      <c r="N490" s="373">
        <f>'[7]01.__.2016'!P490</f>
        <v>0</v>
      </c>
      <c r="O490" s="373">
        <f>'[8]01.__.2016'!P490</f>
        <v>0</v>
      </c>
    </row>
    <row r="491" spans="1:15" ht="18" hidden="1" outlineLevel="1" thickBot="1" x14ac:dyDescent="0.3">
      <c r="A491" s="405">
        <v>138</v>
      </c>
      <c r="B491" s="396" t="s">
        <v>221</v>
      </c>
      <c r="C491" s="220" t="s">
        <v>15</v>
      </c>
      <c r="D491" s="373"/>
      <c r="E491" s="373"/>
      <c r="F491" s="373"/>
      <c r="G491" s="373">
        <f>'[1]01.__.2016'!P491</f>
        <v>0</v>
      </c>
      <c r="H491" s="373">
        <f>'[2]01.06.2016'!P491</f>
        <v>0</v>
      </c>
      <c r="I491" s="373">
        <f>'01.07.2016'!J494</f>
        <v>0</v>
      </c>
      <c r="J491" s="373">
        <f>'[3]01.__.2016'!P491</f>
        <v>0</v>
      </c>
      <c r="K491" s="373">
        <f>'[4]01.__.2016'!P491</f>
        <v>0</v>
      </c>
      <c r="L491" s="373">
        <f>'[5]01.__.2016'!P491</f>
        <v>0</v>
      </c>
      <c r="M491" s="373">
        <f>'[6]01.__.2016'!P491</f>
        <v>0</v>
      </c>
      <c r="N491" s="373">
        <f>'[7]01.__.2016'!P491</f>
        <v>0</v>
      </c>
      <c r="O491" s="373">
        <f>'[8]01.__.2016'!P491</f>
        <v>0</v>
      </c>
    </row>
    <row r="492" spans="1:15" hidden="1" outlineLevel="1" x14ac:dyDescent="0.25">
      <c r="A492" s="406"/>
      <c r="B492" s="397"/>
      <c r="C492" s="221" t="s">
        <v>16</v>
      </c>
      <c r="D492" s="373"/>
      <c r="E492" s="373"/>
      <c r="F492" s="373"/>
      <c r="G492" s="373">
        <f>'[1]01.__.2016'!P492</f>
        <v>4</v>
      </c>
      <c r="H492" s="373">
        <f>'[2]01.06.2016'!P492</f>
        <v>3</v>
      </c>
      <c r="I492" s="373">
        <f>'01.07.2016'!J495</f>
        <v>2</v>
      </c>
      <c r="J492" s="373">
        <f>'[3]01.__.2016'!P492</f>
        <v>0</v>
      </c>
      <c r="K492" s="373">
        <f>'[4]01.__.2016'!P492</f>
        <v>0</v>
      </c>
      <c r="L492" s="373">
        <f>'[5]01.__.2016'!P492</f>
        <v>0</v>
      </c>
      <c r="M492" s="373">
        <f>'[6]01.__.2016'!P492</f>
        <v>0</v>
      </c>
      <c r="N492" s="373">
        <f>'[7]01.__.2016'!P492</f>
        <v>0</v>
      </c>
      <c r="O492" s="373">
        <f>'[8]01.__.2016'!P492</f>
        <v>0</v>
      </c>
    </row>
    <row r="493" spans="1:15" ht="18" hidden="1" outlineLevel="1" thickBot="1" x14ac:dyDescent="0.3">
      <c r="A493" s="407"/>
      <c r="B493" s="397"/>
      <c r="C493" s="127" t="s">
        <v>17</v>
      </c>
      <c r="D493" s="373"/>
      <c r="E493" s="373"/>
      <c r="F493" s="373"/>
      <c r="G493" s="373">
        <f>'[1]01.__.2016'!P493</f>
        <v>4</v>
      </c>
      <c r="H493" s="373">
        <f>'[2]01.06.2016'!P493</f>
        <v>3</v>
      </c>
      <c r="I493" s="373">
        <f>'01.07.2016'!J496</f>
        <v>2</v>
      </c>
      <c r="J493" s="373">
        <f>'[3]01.__.2016'!P493</f>
        <v>0</v>
      </c>
      <c r="K493" s="373">
        <f>'[4]01.__.2016'!P493</f>
        <v>0</v>
      </c>
      <c r="L493" s="373">
        <f>'[5]01.__.2016'!P493</f>
        <v>0</v>
      </c>
      <c r="M493" s="373">
        <f>'[6]01.__.2016'!P493</f>
        <v>0</v>
      </c>
      <c r="N493" s="373">
        <f>'[7]01.__.2016'!P493</f>
        <v>0</v>
      </c>
      <c r="O493" s="373">
        <f>'[8]01.__.2016'!P493</f>
        <v>0</v>
      </c>
    </row>
    <row r="494" spans="1:15" ht="18" hidden="1" outlineLevel="1" thickBot="1" x14ac:dyDescent="0.3">
      <c r="A494" s="405">
        <v>139</v>
      </c>
      <c r="B494" s="396" t="s">
        <v>220</v>
      </c>
      <c r="C494" s="216" t="s">
        <v>15</v>
      </c>
      <c r="D494" s="373"/>
      <c r="E494" s="373"/>
      <c r="F494" s="373"/>
      <c r="G494" s="373">
        <f>'[1]01.__.2016'!P494</f>
        <v>0</v>
      </c>
      <c r="H494" s="373">
        <f>'[2]01.06.2016'!P494</f>
        <v>0</v>
      </c>
      <c r="I494" s="373">
        <f>'01.07.2016'!J497</f>
        <v>0</v>
      </c>
      <c r="J494" s="373">
        <f>'[3]01.__.2016'!P494</f>
        <v>0</v>
      </c>
      <c r="K494" s="373">
        <f>'[4]01.__.2016'!P494</f>
        <v>0</v>
      </c>
      <c r="L494" s="373">
        <f>'[5]01.__.2016'!P494</f>
        <v>0</v>
      </c>
      <c r="M494" s="373">
        <f>'[6]01.__.2016'!P494</f>
        <v>0</v>
      </c>
      <c r="N494" s="373">
        <f>'[7]01.__.2016'!P494</f>
        <v>0</v>
      </c>
      <c r="O494" s="373">
        <f>'[8]01.__.2016'!P494</f>
        <v>0</v>
      </c>
    </row>
    <row r="495" spans="1:15" ht="18" hidden="1" outlineLevel="1" thickBot="1" x14ac:dyDescent="0.3">
      <c r="A495" s="406"/>
      <c r="B495" s="397"/>
      <c r="C495" s="133" t="s">
        <v>16</v>
      </c>
      <c r="D495" s="373"/>
      <c r="E495" s="373"/>
      <c r="F495" s="373"/>
      <c r="G495" s="373">
        <f>'[1]01.__.2016'!P495</f>
        <v>0</v>
      </c>
      <c r="H495" s="373">
        <f>'[2]01.06.2016'!P495</f>
        <v>1</v>
      </c>
      <c r="I495" s="373">
        <f>'01.07.2016'!J498</f>
        <v>10</v>
      </c>
      <c r="J495" s="373">
        <f>'[3]01.__.2016'!P495</f>
        <v>0</v>
      </c>
      <c r="K495" s="373">
        <f>'[4]01.__.2016'!P495</f>
        <v>0</v>
      </c>
      <c r="L495" s="373">
        <f>'[5]01.__.2016'!P495</f>
        <v>0</v>
      </c>
      <c r="M495" s="373">
        <f>'[6]01.__.2016'!P495</f>
        <v>0</v>
      </c>
      <c r="N495" s="373">
        <f>'[7]01.__.2016'!P495</f>
        <v>0</v>
      </c>
      <c r="O495" s="373">
        <f>'[8]01.__.2016'!P495</f>
        <v>0</v>
      </c>
    </row>
    <row r="496" spans="1:15" ht="18" hidden="1" outlineLevel="1" thickBot="1" x14ac:dyDescent="0.3">
      <c r="A496" s="407"/>
      <c r="B496" s="397"/>
      <c r="C496" s="37" t="s">
        <v>17</v>
      </c>
      <c r="D496" s="373"/>
      <c r="E496" s="373"/>
      <c r="F496" s="373"/>
      <c r="G496" s="373">
        <f>'[1]01.__.2016'!P496</f>
        <v>0</v>
      </c>
      <c r="H496" s="373">
        <f>'[2]01.06.2016'!P496</f>
        <v>1</v>
      </c>
      <c r="I496" s="373">
        <f>'01.07.2016'!J499</f>
        <v>10</v>
      </c>
      <c r="J496" s="373">
        <f>'[3]01.__.2016'!P496</f>
        <v>0</v>
      </c>
      <c r="K496" s="373">
        <f>'[4]01.__.2016'!P496</f>
        <v>0</v>
      </c>
      <c r="L496" s="373">
        <f>'[5]01.__.2016'!P496</f>
        <v>0</v>
      </c>
      <c r="M496" s="373">
        <f>'[6]01.__.2016'!P496</f>
        <v>0</v>
      </c>
      <c r="N496" s="373">
        <f>'[7]01.__.2016'!P496</f>
        <v>0</v>
      </c>
      <c r="O496" s="373">
        <f>'[8]01.__.2016'!P496</f>
        <v>0</v>
      </c>
    </row>
    <row r="497" spans="1:15" ht="18" hidden="1" outlineLevel="1" thickBot="1" x14ac:dyDescent="0.3">
      <c r="A497" s="405">
        <v>140</v>
      </c>
      <c r="B497" s="396" t="s">
        <v>187</v>
      </c>
      <c r="C497" s="216" t="s">
        <v>15</v>
      </c>
      <c r="D497" s="373"/>
      <c r="E497" s="373"/>
      <c r="F497" s="373"/>
      <c r="G497" s="373">
        <f>'[1]01.__.2016'!P497</f>
        <v>0</v>
      </c>
      <c r="H497" s="373">
        <f>'[2]01.06.2016'!P497</f>
        <v>0</v>
      </c>
      <c r="I497" s="373">
        <f>'01.07.2016'!J500</f>
        <v>0</v>
      </c>
      <c r="J497" s="373">
        <f>'[3]01.__.2016'!P497</f>
        <v>0</v>
      </c>
      <c r="K497" s="373">
        <f>'[4]01.__.2016'!P497</f>
        <v>0</v>
      </c>
      <c r="L497" s="373">
        <f>'[5]01.__.2016'!P497</f>
        <v>0</v>
      </c>
      <c r="M497" s="373">
        <f>'[6]01.__.2016'!P497</f>
        <v>0</v>
      </c>
      <c r="N497" s="373">
        <f>'[7]01.__.2016'!P497</f>
        <v>0</v>
      </c>
      <c r="O497" s="373">
        <f>'[8]01.__.2016'!P497</f>
        <v>0</v>
      </c>
    </row>
    <row r="498" spans="1:15" ht="18" hidden="1" outlineLevel="1" thickBot="1" x14ac:dyDescent="0.3">
      <c r="A498" s="406"/>
      <c r="B498" s="397"/>
      <c r="C498" s="133" t="s">
        <v>16</v>
      </c>
      <c r="D498" s="373"/>
      <c r="E498" s="373"/>
      <c r="F498" s="373"/>
      <c r="G498" s="373">
        <f>'[1]01.__.2016'!P498</f>
        <v>10</v>
      </c>
      <c r="H498" s="373">
        <f>'[2]01.06.2016'!P498</f>
        <v>10</v>
      </c>
      <c r="I498" s="373">
        <f>'01.07.2016'!J501</f>
        <v>20</v>
      </c>
      <c r="J498" s="373">
        <f>'[3]01.__.2016'!P498</f>
        <v>0</v>
      </c>
      <c r="K498" s="373">
        <f>'[4]01.__.2016'!P498</f>
        <v>0</v>
      </c>
      <c r="L498" s="373">
        <f>'[5]01.__.2016'!P498</f>
        <v>0</v>
      </c>
      <c r="M498" s="373">
        <f>'[6]01.__.2016'!P498</f>
        <v>0</v>
      </c>
      <c r="N498" s="373">
        <f>'[7]01.__.2016'!P498</f>
        <v>0</v>
      </c>
      <c r="O498" s="373">
        <f>'[8]01.__.2016'!P498</f>
        <v>0</v>
      </c>
    </row>
    <row r="499" spans="1:15" ht="18" hidden="1" outlineLevel="1" thickBot="1" x14ac:dyDescent="0.3">
      <c r="A499" s="407"/>
      <c r="B499" s="397"/>
      <c r="C499" s="37" t="s">
        <v>17</v>
      </c>
      <c r="D499" s="373"/>
      <c r="E499" s="373"/>
      <c r="F499" s="373"/>
      <c r="G499" s="373">
        <f>'[1]01.__.2016'!P499</f>
        <v>10</v>
      </c>
      <c r="H499" s="373">
        <f>'[2]01.06.2016'!P499</f>
        <v>10</v>
      </c>
      <c r="I499" s="373">
        <f>'01.07.2016'!J502</f>
        <v>20</v>
      </c>
      <c r="J499" s="373">
        <f>'[3]01.__.2016'!P499</f>
        <v>0</v>
      </c>
      <c r="K499" s="373">
        <f>'[4]01.__.2016'!P499</f>
        <v>0</v>
      </c>
      <c r="L499" s="373">
        <f>'[5]01.__.2016'!P499</f>
        <v>0</v>
      </c>
      <c r="M499" s="373">
        <f>'[6]01.__.2016'!P499</f>
        <v>0</v>
      </c>
      <c r="N499" s="373">
        <f>'[7]01.__.2016'!P499</f>
        <v>0</v>
      </c>
      <c r="O499" s="373">
        <f>'[8]01.__.2016'!P499</f>
        <v>0</v>
      </c>
    </row>
    <row r="500" spans="1:15" ht="18" hidden="1" outlineLevel="1" thickBot="1" x14ac:dyDescent="0.3">
      <c r="A500" s="405">
        <v>141</v>
      </c>
      <c r="B500" s="393" t="s">
        <v>188</v>
      </c>
      <c r="C500" s="216" t="s">
        <v>15</v>
      </c>
      <c r="D500" s="373"/>
      <c r="E500" s="373"/>
      <c r="F500" s="373"/>
      <c r="G500" s="373">
        <f>'[1]01.__.2016'!P500</f>
        <v>0</v>
      </c>
      <c r="H500" s="373">
        <f>'[2]01.06.2016'!P500</f>
        <v>0</v>
      </c>
      <c r="I500" s="373">
        <f>'01.07.2016'!J503</f>
        <v>0</v>
      </c>
      <c r="J500" s="373">
        <f>'[3]01.__.2016'!P500</f>
        <v>0</v>
      </c>
      <c r="K500" s="373">
        <f>'[4]01.__.2016'!P500</f>
        <v>0</v>
      </c>
      <c r="L500" s="373">
        <f>'[5]01.__.2016'!P500</f>
        <v>0</v>
      </c>
      <c r="M500" s="373">
        <f>'[6]01.__.2016'!P500</f>
        <v>0</v>
      </c>
      <c r="N500" s="373">
        <f>'[7]01.__.2016'!P500</f>
        <v>0</v>
      </c>
      <c r="O500" s="373">
        <f>'[8]01.__.2016'!P500</f>
        <v>0</v>
      </c>
    </row>
    <row r="501" spans="1:15" ht="18" hidden="1" outlineLevel="1" thickBot="1" x14ac:dyDescent="0.3">
      <c r="A501" s="406"/>
      <c r="B501" s="394"/>
      <c r="C501" s="220" t="s">
        <v>16</v>
      </c>
      <c r="D501" s="373"/>
      <c r="E501" s="373"/>
      <c r="F501" s="373"/>
      <c r="G501" s="373">
        <f>'[1]01.__.2016'!P501</f>
        <v>18</v>
      </c>
      <c r="H501" s="373">
        <f>'[2]01.06.2016'!P501</f>
        <v>19</v>
      </c>
      <c r="I501" s="373">
        <f>'01.07.2016'!J504</f>
        <v>8</v>
      </c>
      <c r="J501" s="373">
        <f>'[3]01.__.2016'!P501</f>
        <v>0</v>
      </c>
      <c r="K501" s="373">
        <f>'[4]01.__.2016'!P501</f>
        <v>0</v>
      </c>
      <c r="L501" s="373">
        <f>'[5]01.__.2016'!P501</f>
        <v>0</v>
      </c>
      <c r="M501" s="373">
        <f>'[6]01.__.2016'!P501</f>
        <v>0</v>
      </c>
      <c r="N501" s="373">
        <f>'[7]01.__.2016'!P501</f>
        <v>0</v>
      </c>
      <c r="O501" s="373">
        <f>'[8]01.__.2016'!P501</f>
        <v>0</v>
      </c>
    </row>
    <row r="502" spans="1:15" ht="18" hidden="1" outlineLevel="1" thickBot="1" x14ac:dyDescent="0.3">
      <c r="A502" s="407"/>
      <c r="B502" s="395"/>
      <c r="C502" s="37" t="s">
        <v>17</v>
      </c>
      <c r="D502" s="373"/>
      <c r="E502" s="373"/>
      <c r="F502" s="373"/>
      <c r="G502" s="373">
        <f>'[1]01.__.2016'!P502</f>
        <v>18</v>
      </c>
      <c r="H502" s="373">
        <f>'[2]01.06.2016'!P502</f>
        <v>19</v>
      </c>
      <c r="I502" s="373">
        <f>'01.07.2016'!J505</f>
        <v>8</v>
      </c>
      <c r="J502" s="373">
        <f>'[3]01.__.2016'!P502</f>
        <v>0</v>
      </c>
      <c r="K502" s="373">
        <f>'[4]01.__.2016'!P502</f>
        <v>0</v>
      </c>
      <c r="L502" s="373">
        <f>'[5]01.__.2016'!P502</f>
        <v>0</v>
      </c>
      <c r="M502" s="373">
        <f>'[6]01.__.2016'!P502</f>
        <v>0</v>
      </c>
      <c r="N502" s="373">
        <f>'[7]01.__.2016'!P502</f>
        <v>0</v>
      </c>
      <c r="O502" s="373">
        <f>'[8]01.__.2016'!P502</f>
        <v>0</v>
      </c>
    </row>
    <row r="503" spans="1:15" ht="18" hidden="1" outlineLevel="1" thickBot="1" x14ac:dyDescent="0.3">
      <c r="A503" s="405">
        <v>142</v>
      </c>
      <c r="B503" s="396" t="s">
        <v>228</v>
      </c>
      <c r="C503" s="216" t="s">
        <v>15</v>
      </c>
      <c r="D503" s="373"/>
      <c r="E503" s="373"/>
      <c r="F503" s="373"/>
      <c r="G503" s="373">
        <f>'[1]01.__.2016'!P503</f>
        <v>0</v>
      </c>
      <c r="H503" s="373">
        <f>'[2]01.06.2016'!P503</f>
        <v>0</v>
      </c>
      <c r="I503" s="373">
        <f>'01.07.2016'!J506</f>
        <v>1</v>
      </c>
      <c r="J503" s="373">
        <f>'[3]01.__.2016'!P503</f>
        <v>0</v>
      </c>
      <c r="K503" s="373">
        <f>'[4]01.__.2016'!P503</f>
        <v>0</v>
      </c>
      <c r="L503" s="373">
        <f>'[5]01.__.2016'!P503</f>
        <v>0</v>
      </c>
      <c r="M503" s="373">
        <f>'[6]01.__.2016'!P503</f>
        <v>0</v>
      </c>
      <c r="N503" s="373">
        <f>'[7]01.__.2016'!P503</f>
        <v>0</v>
      </c>
      <c r="O503" s="373">
        <f>'[8]01.__.2016'!P503</f>
        <v>0</v>
      </c>
    </row>
    <row r="504" spans="1:15" ht="18" hidden="1" outlineLevel="1" thickBot="1" x14ac:dyDescent="0.3">
      <c r="A504" s="406"/>
      <c r="B504" s="397"/>
      <c r="C504" s="220" t="s">
        <v>16</v>
      </c>
      <c r="D504" s="373"/>
      <c r="E504" s="373"/>
      <c r="F504" s="373"/>
      <c r="G504" s="373">
        <f>'[1]01.__.2016'!P504</f>
        <v>10</v>
      </c>
      <c r="H504" s="373">
        <f>'[2]01.06.2016'!P504</f>
        <v>9</v>
      </c>
      <c r="I504" s="373">
        <f>'01.07.2016'!J507</f>
        <v>7</v>
      </c>
      <c r="J504" s="373">
        <f>'[3]01.__.2016'!P504</f>
        <v>0</v>
      </c>
      <c r="K504" s="373">
        <f>'[4]01.__.2016'!P504</f>
        <v>0</v>
      </c>
      <c r="L504" s="373">
        <f>'[5]01.__.2016'!P504</f>
        <v>0</v>
      </c>
      <c r="M504" s="373">
        <f>'[6]01.__.2016'!P504</f>
        <v>0</v>
      </c>
      <c r="N504" s="373">
        <f>'[7]01.__.2016'!P504</f>
        <v>0</v>
      </c>
      <c r="O504" s="373">
        <f>'[8]01.__.2016'!P504</f>
        <v>0</v>
      </c>
    </row>
    <row r="505" spans="1:15" ht="18" hidden="1" outlineLevel="1" thickBot="1" x14ac:dyDescent="0.3">
      <c r="A505" s="407"/>
      <c r="B505" s="397"/>
      <c r="C505" s="37" t="s">
        <v>17</v>
      </c>
      <c r="D505" s="373"/>
      <c r="E505" s="373"/>
      <c r="F505" s="373"/>
      <c r="G505" s="373">
        <f>'[1]01.__.2016'!P505</f>
        <v>10</v>
      </c>
      <c r="H505" s="373">
        <f>'[2]01.06.2016'!P505</f>
        <v>9</v>
      </c>
      <c r="I505" s="373">
        <f>'01.07.2016'!J508</f>
        <v>8</v>
      </c>
      <c r="J505" s="373">
        <f>'[3]01.__.2016'!P505</f>
        <v>0</v>
      </c>
      <c r="K505" s="373">
        <f>'[4]01.__.2016'!P505</f>
        <v>0</v>
      </c>
      <c r="L505" s="373">
        <f>'[5]01.__.2016'!P505</f>
        <v>0</v>
      </c>
      <c r="M505" s="373">
        <f>'[6]01.__.2016'!P505</f>
        <v>0</v>
      </c>
      <c r="N505" s="373">
        <f>'[7]01.__.2016'!P505</f>
        <v>0</v>
      </c>
      <c r="O505" s="373">
        <f>'[8]01.__.2016'!P505</f>
        <v>0</v>
      </c>
    </row>
    <row r="506" spans="1:15" ht="18" hidden="1" outlineLevel="1" thickBot="1" x14ac:dyDescent="0.3">
      <c r="A506" s="405">
        <v>143</v>
      </c>
      <c r="B506" s="393" t="s">
        <v>249</v>
      </c>
      <c r="C506" s="216" t="s">
        <v>15</v>
      </c>
      <c r="D506" s="373"/>
      <c r="E506" s="373"/>
      <c r="F506" s="373"/>
      <c r="G506" s="373">
        <f>'[1]01.__.2016'!P506</f>
        <v>1</v>
      </c>
      <c r="H506" s="373">
        <f>'[2]01.06.2016'!P506</f>
        <v>1</v>
      </c>
      <c r="I506" s="373">
        <f>'01.07.2016'!J509</f>
        <v>0</v>
      </c>
      <c r="J506" s="373">
        <f>'[3]01.__.2016'!P506</f>
        <v>0</v>
      </c>
      <c r="K506" s="373">
        <f>'[4]01.__.2016'!P506</f>
        <v>0</v>
      </c>
      <c r="L506" s="373">
        <f>'[5]01.__.2016'!P506</f>
        <v>0</v>
      </c>
      <c r="M506" s="373">
        <f>'[6]01.__.2016'!P506</f>
        <v>0</v>
      </c>
      <c r="N506" s="373">
        <f>'[7]01.__.2016'!P506</f>
        <v>0</v>
      </c>
      <c r="O506" s="373">
        <f>'[8]01.__.2016'!P506</f>
        <v>0</v>
      </c>
    </row>
    <row r="507" spans="1:15" ht="18" hidden="1" outlineLevel="1" thickBot="1" x14ac:dyDescent="0.3">
      <c r="A507" s="406"/>
      <c r="B507" s="408"/>
      <c r="C507" s="220" t="s">
        <v>16</v>
      </c>
      <c r="D507" s="373"/>
      <c r="E507" s="373"/>
      <c r="F507" s="373"/>
      <c r="G507" s="373">
        <f>'[1]01.__.2016'!P507</f>
        <v>7</v>
      </c>
      <c r="H507" s="373">
        <f>'[2]01.06.2016'!P507</f>
        <v>7</v>
      </c>
      <c r="I507" s="373">
        <f>'01.07.2016'!J510</f>
        <v>5</v>
      </c>
      <c r="J507" s="373">
        <f>'[3]01.__.2016'!P507</f>
        <v>0</v>
      </c>
      <c r="K507" s="373">
        <f>'[4]01.__.2016'!P507</f>
        <v>0</v>
      </c>
      <c r="L507" s="373">
        <f>'[5]01.__.2016'!P507</f>
        <v>0</v>
      </c>
      <c r="M507" s="373">
        <f>'[6]01.__.2016'!P507</f>
        <v>0</v>
      </c>
      <c r="N507" s="373">
        <f>'[7]01.__.2016'!P507</f>
        <v>0</v>
      </c>
      <c r="O507" s="373">
        <f>'[8]01.__.2016'!P507</f>
        <v>0</v>
      </c>
    </row>
    <row r="508" spans="1:15" ht="18" hidden="1" outlineLevel="1" thickBot="1" x14ac:dyDescent="0.3">
      <c r="A508" s="407"/>
      <c r="B508" s="409"/>
      <c r="C508" s="37" t="s">
        <v>17</v>
      </c>
      <c r="D508" s="373"/>
      <c r="E508" s="373"/>
      <c r="F508" s="373"/>
      <c r="G508" s="373">
        <f>'[1]01.__.2016'!P508</f>
        <v>8</v>
      </c>
      <c r="H508" s="373">
        <f>'[2]01.06.2016'!P508</f>
        <v>8</v>
      </c>
      <c r="I508" s="373">
        <f>'01.07.2016'!J511</f>
        <v>5</v>
      </c>
      <c r="J508" s="373">
        <f>'[3]01.__.2016'!P508</f>
        <v>0</v>
      </c>
      <c r="K508" s="373">
        <f>'[4]01.__.2016'!P508</f>
        <v>0</v>
      </c>
      <c r="L508" s="373">
        <f>'[5]01.__.2016'!P508</f>
        <v>0</v>
      </c>
      <c r="M508" s="373">
        <f>'[6]01.__.2016'!P508</f>
        <v>0</v>
      </c>
      <c r="N508" s="373">
        <f>'[7]01.__.2016'!P508</f>
        <v>0</v>
      </c>
      <c r="O508" s="373">
        <f>'[8]01.__.2016'!P508</f>
        <v>0</v>
      </c>
    </row>
    <row r="509" spans="1:15" ht="18" hidden="1" outlineLevel="1" thickBot="1" x14ac:dyDescent="0.3">
      <c r="A509" s="405">
        <v>144</v>
      </c>
      <c r="B509" s="396" t="s">
        <v>229</v>
      </c>
      <c r="C509" s="216" t="s">
        <v>15</v>
      </c>
      <c r="D509" s="373"/>
      <c r="E509" s="373"/>
      <c r="F509" s="373"/>
      <c r="G509" s="373">
        <f>'[1]01.__.2016'!P509</f>
        <v>0</v>
      </c>
      <c r="H509" s="373">
        <f>'[2]01.06.2016'!P509</f>
        <v>0</v>
      </c>
      <c r="I509" s="373">
        <f>'01.07.2016'!J512</f>
        <v>8</v>
      </c>
      <c r="J509" s="373">
        <f>'[3]01.__.2016'!P509</f>
        <v>0</v>
      </c>
      <c r="K509" s="373">
        <f>'[4]01.__.2016'!P509</f>
        <v>0</v>
      </c>
      <c r="L509" s="373">
        <f>'[5]01.__.2016'!P509</f>
        <v>0</v>
      </c>
      <c r="M509" s="373">
        <f>'[6]01.__.2016'!P509</f>
        <v>0</v>
      </c>
      <c r="N509" s="373">
        <f>'[7]01.__.2016'!P509</f>
        <v>0</v>
      </c>
      <c r="O509" s="373">
        <f>'[8]01.__.2016'!P509</f>
        <v>0</v>
      </c>
    </row>
    <row r="510" spans="1:15" ht="18" hidden="1" outlineLevel="1" thickBot="1" x14ac:dyDescent="0.3">
      <c r="A510" s="406"/>
      <c r="B510" s="397"/>
      <c r="C510" s="220" t="s">
        <v>16</v>
      </c>
      <c r="D510" s="373"/>
      <c r="E510" s="373"/>
      <c r="F510" s="373"/>
      <c r="G510" s="373">
        <f>'[1]01.__.2016'!P510</f>
        <v>5</v>
      </c>
      <c r="H510" s="373">
        <f>'[2]01.06.2016'!P510</f>
        <v>5</v>
      </c>
      <c r="I510" s="373">
        <f>'01.07.2016'!J513</f>
        <v>292</v>
      </c>
      <c r="J510" s="373">
        <f>'[3]01.__.2016'!P510</f>
        <v>0</v>
      </c>
      <c r="K510" s="373">
        <f>'[4]01.__.2016'!P510</f>
        <v>0</v>
      </c>
      <c r="L510" s="373">
        <f>'[5]01.__.2016'!P510</f>
        <v>0</v>
      </c>
      <c r="M510" s="373">
        <f>'[6]01.__.2016'!P510</f>
        <v>0</v>
      </c>
      <c r="N510" s="373">
        <f>'[7]01.__.2016'!P510</f>
        <v>0</v>
      </c>
      <c r="O510" s="373">
        <f>'[8]01.__.2016'!P510</f>
        <v>0</v>
      </c>
    </row>
    <row r="511" spans="1:15" ht="18" hidden="1" outlineLevel="1" thickBot="1" x14ac:dyDescent="0.3">
      <c r="A511" s="407"/>
      <c r="B511" s="397"/>
      <c r="C511" s="37" t="s">
        <v>17</v>
      </c>
      <c r="D511" s="373"/>
      <c r="E511" s="373"/>
      <c r="F511" s="373"/>
      <c r="G511" s="373">
        <f>'[1]01.__.2016'!P511</f>
        <v>5</v>
      </c>
      <c r="H511" s="373">
        <f>'[2]01.06.2016'!P511</f>
        <v>5</v>
      </c>
      <c r="I511" s="373">
        <f>'01.07.2016'!J514</f>
        <v>300</v>
      </c>
      <c r="J511" s="373">
        <f>'[3]01.__.2016'!P511</f>
        <v>0</v>
      </c>
      <c r="K511" s="373">
        <f>'[4]01.__.2016'!P511</f>
        <v>0</v>
      </c>
      <c r="L511" s="373">
        <f>'[5]01.__.2016'!P511</f>
        <v>0</v>
      </c>
      <c r="M511" s="373">
        <f>'[6]01.__.2016'!P511</f>
        <v>0</v>
      </c>
      <c r="N511" s="373">
        <f>'[7]01.__.2016'!P511</f>
        <v>0</v>
      </c>
      <c r="O511" s="373">
        <f>'[8]01.__.2016'!P511</f>
        <v>0</v>
      </c>
    </row>
    <row r="512" spans="1:15" ht="18" collapsed="1" thickBot="1" x14ac:dyDescent="0.3">
      <c r="A512" s="399" t="s">
        <v>153</v>
      </c>
      <c r="B512" s="412"/>
      <c r="C512" s="220" t="s">
        <v>15</v>
      </c>
      <c r="D512" s="373"/>
      <c r="E512" s="373"/>
      <c r="F512" s="373"/>
      <c r="G512" s="373">
        <f>'[1]01.__.2016'!P512</f>
        <v>9</v>
      </c>
      <c r="H512" s="373">
        <f>'[2]01.06.2016'!P512</f>
        <v>8</v>
      </c>
      <c r="I512" s="373">
        <f>'01.07.2016'!J515</f>
        <v>25</v>
      </c>
      <c r="J512" s="373">
        <f>'[3]01.__.2016'!P512</f>
        <v>0</v>
      </c>
      <c r="K512" s="373">
        <f>'[4]01.__.2016'!P512</f>
        <v>0</v>
      </c>
      <c r="L512" s="373">
        <f>'[5]01.__.2016'!P512</f>
        <v>0</v>
      </c>
      <c r="M512" s="373">
        <f>'[6]01.__.2016'!P512</f>
        <v>0</v>
      </c>
      <c r="N512" s="373">
        <f>'[7]01.__.2016'!P512</f>
        <v>0</v>
      </c>
      <c r="O512" s="373">
        <f>'[8]01.__.2016'!P512</f>
        <v>0</v>
      </c>
    </row>
    <row r="513" spans="1:15" ht="18" thickBot="1" x14ac:dyDescent="0.3">
      <c r="A513" s="401"/>
      <c r="B513" s="402"/>
      <c r="C513" s="154" t="s">
        <v>16</v>
      </c>
      <c r="D513" s="373"/>
      <c r="E513" s="373"/>
      <c r="F513" s="373"/>
      <c r="G513" s="373">
        <f>'[1]01.__.2016'!P513</f>
        <v>295</v>
      </c>
      <c r="H513" s="373">
        <f>'[2]01.06.2016'!P513</f>
        <v>295</v>
      </c>
      <c r="I513" s="373">
        <f>'01.07.2016'!J516</f>
        <v>76</v>
      </c>
      <c r="J513" s="373">
        <f>'[3]01.__.2016'!P513</f>
        <v>0</v>
      </c>
      <c r="K513" s="373">
        <f>'[4]01.__.2016'!P513</f>
        <v>0</v>
      </c>
      <c r="L513" s="373">
        <f>'[5]01.__.2016'!P513</f>
        <v>0</v>
      </c>
      <c r="M513" s="373">
        <f>'[6]01.__.2016'!P513</f>
        <v>0</v>
      </c>
      <c r="N513" s="373">
        <f>'[7]01.__.2016'!P513</f>
        <v>0</v>
      </c>
      <c r="O513" s="373">
        <f>'[8]01.__.2016'!P513</f>
        <v>0</v>
      </c>
    </row>
    <row r="514" spans="1:15" ht="18" thickBot="1" x14ac:dyDescent="0.3">
      <c r="A514" s="403"/>
      <c r="B514" s="404"/>
      <c r="C514" s="118" t="s">
        <v>17</v>
      </c>
      <c r="D514" s="379"/>
      <c r="E514" s="379"/>
      <c r="F514" s="379"/>
      <c r="G514" s="379">
        <f>'[1]01.__.2016'!P514</f>
        <v>304</v>
      </c>
      <c r="H514" s="379">
        <f>'[2]01.06.2016'!P514</f>
        <v>303</v>
      </c>
      <c r="I514" s="379">
        <f>'01.07.2016'!J517</f>
        <v>101</v>
      </c>
      <c r="J514" s="373">
        <f>'[3]01.__.2016'!P514</f>
        <v>0</v>
      </c>
      <c r="K514" s="373">
        <f>'[4]01.__.2016'!P514</f>
        <v>0</v>
      </c>
      <c r="L514" s="373">
        <f>'[5]01.__.2016'!P514</f>
        <v>0</v>
      </c>
      <c r="M514" s="373">
        <f>'[6]01.__.2016'!P514</f>
        <v>0</v>
      </c>
      <c r="N514" s="373">
        <f>'[7]01.__.2016'!P514</f>
        <v>0</v>
      </c>
      <c r="O514" s="373">
        <f>'[8]01.__.2016'!P514</f>
        <v>0</v>
      </c>
    </row>
    <row r="515" spans="1:15" ht="18" hidden="1" outlineLevel="1" thickBot="1" x14ac:dyDescent="0.3">
      <c r="A515" s="452">
        <v>145</v>
      </c>
      <c r="B515" s="419" t="s">
        <v>57</v>
      </c>
      <c r="C515" s="220" t="s">
        <v>15</v>
      </c>
      <c r="D515" s="373"/>
      <c r="E515" s="373"/>
      <c r="F515" s="373"/>
      <c r="G515" s="373">
        <f>'[1]01.__.2016'!P515</f>
        <v>25</v>
      </c>
      <c r="H515" s="373">
        <f>'[2]01.06.2016'!P515</f>
        <v>25</v>
      </c>
      <c r="I515" s="373">
        <f>'01.07.2016'!J518</f>
        <v>0</v>
      </c>
      <c r="J515" s="373">
        <f>'[3]01.__.2016'!P515</f>
        <v>0</v>
      </c>
      <c r="K515" s="373">
        <f>'[4]01.__.2016'!P515</f>
        <v>0</v>
      </c>
      <c r="L515" s="373">
        <f>'[5]01.__.2016'!P515</f>
        <v>0</v>
      </c>
      <c r="M515" s="373">
        <f>'[6]01.__.2016'!P515</f>
        <v>0</v>
      </c>
      <c r="N515" s="373">
        <f>'[7]01.__.2016'!P515</f>
        <v>0</v>
      </c>
      <c r="O515" s="373">
        <f>'[8]01.__.2016'!P515</f>
        <v>0</v>
      </c>
    </row>
    <row r="516" spans="1:15" ht="18" hidden="1" outlineLevel="1" thickBot="1" x14ac:dyDescent="0.3">
      <c r="A516" s="453"/>
      <c r="B516" s="411"/>
      <c r="C516" s="133" t="s">
        <v>16</v>
      </c>
      <c r="D516" s="373"/>
      <c r="E516" s="373"/>
      <c r="F516" s="373"/>
      <c r="G516" s="373">
        <f>'[1]01.__.2016'!P516</f>
        <v>76</v>
      </c>
      <c r="H516" s="373">
        <f>'[2]01.06.2016'!P516</f>
        <v>78</v>
      </c>
      <c r="I516" s="373">
        <f>'01.07.2016'!J519</f>
        <v>12</v>
      </c>
      <c r="J516" s="373">
        <f>'[3]01.__.2016'!P516</f>
        <v>0</v>
      </c>
      <c r="K516" s="373">
        <f>'[4]01.__.2016'!P516</f>
        <v>0</v>
      </c>
      <c r="L516" s="373">
        <f>'[5]01.__.2016'!P516</f>
        <v>0</v>
      </c>
      <c r="M516" s="373">
        <f>'[6]01.__.2016'!P516</f>
        <v>0</v>
      </c>
      <c r="N516" s="373">
        <f>'[7]01.__.2016'!P516</f>
        <v>0</v>
      </c>
      <c r="O516" s="373">
        <f>'[8]01.__.2016'!P516</f>
        <v>0</v>
      </c>
    </row>
    <row r="517" spans="1:15" ht="18" hidden="1" outlineLevel="1" thickBot="1" x14ac:dyDescent="0.3">
      <c r="A517" s="454"/>
      <c r="B517" s="420"/>
      <c r="C517" s="37" t="s">
        <v>17</v>
      </c>
      <c r="D517" s="373"/>
      <c r="E517" s="373"/>
      <c r="F517" s="373"/>
      <c r="G517" s="373">
        <f>'[1]01.__.2016'!P517</f>
        <v>101</v>
      </c>
      <c r="H517" s="373">
        <f>'[2]01.06.2016'!P517</f>
        <v>103</v>
      </c>
      <c r="I517" s="373">
        <f>'01.07.2016'!J520</f>
        <v>12</v>
      </c>
      <c r="J517" s="373">
        <f>'[3]01.__.2016'!P517</f>
        <v>0</v>
      </c>
      <c r="K517" s="373">
        <f>'[4]01.__.2016'!P517</f>
        <v>0</v>
      </c>
      <c r="L517" s="373">
        <f>'[5]01.__.2016'!P517</f>
        <v>0</v>
      </c>
      <c r="M517" s="373">
        <f>'[6]01.__.2016'!P517</f>
        <v>0</v>
      </c>
      <c r="N517" s="373">
        <f>'[7]01.__.2016'!P517</f>
        <v>0</v>
      </c>
      <c r="O517" s="373">
        <f>'[8]01.__.2016'!P517</f>
        <v>0</v>
      </c>
    </row>
    <row r="518" spans="1:15" ht="18" hidden="1" outlineLevel="1" thickBot="1" x14ac:dyDescent="0.3">
      <c r="A518" s="452">
        <v>146</v>
      </c>
      <c r="B518" s="396" t="s">
        <v>208</v>
      </c>
      <c r="C518" s="216" t="s">
        <v>15</v>
      </c>
      <c r="D518" s="373"/>
      <c r="E518" s="373"/>
      <c r="F518" s="373"/>
      <c r="G518" s="373">
        <f>'[1]01.__.2016'!P518</f>
        <v>0</v>
      </c>
      <c r="H518" s="373">
        <f>'[2]01.06.2016'!P518</f>
        <v>0</v>
      </c>
      <c r="I518" s="373">
        <f>'01.07.2016'!J521</f>
        <v>0</v>
      </c>
      <c r="J518" s="373">
        <f>'[3]01.__.2016'!P518</f>
        <v>0</v>
      </c>
      <c r="K518" s="373">
        <f>'[4]01.__.2016'!P518</f>
        <v>0</v>
      </c>
      <c r="L518" s="373">
        <f>'[5]01.__.2016'!P518</f>
        <v>0</v>
      </c>
      <c r="M518" s="373">
        <f>'[6]01.__.2016'!P518</f>
        <v>0</v>
      </c>
      <c r="N518" s="373">
        <f>'[7]01.__.2016'!P518</f>
        <v>0</v>
      </c>
      <c r="O518" s="373">
        <f>'[8]01.__.2016'!P518</f>
        <v>0</v>
      </c>
    </row>
    <row r="519" spans="1:15" ht="18" hidden="1" outlineLevel="1" thickBot="1" x14ac:dyDescent="0.3">
      <c r="A519" s="453"/>
      <c r="B519" s="397"/>
      <c r="C519" s="133" t="s">
        <v>16</v>
      </c>
      <c r="D519" s="373"/>
      <c r="E519" s="373"/>
      <c r="F519" s="373"/>
      <c r="G519" s="373">
        <f>'[1]01.__.2016'!P519</f>
        <v>16</v>
      </c>
      <c r="H519" s="373">
        <f>'[2]01.06.2016'!P519</f>
        <v>17</v>
      </c>
      <c r="I519" s="373">
        <f>'01.07.2016'!J522</f>
        <v>40</v>
      </c>
      <c r="J519" s="373">
        <f>'[3]01.__.2016'!P519</f>
        <v>0</v>
      </c>
      <c r="K519" s="373">
        <f>'[4]01.__.2016'!P519</f>
        <v>0</v>
      </c>
      <c r="L519" s="373">
        <f>'[5]01.__.2016'!P519</f>
        <v>0</v>
      </c>
      <c r="M519" s="373">
        <f>'[6]01.__.2016'!P519</f>
        <v>0</v>
      </c>
      <c r="N519" s="373">
        <f>'[7]01.__.2016'!P519</f>
        <v>0</v>
      </c>
      <c r="O519" s="373">
        <f>'[8]01.__.2016'!P519</f>
        <v>0</v>
      </c>
    </row>
    <row r="520" spans="1:15" ht="18" hidden="1" outlineLevel="1" thickBot="1" x14ac:dyDescent="0.3">
      <c r="A520" s="454"/>
      <c r="B520" s="398"/>
      <c r="C520" s="37" t="s">
        <v>17</v>
      </c>
      <c r="D520" s="373"/>
      <c r="E520" s="373"/>
      <c r="F520" s="373"/>
      <c r="G520" s="373">
        <f>'[1]01.__.2016'!P520</f>
        <v>16</v>
      </c>
      <c r="H520" s="373">
        <f>'[2]01.06.2016'!P520</f>
        <v>17</v>
      </c>
      <c r="I520" s="373">
        <f>'01.07.2016'!J523</f>
        <v>40</v>
      </c>
      <c r="J520" s="373">
        <f>'[3]01.__.2016'!P520</f>
        <v>0</v>
      </c>
      <c r="K520" s="373">
        <f>'[4]01.__.2016'!P520</f>
        <v>0</v>
      </c>
      <c r="L520" s="373">
        <f>'[5]01.__.2016'!P520</f>
        <v>0</v>
      </c>
      <c r="M520" s="373">
        <f>'[6]01.__.2016'!P520</f>
        <v>0</v>
      </c>
      <c r="N520" s="373">
        <f>'[7]01.__.2016'!P520</f>
        <v>0</v>
      </c>
      <c r="O520" s="373">
        <f>'[8]01.__.2016'!P520</f>
        <v>0</v>
      </c>
    </row>
    <row r="521" spans="1:15" ht="18" hidden="1" outlineLevel="1" thickBot="1" x14ac:dyDescent="0.3">
      <c r="A521" s="452">
        <v>147</v>
      </c>
      <c r="B521" s="396" t="s">
        <v>164</v>
      </c>
      <c r="C521" s="216" t="s">
        <v>15</v>
      </c>
      <c r="D521" s="373"/>
      <c r="E521" s="373"/>
      <c r="F521" s="373"/>
      <c r="G521" s="373">
        <f>'[1]01.__.2016'!P521</f>
        <v>0</v>
      </c>
      <c r="H521" s="373">
        <f>'[2]01.06.2016'!P521</f>
        <v>0</v>
      </c>
      <c r="I521" s="373">
        <f>'01.07.2016'!J524</f>
        <v>6</v>
      </c>
      <c r="J521" s="373">
        <f>'[3]01.__.2016'!P521</f>
        <v>0</v>
      </c>
      <c r="K521" s="373">
        <f>'[4]01.__.2016'!P521</f>
        <v>0</v>
      </c>
      <c r="L521" s="373">
        <f>'[5]01.__.2016'!P521</f>
        <v>0</v>
      </c>
      <c r="M521" s="373">
        <f>'[6]01.__.2016'!P521</f>
        <v>0</v>
      </c>
      <c r="N521" s="373">
        <f>'[7]01.__.2016'!P521</f>
        <v>0</v>
      </c>
      <c r="O521" s="373">
        <f>'[8]01.__.2016'!P521</f>
        <v>0</v>
      </c>
    </row>
    <row r="522" spans="1:15" ht="18" hidden="1" outlineLevel="1" thickBot="1" x14ac:dyDescent="0.3">
      <c r="A522" s="453"/>
      <c r="B522" s="397"/>
      <c r="C522" s="133" t="s">
        <v>16</v>
      </c>
      <c r="D522" s="373"/>
      <c r="E522" s="373"/>
      <c r="F522" s="373"/>
      <c r="G522" s="373">
        <f>'[1]01.__.2016'!P522</f>
        <v>42</v>
      </c>
      <c r="H522" s="373">
        <f>'[2]01.06.2016'!P522</f>
        <v>41</v>
      </c>
      <c r="I522" s="373">
        <f>'01.07.2016'!J525</f>
        <v>41</v>
      </c>
      <c r="J522" s="373">
        <f>'[3]01.__.2016'!P522</f>
        <v>0</v>
      </c>
      <c r="K522" s="373">
        <f>'[4]01.__.2016'!P522</f>
        <v>0</v>
      </c>
      <c r="L522" s="373">
        <f>'[5]01.__.2016'!P522</f>
        <v>0</v>
      </c>
      <c r="M522" s="373">
        <f>'[6]01.__.2016'!P522</f>
        <v>0</v>
      </c>
      <c r="N522" s="373">
        <f>'[7]01.__.2016'!P522</f>
        <v>0</v>
      </c>
      <c r="O522" s="373">
        <f>'[8]01.__.2016'!P522</f>
        <v>0</v>
      </c>
    </row>
    <row r="523" spans="1:15" ht="18" hidden="1" outlineLevel="1" thickBot="1" x14ac:dyDescent="0.3">
      <c r="A523" s="454"/>
      <c r="B523" s="398"/>
      <c r="C523" s="37" t="s">
        <v>17</v>
      </c>
      <c r="D523" s="373"/>
      <c r="E523" s="373"/>
      <c r="F523" s="373"/>
      <c r="G523" s="373">
        <f>'[1]01.__.2016'!P523</f>
        <v>42</v>
      </c>
      <c r="H523" s="373">
        <f>'[2]01.06.2016'!P523</f>
        <v>41</v>
      </c>
      <c r="I523" s="373">
        <f>'01.07.2016'!J526</f>
        <v>47</v>
      </c>
      <c r="J523" s="373">
        <f>'[3]01.__.2016'!P523</f>
        <v>0</v>
      </c>
      <c r="K523" s="373">
        <f>'[4]01.__.2016'!P523</f>
        <v>0</v>
      </c>
      <c r="L523" s="373">
        <f>'[5]01.__.2016'!P523</f>
        <v>0</v>
      </c>
      <c r="M523" s="373">
        <f>'[6]01.__.2016'!P523</f>
        <v>0</v>
      </c>
      <c r="N523" s="373">
        <f>'[7]01.__.2016'!P523</f>
        <v>0</v>
      </c>
      <c r="O523" s="373">
        <f>'[8]01.__.2016'!P523</f>
        <v>0</v>
      </c>
    </row>
    <row r="524" spans="1:15" ht="18" hidden="1" outlineLevel="1" thickBot="1" x14ac:dyDescent="0.3">
      <c r="A524" s="452">
        <v>148</v>
      </c>
      <c r="B524" s="393" t="s">
        <v>58</v>
      </c>
      <c r="C524" s="220" t="s">
        <v>15</v>
      </c>
      <c r="D524" s="373"/>
      <c r="E524" s="373"/>
      <c r="F524" s="373"/>
      <c r="G524" s="373">
        <f>'[1]01.__.2016'!P524</f>
        <v>6</v>
      </c>
      <c r="H524" s="373">
        <f>'[2]01.06.2016'!P524</f>
        <v>5</v>
      </c>
      <c r="I524" s="373">
        <f>'01.07.2016'!J527</f>
        <v>0</v>
      </c>
      <c r="J524" s="373">
        <f>'[3]01.__.2016'!P524</f>
        <v>0</v>
      </c>
      <c r="K524" s="373">
        <f>'[4]01.__.2016'!P524</f>
        <v>0</v>
      </c>
      <c r="L524" s="373">
        <f>'[5]01.__.2016'!P524</f>
        <v>0</v>
      </c>
      <c r="M524" s="373">
        <f>'[6]01.__.2016'!P524</f>
        <v>0</v>
      </c>
      <c r="N524" s="373">
        <f>'[7]01.__.2016'!P524</f>
        <v>0</v>
      </c>
      <c r="O524" s="373">
        <f>'[8]01.__.2016'!P524</f>
        <v>0</v>
      </c>
    </row>
    <row r="525" spans="1:15" hidden="1" outlineLevel="1" x14ac:dyDescent="0.25">
      <c r="A525" s="453"/>
      <c r="B525" s="394"/>
      <c r="C525" s="221" t="s">
        <v>16</v>
      </c>
      <c r="D525" s="373"/>
      <c r="E525" s="373"/>
      <c r="F525" s="373"/>
      <c r="G525" s="373">
        <f>'[1]01.__.2016'!P525</f>
        <v>42</v>
      </c>
      <c r="H525" s="373">
        <f>'[2]01.06.2016'!P525</f>
        <v>42</v>
      </c>
      <c r="I525" s="373">
        <f>'01.07.2016'!J528</f>
        <v>22</v>
      </c>
      <c r="J525" s="373">
        <f>'[3]01.__.2016'!P525</f>
        <v>0</v>
      </c>
      <c r="K525" s="373">
        <f>'[4]01.__.2016'!P525</f>
        <v>0</v>
      </c>
      <c r="L525" s="373">
        <f>'[5]01.__.2016'!P525</f>
        <v>0</v>
      </c>
      <c r="M525" s="373">
        <f>'[6]01.__.2016'!P525</f>
        <v>0</v>
      </c>
      <c r="N525" s="373">
        <f>'[7]01.__.2016'!P525</f>
        <v>0</v>
      </c>
      <c r="O525" s="373">
        <f>'[8]01.__.2016'!P525</f>
        <v>0</v>
      </c>
    </row>
    <row r="526" spans="1:15" ht="18" hidden="1" outlineLevel="1" thickBot="1" x14ac:dyDescent="0.3">
      <c r="A526" s="454"/>
      <c r="B526" s="395"/>
      <c r="C526" s="127" t="s">
        <v>17</v>
      </c>
      <c r="D526" s="373"/>
      <c r="E526" s="373"/>
      <c r="F526" s="373"/>
      <c r="G526" s="373">
        <f>'[1]01.__.2016'!P526</f>
        <v>48</v>
      </c>
      <c r="H526" s="373">
        <f>'[2]01.06.2016'!P526</f>
        <v>47</v>
      </c>
      <c r="I526" s="373">
        <f>'01.07.2016'!J529</f>
        <v>22</v>
      </c>
      <c r="J526" s="373">
        <f>'[3]01.__.2016'!P526</f>
        <v>0</v>
      </c>
      <c r="K526" s="373">
        <f>'[4]01.__.2016'!P526</f>
        <v>0</v>
      </c>
      <c r="L526" s="373">
        <f>'[5]01.__.2016'!P526</f>
        <v>0</v>
      </c>
      <c r="M526" s="373">
        <f>'[6]01.__.2016'!P526</f>
        <v>0</v>
      </c>
      <c r="N526" s="373">
        <f>'[7]01.__.2016'!P526</f>
        <v>0</v>
      </c>
      <c r="O526" s="373">
        <f>'[8]01.__.2016'!P526</f>
        <v>0</v>
      </c>
    </row>
    <row r="527" spans="1:15" ht="18" hidden="1" outlineLevel="1" thickBot="1" x14ac:dyDescent="0.3">
      <c r="A527" s="452">
        <v>149</v>
      </c>
      <c r="B527" s="393" t="s">
        <v>134</v>
      </c>
      <c r="C527" s="216" t="s">
        <v>15</v>
      </c>
      <c r="D527" s="373"/>
      <c r="E527" s="373"/>
      <c r="F527" s="373"/>
      <c r="G527" s="373">
        <f>'[1]01.__.2016'!P527</f>
        <v>0</v>
      </c>
      <c r="H527" s="373">
        <f>'[2]01.06.2016'!P527</f>
        <v>0</v>
      </c>
      <c r="I527" s="373">
        <f>'01.07.2016'!J530</f>
        <v>0</v>
      </c>
      <c r="J527" s="373">
        <f>'[3]01.__.2016'!P527</f>
        <v>0</v>
      </c>
      <c r="K527" s="373">
        <f>'[4]01.__.2016'!P527</f>
        <v>0</v>
      </c>
      <c r="L527" s="373">
        <f>'[5]01.__.2016'!P527</f>
        <v>0</v>
      </c>
      <c r="M527" s="373">
        <f>'[6]01.__.2016'!P527</f>
        <v>0</v>
      </c>
      <c r="N527" s="373">
        <f>'[7]01.__.2016'!P527</f>
        <v>0</v>
      </c>
      <c r="O527" s="373">
        <f>'[8]01.__.2016'!P527</f>
        <v>0</v>
      </c>
    </row>
    <row r="528" spans="1:15" ht="18" hidden="1" outlineLevel="1" thickBot="1" x14ac:dyDescent="0.3">
      <c r="A528" s="453"/>
      <c r="B528" s="394"/>
      <c r="C528" s="133" t="s">
        <v>16</v>
      </c>
      <c r="D528" s="373"/>
      <c r="E528" s="373"/>
      <c r="F528" s="373"/>
      <c r="G528" s="373">
        <f>'[1]01.__.2016'!P528</f>
        <v>21</v>
      </c>
      <c r="H528" s="373">
        <f>'[2]01.06.2016'!P528</f>
        <v>21</v>
      </c>
      <c r="I528" s="373">
        <f>'01.07.2016'!J531</f>
        <v>24</v>
      </c>
      <c r="J528" s="373">
        <f>'[3]01.__.2016'!P528</f>
        <v>0</v>
      </c>
      <c r="K528" s="373">
        <f>'[4]01.__.2016'!P528</f>
        <v>0</v>
      </c>
      <c r="L528" s="373">
        <f>'[5]01.__.2016'!P528</f>
        <v>0</v>
      </c>
      <c r="M528" s="373">
        <f>'[6]01.__.2016'!P528</f>
        <v>0</v>
      </c>
      <c r="N528" s="373">
        <f>'[7]01.__.2016'!P528</f>
        <v>0</v>
      </c>
      <c r="O528" s="373">
        <f>'[8]01.__.2016'!P528</f>
        <v>0</v>
      </c>
    </row>
    <row r="529" spans="1:15" ht="18" hidden="1" outlineLevel="1" thickBot="1" x14ac:dyDescent="0.3">
      <c r="A529" s="454"/>
      <c r="B529" s="395"/>
      <c r="C529" s="37" t="s">
        <v>17</v>
      </c>
      <c r="D529" s="373"/>
      <c r="E529" s="373"/>
      <c r="F529" s="373"/>
      <c r="G529" s="373">
        <f>'[1]01.__.2016'!P529</f>
        <v>21</v>
      </c>
      <c r="H529" s="373">
        <f>'[2]01.06.2016'!P529</f>
        <v>21</v>
      </c>
      <c r="I529" s="373">
        <f>'01.07.2016'!J532</f>
        <v>24</v>
      </c>
      <c r="J529" s="373">
        <f>'[3]01.__.2016'!P529</f>
        <v>0</v>
      </c>
      <c r="K529" s="373">
        <f>'[4]01.__.2016'!P529</f>
        <v>0</v>
      </c>
      <c r="L529" s="373">
        <f>'[5]01.__.2016'!P529</f>
        <v>0</v>
      </c>
      <c r="M529" s="373">
        <f>'[6]01.__.2016'!P529</f>
        <v>0</v>
      </c>
      <c r="N529" s="373">
        <f>'[7]01.__.2016'!P529</f>
        <v>0</v>
      </c>
      <c r="O529" s="373">
        <f>'[8]01.__.2016'!P529</f>
        <v>0</v>
      </c>
    </row>
    <row r="530" spans="1:15" ht="18" hidden="1" outlineLevel="1" thickBot="1" x14ac:dyDescent="0.3">
      <c r="A530" s="452">
        <v>150</v>
      </c>
      <c r="B530" s="393" t="s">
        <v>219</v>
      </c>
      <c r="C530" s="216" t="s">
        <v>15</v>
      </c>
      <c r="D530" s="373"/>
      <c r="E530" s="373"/>
      <c r="F530" s="373"/>
      <c r="G530" s="373">
        <f>'[1]01.__.2016'!P530</f>
        <v>0</v>
      </c>
      <c r="H530" s="373">
        <f>'[2]01.06.2016'!P530</f>
        <v>0</v>
      </c>
      <c r="I530" s="373">
        <f>'01.07.2016'!J533</f>
        <v>31</v>
      </c>
      <c r="J530" s="373">
        <f>'[3]01.__.2016'!P530</f>
        <v>0</v>
      </c>
      <c r="K530" s="373">
        <f>'[4]01.__.2016'!P530</f>
        <v>0</v>
      </c>
      <c r="L530" s="373">
        <f>'[5]01.__.2016'!P530</f>
        <v>0</v>
      </c>
      <c r="M530" s="373">
        <f>'[6]01.__.2016'!P530</f>
        <v>0</v>
      </c>
      <c r="N530" s="373">
        <f>'[7]01.__.2016'!P530</f>
        <v>0</v>
      </c>
      <c r="O530" s="373">
        <f>'[8]01.__.2016'!P530</f>
        <v>0</v>
      </c>
    </row>
    <row r="531" spans="1:15" ht="18" hidden="1" outlineLevel="1" thickBot="1" x14ac:dyDescent="0.3">
      <c r="A531" s="453"/>
      <c r="B531" s="394"/>
      <c r="C531" s="220" t="s">
        <v>16</v>
      </c>
      <c r="D531" s="373"/>
      <c r="E531" s="373"/>
      <c r="F531" s="373"/>
      <c r="G531" s="373">
        <f>'[1]01.__.2016'!P531</f>
        <v>24</v>
      </c>
      <c r="H531" s="373">
        <f>'[2]01.06.2016'!P531</f>
        <v>24</v>
      </c>
      <c r="I531" s="373">
        <f>'01.07.2016'!J534</f>
        <v>215</v>
      </c>
      <c r="J531" s="373">
        <f>'[3]01.__.2016'!P531</f>
        <v>0</v>
      </c>
      <c r="K531" s="373">
        <f>'[4]01.__.2016'!P531</f>
        <v>0</v>
      </c>
      <c r="L531" s="373">
        <f>'[5]01.__.2016'!P531</f>
        <v>0</v>
      </c>
      <c r="M531" s="373">
        <f>'[6]01.__.2016'!P531</f>
        <v>0</v>
      </c>
      <c r="N531" s="373">
        <f>'[7]01.__.2016'!P531</f>
        <v>0</v>
      </c>
      <c r="O531" s="373">
        <f>'[8]01.__.2016'!P531</f>
        <v>0</v>
      </c>
    </row>
    <row r="532" spans="1:15" ht="18" hidden="1" outlineLevel="1" thickBot="1" x14ac:dyDescent="0.3">
      <c r="A532" s="454"/>
      <c r="B532" s="394"/>
      <c r="C532" s="37" t="s">
        <v>17</v>
      </c>
      <c r="D532" s="373"/>
      <c r="E532" s="373"/>
      <c r="F532" s="373"/>
      <c r="G532" s="373">
        <f>'[1]01.__.2016'!P532</f>
        <v>24</v>
      </c>
      <c r="H532" s="373">
        <f>'[2]01.06.2016'!P532</f>
        <v>24</v>
      </c>
      <c r="I532" s="373">
        <f>'01.07.2016'!J535</f>
        <v>246</v>
      </c>
      <c r="J532" s="373">
        <f>'[3]01.__.2016'!P532</f>
        <v>0</v>
      </c>
      <c r="K532" s="373">
        <f>'[4]01.__.2016'!P532</f>
        <v>0</v>
      </c>
      <c r="L532" s="373">
        <f>'[5]01.__.2016'!P532</f>
        <v>0</v>
      </c>
      <c r="M532" s="373">
        <f>'[6]01.__.2016'!P532</f>
        <v>0</v>
      </c>
      <c r="N532" s="373">
        <f>'[7]01.__.2016'!P532</f>
        <v>0</v>
      </c>
      <c r="O532" s="373">
        <f>'[8]01.__.2016'!P532</f>
        <v>0</v>
      </c>
    </row>
    <row r="533" spans="1:15" ht="18" collapsed="1" thickBot="1" x14ac:dyDescent="0.3">
      <c r="A533" s="399" t="s">
        <v>154</v>
      </c>
      <c r="B533" s="412"/>
      <c r="C533" s="220" t="s">
        <v>15</v>
      </c>
      <c r="D533" s="373"/>
      <c r="E533" s="373"/>
      <c r="F533" s="373"/>
      <c r="G533" s="373">
        <f>'[1]01.__.2016'!P533</f>
        <v>31</v>
      </c>
      <c r="H533" s="373">
        <f>'[2]01.06.2016'!P533</f>
        <v>30</v>
      </c>
      <c r="I533" s="373">
        <f>'01.07.2016'!J536</f>
        <v>0</v>
      </c>
      <c r="J533" s="373">
        <f>'[3]01.__.2016'!P533</f>
        <v>0</v>
      </c>
      <c r="K533" s="373">
        <f>'[4]01.__.2016'!P533</f>
        <v>0</v>
      </c>
      <c r="L533" s="373">
        <f>'[5]01.__.2016'!P533</f>
        <v>0</v>
      </c>
      <c r="M533" s="373">
        <f>'[6]01.__.2016'!P533</f>
        <v>0</v>
      </c>
      <c r="N533" s="373">
        <f>'[7]01.__.2016'!P533</f>
        <v>0</v>
      </c>
      <c r="O533" s="373">
        <f>'[8]01.__.2016'!P533</f>
        <v>0</v>
      </c>
    </row>
    <row r="534" spans="1:15" ht="18" thickBot="1" x14ac:dyDescent="0.3">
      <c r="A534" s="401"/>
      <c r="B534" s="402"/>
      <c r="C534" s="154" t="s">
        <v>16</v>
      </c>
      <c r="D534" s="373"/>
      <c r="E534" s="373"/>
      <c r="F534" s="373"/>
      <c r="G534" s="373">
        <f>'[1]01.__.2016'!P534</f>
        <v>221</v>
      </c>
      <c r="H534" s="373">
        <f>'[2]01.06.2016'!P534</f>
        <v>223</v>
      </c>
      <c r="I534" s="373">
        <f>'01.07.2016'!J537</f>
        <v>230</v>
      </c>
      <c r="J534" s="373">
        <f>'[3]01.__.2016'!P534</f>
        <v>0</v>
      </c>
      <c r="K534" s="373">
        <f>'[4]01.__.2016'!P534</f>
        <v>0</v>
      </c>
      <c r="L534" s="373">
        <f>'[5]01.__.2016'!P534</f>
        <v>0</v>
      </c>
      <c r="M534" s="373">
        <f>'[6]01.__.2016'!P534</f>
        <v>0</v>
      </c>
      <c r="N534" s="373">
        <f>'[7]01.__.2016'!P534</f>
        <v>0</v>
      </c>
      <c r="O534" s="373">
        <f>'[8]01.__.2016'!P534</f>
        <v>0</v>
      </c>
    </row>
    <row r="535" spans="1:15" ht="18" thickBot="1" x14ac:dyDescent="0.3">
      <c r="A535" s="403"/>
      <c r="B535" s="404"/>
      <c r="C535" s="118" t="s">
        <v>17</v>
      </c>
      <c r="D535" s="379"/>
      <c r="E535" s="379"/>
      <c r="F535" s="379"/>
      <c r="G535" s="379">
        <f>'[1]01.__.2016'!P535</f>
        <v>252</v>
      </c>
      <c r="H535" s="379">
        <f>'[2]01.06.2016'!P535</f>
        <v>253</v>
      </c>
      <c r="I535" s="379">
        <f>'01.07.2016'!J538</f>
        <v>230</v>
      </c>
      <c r="J535" s="373">
        <f>'[3]01.__.2016'!P535</f>
        <v>0</v>
      </c>
      <c r="K535" s="373">
        <f>'[4]01.__.2016'!P535</f>
        <v>0</v>
      </c>
      <c r="L535" s="373">
        <f>'[5]01.__.2016'!P535</f>
        <v>0</v>
      </c>
      <c r="M535" s="373">
        <f>'[6]01.__.2016'!P535</f>
        <v>0</v>
      </c>
      <c r="N535" s="373">
        <f>'[7]01.__.2016'!P535</f>
        <v>0</v>
      </c>
      <c r="O535" s="373">
        <f>'[8]01.__.2016'!P535</f>
        <v>0</v>
      </c>
    </row>
    <row r="536" spans="1:15" ht="18" hidden="1" outlineLevel="1" thickBot="1" x14ac:dyDescent="0.3">
      <c r="A536" s="405">
        <v>151</v>
      </c>
      <c r="B536" s="427" t="s">
        <v>115</v>
      </c>
      <c r="C536" s="220" t="s">
        <v>15</v>
      </c>
      <c r="D536" s="373"/>
      <c r="E536" s="373"/>
      <c r="F536" s="373"/>
      <c r="G536" s="373">
        <f>'[1]01.__.2016'!P536</f>
        <v>0</v>
      </c>
      <c r="H536" s="373">
        <f>'[2]01.06.2016'!P536</f>
        <v>0</v>
      </c>
      <c r="I536" s="373">
        <f>'01.07.2016'!J539</f>
        <v>0</v>
      </c>
      <c r="J536" s="373">
        <f>'[3]01.__.2016'!P536</f>
        <v>0</v>
      </c>
      <c r="K536" s="373">
        <f>'[4]01.__.2016'!P536</f>
        <v>0</v>
      </c>
      <c r="L536" s="373">
        <f>'[5]01.__.2016'!P536</f>
        <v>0</v>
      </c>
      <c r="M536" s="373">
        <f>'[6]01.__.2016'!P536</f>
        <v>0</v>
      </c>
      <c r="N536" s="373">
        <f>'[7]01.__.2016'!P536</f>
        <v>0</v>
      </c>
      <c r="O536" s="373">
        <f>'[8]01.__.2016'!P536</f>
        <v>0</v>
      </c>
    </row>
    <row r="537" spans="1:15" ht="18" hidden="1" outlineLevel="1" thickBot="1" x14ac:dyDescent="0.3">
      <c r="A537" s="406"/>
      <c r="B537" s="397"/>
      <c r="C537" s="133" t="s">
        <v>16</v>
      </c>
      <c r="D537" s="373"/>
      <c r="E537" s="373"/>
      <c r="F537" s="373"/>
      <c r="G537" s="373">
        <f>'[1]01.__.2016'!P537</f>
        <v>235</v>
      </c>
      <c r="H537" s="373">
        <f>'[2]01.06.2016'!P537</f>
        <v>230</v>
      </c>
      <c r="I537" s="373">
        <f>'01.07.2016'!J540</f>
        <v>8</v>
      </c>
      <c r="J537" s="373">
        <f>'[3]01.__.2016'!P537</f>
        <v>0</v>
      </c>
      <c r="K537" s="373">
        <f>'[4]01.__.2016'!P537</f>
        <v>0</v>
      </c>
      <c r="L537" s="373">
        <f>'[5]01.__.2016'!P537</f>
        <v>0</v>
      </c>
      <c r="M537" s="373">
        <f>'[6]01.__.2016'!P537</f>
        <v>0</v>
      </c>
      <c r="N537" s="373">
        <f>'[7]01.__.2016'!P537</f>
        <v>0</v>
      </c>
      <c r="O537" s="373">
        <f>'[8]01.__.2016'!P537</f>
        <v>0</v>
      </c>
    </row>
    <row r="538" spans="1:15" ht="18" hidden="1" outlineLevel="1" thickBot="1" x14ac:dyDescent="0.3">
      <c r="A538" s="407"/>
      <c r="B538" s="398"/>
      <c r="C538" s="37" t="s">
        <v>17</v>
      </c>
      <c r="D538" s="373"/>
      <c r="E538" s="373"/>
      <c r="F538" s="373"/>
      <c r="G538" s="373">
        <f>'[1]01.__.2016'!P538</f>
        <v>235</v>
      </c>
      <c r="H538" s="373">
        <f>'[2]01.06.2016'!P538</f>
        <v>230</v>
      </c>
      <c r="I538" s="373">
        <f>'01.07.2016'!J541</f>
        <v>8</v>
      </c>
      <c r="J538" s="373">
        <f>'[3]01.__.2016'!P538</f>
        <v>0</v>
      </c>
      <c r="K538" s="373">
        <f>'[4]01.__.2016'!P538</f>
        <v>0</v>
      </c>
      <c r="L538" s="373">
        <f>'[5]01.__.2016'!P538</f>
        <v>0</v>
      </c>
      <c r="M538" s="373">
        <f>'[6]01.__.2016'!P538</f>
        <v>0</v>
      </c>
      <c r="N538" s="373">
        <f>'[7]01.__.2016'!P538</f>
        <v>0</v>
      </c>
      <c r="O538" s="373">
        <f>'[8]01.__.2016'!P538</f>
        <v>0</v>
      </c>
    </row>
    <row r="539" spans="1:15" ht="18" hidden="1" outlineLevel="1" thickBot="1" x14ac:dyDescent="0.3">
      <c r="A539" s="405">
        <v>152</v>
      </c>
      <c r="B539" s="396" t="s">
        <v>116</v>
      </c>
      <c r="C539" s="216" t="s">
        <v>15</v>
      </c>
      <c r="D539" s="373"/>
      <c r="E539" s="373"/>
      <c r="F539" s="373"/>
      <c r="G539" s="373">
        <f>'[1]01.__.2016'!P539</f>
        <v>0</v>
      </c>
      <c r="H539" s="373">
        <f>'[2]01.06.2016'!P539</f>
        <v>0</v>
      </c>
      <c r="I539" s="373">
        <f>'01.07.2016'!J542</f>
        <v>0</v>
      </c>
      <c r="J539" s="373">
        <f>'[3]01.__.2016'!P539</f>
        <v>0</v>
      </c>
      <c r="K539" s="373">
        <f>'[4]01.__.2016'!P539</f>
        <v>0</v>
      </c>
      <c r="L539" s="373">
        <f>'[5]01.__.2016'!P539</f>
        <v>0</v>
      </c>
      <c r="M539" s="373">
        <f>'[6]01.__.2016'!P539</f>
        <v>0</v>
      </c>
      <c r="N539" s="373">
        <f>'[7]01.__.2016'!P539</f>
        <v>0</v>
      </c>
      <c r="O539" s="373">
        <f>'[8]01.__.2016'!P539</f>
        <v>0</v>
      </c>
    </row>
    <row r="540" spans="1:15" ht="18" hidden="1" outlineLevel="1" thickBot="1" x14ac:dyDescent="0.3">
      <c r="A540" s="406"/>
      <c r="B540" s="397"/>
      <c r="C540" s="133" t="s">
        <v>16</v>
      </c>
      <c r="D540" s="373"/>
      <c r="E540" s="373"/>
      <c r="F540" s="373"/>
      <c r="G540" s="373">
        <f>'[1]01.__.2016'!P540</f>
        <v>9</v>
      </c>
      <c r="H540" s="373">
        <f>'[2]01.06.2016'!P540</f>
        <v>8</v>
      </c>
      <c r="I540" s="373">
        <f>'01.07.2016'!J543</f>
        <v>5</v>
      </c>
      <c r="J540" s="373">
        <f>'[3]01.__.2016'!P540</f>
        <v>0</v>
      </c>
      <c r="K540" s="373">
        <f>'[4]01.__.2016'!P540</f>
        <v>0</v>
      </c>
      <c r="L540" s="373">
        <f>'[5]01.__.2016'!P540</f>
        <v>0</v>
      </c>
      <c r="M540" s="373">
        <f>'[6]01.__.2016'!P540</f>
        <v>0</v>
      </c>
      <c r="N540" s="373">
        <f>'[7]01.__.2016'!P540</f>
        <v>0</v>
      </c>
      <c r="O540" s="373">
        <f>'[8]01.__.2016'!P540</f>
        <v>0</v>
      </c>
    </row>
    <row r="541" spans="1:15" ht="18" hidden="1" outlineLevel="1" thickBot="1" x14ac:dyDescent="0.3">
      <c r="A541" s="407"/>
      <c r="B541" s="398"/>
      <c r="C541" s="37" t="s">
        <v>17</v>
      </c>
      <c r="D541" s="373"/>
      <c r="E541" s="373"/>
      <c r="F541" s="373"/>
      <c r="G541" s="373">
        <f>'[1]01.__.2016'!P541</f>
        <v>9</v>
      </c>
      <c r="H541" s="373">
        <f>'[2]01.06.2016'!P541</f>
        <v>8</v>
      </c>
      <c r="I541" s="373">
        <f>'01.07.2016'!J544</f>
        <v>5</v>
      </c>
      <c r="J541" s="373">
        <f>'[3]01.__.2016'!P541</f>
        <v>0</v>
      </c>
      <c r="K541" s="373">
        <f>'[4]01.__.2016'!P541</f>
        <v>0</v>
      </c>
      <c r="L541" s="373">
        <f>'[5]01.__.2016'!P541</f>
        <v>0</v>
      </c>
      <c r="M541" s="373">
        <f>'[6]01.__.2016'!P541</f>
        <v>0</v>
      </c>
      <c r="N541" s="373">
        <f>'[7]01.__.2016'!P541</f>
        <v>0</v>
      </c>
      <c r="O541" s="373">
        <f>'[8]01.__.2016'!P541</f>
        <v>0</v>
      </c>
    </row>
    <row r="542" spans="1:15" ht="18" hidden="1" outlineLevel="1" thickBot="1" x14ac:dyDescent="0.3">
      <c r="A542" s="405">
        <v>153</v>
      </c>
      <c r="B542" s="396" t="s">
        <v>117</v>
      </c>
      <c r="C542" s="216" t="s">
        <v>15</v>
      </c>
      <c r="D542" s="373"/>
      <c r="E542" s="373"/>
      <c r="F542" s="373"/>
      <c r="G542" s="373">
        <f>'[1]01.__.2016'!P542</f>
        <v>0</v>
      </c>
      <c r="H542" s="373">
        <f>'[2]01.06.2016'!P542</f>
        <v>0</v>
      </c>
      <c r="I542" s="373">
        <f>'01.07.2016'!J545</f>
        <v>0</v>
      </c>
      <c r="J542" s="373">
        <f>'[3]01.__.2016'!P542</f>
        <v>0</v>
      </c>
      <c r="K542" s="373">
        <f>'[4]01.__.2016'!P542</f>
        <v>0</v>
      </c>
      <c r="L542" s="373">
        <f>'[5]01.__.2016'!P542</f>
        <v>0</v>
      </c>
      <c r="M542" s="373">
        <f>'[6]01.__.2016'!P542</f>
        <v>0</v>
      </c>
      <c r="N542" s="373">
        <f>'[7]01.__.2016'!P542</f>
        <v>0</v>
      </c>
      <c r="O542" s="373">
        <f>'[8]01.__.2016'!P542</f>
        <v>0</v>
      </c>
    </row>
    <row r="543" spans="1:15" ht="18" hidden="1" outlineLevel="1" thickBot="1" x14ac:dyDescent="0.3">
      <c r="A543" s="406"/>
      <c r="B543" s="397"/>
      <c r="C543" s="133" t="s">
        <v>16</v>
      </c>
      <c r="D543" s="373"/>
      <c r="E543" s="373"/>
      <c r="F543" s="373"/>
      <c r="G543" s="373">
        <f>'[1]01.__.2016'!P543</f>
        <v>3</v>
      </c>
      <c r="H543" s="373">
        <f>'[2]01.06.2016'!P543</f>
        <v>5</v>
      </c>
      <c r="I543" s="373">
        <f>'01.07.2016'!J546</f>
        <v>11</v>
      </c>
      <c r="J543" s="373">
        <f>'[3]01.__.2016'!P543</f>
        <v>0</v>
      </c>
      <c r="K543" s="373">
        <f>'[4]01.__.2016'!P543</f>
        <v>0</v>
      </c>
      <c r="L543" s="373">
        <f>'[5]01.__.2016'!P543</f>
        <v>0</v>
      </c>
      <c r="M543" s="373">
        <f>'[6]01.__.2016'!P543</f>
        <v>0</v>
      </c>
      <c r="N543" s="373">
        <f>'[7]01.__.2016'!P543</f>
        <v>0</v>
      </c>
      <c r="O543" s="373">
        <f>'[8]01.__.2016'!P543</f>
        <v>0</v>
      </c>
    </row>
    <row r="544" spans="1:15" ht="18" hidden="1" outlineLevel="1" thickBot="1" x14ac:dyDescent="0.3">
      <c r="A544" s="407"/>
      <c r="B544" s="398"/>
      <c r="C544" s="37" t="s">
        <v>17</v>
      </c>
      <c r="D544" s="373"/>
      <c r="E544" s="373"/>
      <c r="F544" s="373"/>
      <c r="G544" s="373">
        <f>'[1]01.__.2016'!P544</f>
        <v>3</v>
      </c>
      <c r="H544" s="373">
        <f>'[2]01.06.2016'!P544</f>
        <v>5</v>
      </c>
      <c r="I544" s="373">
        <f>'01.07.2016'!J547</f>
        <v>11</v>
      </c>
      <c r="J544" s="373">
        <f>'[3]01.__.2016'!P544</f>
        <v>0</v>
      </c>
      <c r="K544" s="373">
        <f>'[4]01.__.2016'!P544</f>
        <v>0</v>
      </c>
      <c r="L544" s="373">
        <f>'[5]01.__.2016'!P544</f>
        <v>0</v>
      </c>
      <c r="M544" s="373">
        <f>'[6]01.__.2016'!P544</f>
        <v>0</v>
      </c>
      <c r="N544" s="373">
        <f>'[7]01.__.2016'!P544</f>
        <v>0</v>
      </c>
      <c r="O544" s="373">
        <f>'[8]01.__.2016'!P544</f>
        <v>0</v>
      </c>
    </row>
    <row r="545" spans="1:15" ht="18" hidden="1" outlineLevel="1" thickBot="1" x14ac:dyDescent="0.3">
      <c r="A545" s="405">
        <v>154</v>
      </c>
      <c r="B545" s="396" t="s">
        <v>171</v>
      </c>
      <c r="C545" s="216" t="s">
        <v>15</v>
      </c>
      <c r="D545" s="373"/>
      <c r="E545" s="373"/>
      <c r="F545" s="373"/>
      <c r="G545" s="373">
        <f>'[1]01.__.2016'!P545</f>
        <v>0</v>
      </c>
      <c r="H545" s="373">
        <f>'[2]01.06.2016'!P545</f>
        <v>0</v>
      </c>
      <c r="I545" s="373">
        <f>'01.07.2016'!J548</f>
        <v>0</v>
      </c>
      <c r="J545" s="373">
        <f>'[3]01.__.2016'!P545</f>
        <v>0</v>
      </c>
      <c r="K545" s="373">
        <f>'[4]01.__.2016'!P545</f>
        <v>0</v>
      </c>
      <c r="L545" s="373">
        <f>'[5]01.__.2016'!P545</f>
        <v>0</v>
      </c>
      <c r="M545" s="373">
        <f>'[6]01.__.2016'!P545</f>
        <v>0</v>
      </c>
      <c r="N545" s="373">
        <f>'[7]01.__.2016'!P545</f>
        <v>0</v>
      </c>
      <c r="O545" s="373">
        <f>'[8]01.__.2016'!P545</f>
        <v>0</v>
      </c>
    </row>
    <row r="546" spans="1:15" ht="18" hidden="1" outlineLevel="1" thickBot="1" x14ac:dyDescent="0.3">
      <c r="A546" s="406"/>
      <c r="B546" s="397"/>
      <c r="C546" s="133" t="s">
        <v>16</v>
      </c>
      <c r="D546" s="373"/>
      <c r="E546" s="373"/>
      <c r="F546" s="373"/>
      <c r="G546" s="373">
        <f>'[1]01.__.2016'!P546</f>
        <v>11</v>
      </c>
      <c r="H546" s="373">
        <f>'[2]01.06.2016'!P546</f>
        <v>11</v>
      </c>
      <c r="I546" s="373">
        <f>'01.07.2016'!J549</f>
        <v>6</v>
      </c>
      <c r="J546" s="373">
        <f>'[3]01.__.2016'!P546</f>
        <v>0</v>
      </c>
      <c r="K546" s="373">
        <f>'[4]01.__.2016'!P546</f>
        <v>0</v>
      </c>
      <c r="L546" s="373">
        <f>'[5]01.__.2016'!P546</f>
        <v>0</v>
      </c>
      <c r="M546" s="373">
        <f>'[6]01.__.2016'!P546</f>
        <v>0</v>
      </c>
      <c r="N546" s="373">
        <f>'[7]01.__.2016'!P546</f>
        <v>0</v>
      </c>
      <c r="O546" s="373">
        <f>'[8]01.__.2016'!P546</f>
        <v>0</v>
      </c>
    </row>
    <row r="547" spans="1:15" ht="18" hidden="1" outlineLevel="1" thickBot="1" x14ac:dyDescent="0.3">
      <c r="A547" s="407"/>
      <c r="B547" s="398"/>
      <c r="C547" s="37" t="s">
        <v>17</v>
      </c>
      <c r="D547" s="373"/>
      <c r="E547" s="373"/>
      <c r="F547" s="373"/>
      <c r="G547" s="373">
        <f>'[1]01.__.2016'!P547</f>
        <v>11</v>
      </c>
      <c r="H547" s="373">
        <f>'[2]01.06.2016'!P547</f>
        <v>11</v>
      </c>
      <c r="I547" s="373">
        <f>'01.07.2016'!J550</f>
        <v>6</v>
      </c>
      <c r="J547" s="373">
        <f>'[3]01.__.2016'!P547</f>
        <v>0</v>
      </c>
      <c r="K547" s="373">
        <f>'[4]01.__.2016'!P547</f>
        <v>0</v>
      </c>
      <c r="L547" s="373">
        <f>'[5]01.__.2016'!P547</f>
        <v>0</v>
      </c>
      <c r="M547" s="373">
        <f>'[6]01.__.2016'!P547</f>
        <v>0</v>
      </c>
      <c r="N547" s="373">
        <f>'[7]01.__.2016'!P547</f>
        <v>0</v>
      </c>
      <c r="O547" s="373">
        <f>'[8]01.__.2016'!P547</f>
        <v>0</v>
      </c>
    </row>
    <row r="548" spans="1:15" ht="18" hidden="1" outlineLevel="1" thickBot="1" x14ac:dyDescent="0.3">
      <c r="A548" s="405">
        <v>155</v>
      </c>
      <c r="B548" s="396" t="s">
        <v>118</v>
      </c>
      <c r="C548" s="216" t="s">
        <v>15</v>
      </c>
      <c r="D548" s="373"/>
      <c r="E548" s="373"/>
      <c r="F548" s="373"/>
      <c r="G548" s="373">
        <f>'[1]01.__.2016'!P548</f>
        <v>0</v>
      </c>
      <c r="H548" s="373">
        <f>'[2]01.06.2016'!P548</f>
        <v>0</v>
      </c>
      <c r="I548" s="373">
        <f>'01.07.2016'!J551</f>
        <v>0</v>
      </c>
      <c r="J548" s="373">
        <f>'[3]01.__.2016'!P548</f>
        <v>0</v>
      </c>
      <c r="K548" s="373">
        <f>'[4]01.__.2016'!P548</f>
        <v>0</v>
      </c>
      <c r="L548" s="373">
        <f>'[5]01.__.2016'!P548</f>
        <v>0</v>
      </c>
      <c r="M548" s="373">
        <f>'[6]01.__.2016'!P548</f>
        <v>0</v>
      </c>
      <c r="N548" s="373">
        <f>'[7]01.__.2016'!P548</f>
        <v>0</v>
      </c>
      <c r="O548" s="373">
        <f>'[8]01.__.2016'!P548</f>
        <v>0</v>
      </c>
    </row>
    <row r="549" spans="1:15" ht="18" hidden="1" outlineLevel="1" thickBot="1" x14ac:dyDescent="0.3">
      <c r="A549" s="406"/>
      <c r="B549" s="397"/>
      <c r="C549" s="133" t="s">
        <v>16</v>
      </c>
      <c r="D549" s="373"/>
      <c r="E549" s="373"/>
      <c r="F549" s="373"/>
      <c r="G549" s="373">
        <f>'[1]01.__.2016'!P549</f>
        <v>6</v>
      </c>
      <c r="H549" s="373">
        <f>'[2]01.06.2016'!P549</f>
        <v>6</v>
      </c>
      <c r="I549" s="373">
        <f>'01.07.2016'!J552</f>
        <v>17</v>
      </c>
      <c r="J549" s="373">
        <f>'[3]01.__.2016'!P549</f>
        <v>0</v>
      </c>
      <c r="K549" s="373">
        <f>'[4]01.__.2016'!P549</f>
        <v>0</v>
      </c>
      <c r="L549" s="373">
        <f>'[5]01.__.2016'!P549</f>
        <v>0</v>
      </c>
      <c r="M549" s="373">
        <f>'[6]01.__.2016'!P549</f>
        <v>0</v>
      </c>
      <c r="N549" s="373">
        <f>'[7]01.__.2016'!P549</f>
        <v>0</v>
      </c>
      <c r="O549" s="373">
        <f>'[8]01.__.2016'!P549</f>
        <v>0</v>
      </c>
    </row>
    <row r="550" spans="1:15" ht="18" hidden="1" outlineLevel="1" thickBot="1" x14ac:dyDescent="0.3">
      <c r="A550" s="407"/>
      <c r="B550" s="398"/>
      <c r="C550" s="37" t="s">
        <v>17</v>
      </c>
      <c r="D550" s="373"/>
      <c r="E550" s="373"/>
      <c r="F550" s="373"/>
      <c r="G550" s="373">
        <f>'[1]01.__.2016'!P550</f>
        <v>6</v>
      </c>
      <c r="H550" s="373">
        <f>'[2]01.06.2016'!P550</f>
        <v>6</v>
      </c>
      <c r="I550" s="373">
        <f>'01.07.2016'!J553</f>
        <v>17</v>
      </c>
      <c r="J550" s="373">
        <f>'[3]01.__.2016'!P550</f>
        <v>0</v>
      </c>
      <c r="K550" s="373">
        <f>'[4]01.__.2016'!P550</f>
        <v>0</v>
      </c>
      <c r="L550" s="373">
        <f>'[5]01.__.2016'!P550</f>
        <v>0</v>
      </c>
      <c r="M550" s="373">
        <f>'[6]01.__.2016'!P550</f>
        <v>0</v>
      </c>
      <c r="N550" s="373">
        <f>'[7]01.__.2016'!P550</f>
        <v>0</v>
      </c>
      <c r="O550" s="373">
        <f>'[8]01.__.2016'!P550</f>
        <v>0</v>
      </c>
    </row>
    <row r="551" spans="1:15" ht="18" hidden="1" outlineLevel="1" thickBot="1" x14ac:dyDescent="0.3">
      <c r="A551" s="405">
        <v>156</v>
      </c>
      <c r="B551" s="396" t="s">
        <v>119</v>
      </c>
      <c r="C551" s="216" t="s">
        <v>15</v>
      </c>
      <c r="D551" s="373"/>
      <c r="E551" s="373"/>
      <c r="F551" s="373"/>
      <c r="G551" s="373">
        <f>'[1]01.__.2016'!P551</f>
        <v>0</v>
      </c>
      <c r="H551" s="373">
        <f>'[2]01.06.2016'!P551</f>
        <v>0</v>
      </c>
      <c r="I551" s="373">
        <f>'01.07.2016'!J554</f>
        <v>0</v>
      </c>
      <c r="J551" s="373">
        <f>'[3]01.__.2016'!P551</f>
        <v>0</v>
      </c>
      <c r="K551" s="373">
        <f>'[4]01.__.2016'!P551</f>
        <v>0</v>
      </c>
      <c r="L551" s="373">
        <f>'[5]01.__.2016'!P551</f>
        <v>0</v>
      </c>
      <c r="M551" s="373">
        <f>'[6]01.__.2016'!P551</f>
        <v>0</v>
      </c>
      <c r="N551" s="373">
        <f>'[7]01.__.2016'!P551</f>
        <v>0</v>
      </c>
      <c r="O551" s="373">
        <f>'[8]01.__.2016'!P551</f>
        <v>0</v>
      </c>
    </row>
    <row r="552" spans="1:15" ht="18" hidden="1" outlineLevel="1" thickBot="1" x14ac:dyDescent="0.3">
      <c r="A552" s="406"/>
      <c r="B552" s="397"/>
      <c r="C552" s="133" t="s">
        <v>16</v>
      </c>
      <c r="D552" s="373"/>
      <c r="E552" s="373"/>
      <c r="F552" s="373"/>
      <c r="G552" s="373">
        <f>'[1]01.__.2016'!P552</f>
        <v>18</v>
      </c>
      <c r="H552" s="373">
        <f>'[2]01.06.2016'!P552</f>
        <v>19</v>
      </c>
      <c r="I552" s="373">
        <f>'01.07.2016'!J555</f>
        <v>11</v>
      </c>
      <c r="J552" s="373">
        <f>'[3]01.__.2016'!P552</f>
        <v>0</v>
      </c>
      <c r="K552" s="373">
        <f>'[4]01.__.2016'!P552</f>
        <v>0</v>
      </c>
      <c r="L552" s="373">
        <f>'[5]01.__.2016'!P552</f>
        <v>0</v>
      </c>
      <c r="M552" s="373">
        <f>'[6]01.__.2016'!P552</f>
        <v>0</v>
      </c>
      <c r="N552" s="373">
        <f>'[7]01.__.2016'!P552</f>
        <v>0</v>
      </c>
      <c r="O552" s="373">
        <f>'[8]01.__.2016'!P552</f>
        <v>0</v>
      </c>
    </row>
    <row r="553" spans="1:15" ht="18" hidden="1" outlineLevel="1" thickBot="1" x14ac:dyDescent="0.3">
      <c r="A553" s="407"/>
      <c r="B553" s="398"/>
      <c r="C553" s="37" t="s">
        <v>17</v>
      </c>
      <c r="D553" s="373"/>
      <c r="E553" s="373"/>
      <c r="F553" s="373"/>
      <c r="G553" s="373">
        <f>'[1]01.__.2016'!P553</f>
        <v>18</v>
      </c>
      <c r="H553" s="373">
        <f>'[2]01.06.2016'!P553</f>
        <v>19</v>
      </c>
      <c r="I553" s="373">
        <f>'01.07.2016'!J556</f>
        <v>11</v>
      </c>
      <c r="J553" s="373">
        <f>'[3]01.__.2016'!P553</f>
        <v>0</v>
      </c>
      <c r="K553" s="373">
        <f>'[4]01.__.2016'!P553</f>
        <v>0</v>
      </c>
      <c r="L553" s="373">
        <f>'[5]01.__.2016'!P553</f>
        <v>0</v>
      </c>
      <c r="M553" s="373">
        <f>'[6]01.__.2016'!P553</f>
        <v>0</v>
      </c>
      <c r="N553" s="373">
        <f>'[7]01.__.2016'!P553</f>
        <v>0</v>
      </c>
      <c r="O553" s="373">
        <f>'[8]01.__.2016'!P553</f>
        <v>0</v>
      </c>
    </row>
    <row r="554" spans="1:15" ht="18" hidden="1" outlineLevel="1" thickBot="1" x14ac:dyDescent="0.3">
      <c r="A554" s="405">
        <v>157</v>
      </c>
      <c r="B554" s="396" t="s">
        <v>128</v>
      </c>
      <c r="C554" s="216" t="s">
        <v>15</v>
      </c>
      <c r="D554" s="373"/>
      <c r="E554" s="373"/>
      <c r="F554" s="373"/>
      <c r="G554" s="373">
        <f>'[1]01.__.2016'!P554</f>
        <v>0</v>
      </c>
      <c r="H554" s="373">
        <f>'[2]01.06.2016'!P554</f>
        <v>0</v>
      </c>
      <c r="I554" s="373">
        <f>'01.07.2016'!J557</f>
        <v>0</v>
      </c>
      <c r="J554" s="373">
        <f>'[3]01.__.2016'!P554</f>
        <v>0</v>
      </c>
      <c r="K554" s="373">
        <f>'[4]01.__.2016'!P554</f>
        <v>0</v>
      </c>
      <c r="L554" s="373">
        <f>'[5]01.__.2016'!P554</f>
        <v>0</v>
      </c>
      <c r="M554" s="373">
        <f>'[6]01.__.2016'!P554</f>
        <v>0</v>
      </c>
      <c r="N554" s="373">
        <f>'[7]01.__.2016'!P554</f>
        <v>0</v>
      </c>
      <c r="O554" s="373">
        <f>'[8]01.__.2016'!P554</f>
        <v>0</v>
      </c>
    </row>
    <row r="555" spans="1:15" ht="18" hidden="1" outlineLevel="1" thickBot="1" x14ac:dyDescent="0.3">
      <c r="A555" s="406"/>
      <c r="B555" s="397"/>
      <c r="C555" s="133" t="s">
        <v>16</v>
      </c>
      <c r="D555" s="373"/>
      <c r="E555" s="373"/>
      <c r="F555" s="373"/>
      <c r="G555" s="373">
        <f>'[1]01.__.2016'!P555</f>
        <v>11</v>
      </c>
      <c r="H555" s="373">
        <f>'[2]01.06.2016'!P555</f>
        <v>11</v>
      </c>
      <c r="I555" s="373">
        <f>'01.07.2016'!J558</f>
        <v>0</v>
      </c>
      <c r="J555" s="373">
        <f>'[3]01.__.2016'!P555</f>
        <v>0</v>
      </c>
      <c r="K555" s="373">
        <f>'[4]01.__.2016'!P555</f>
        <v>0</v>
      </c>
      <c r="L555" s="373">
        <f>'[5]01.__.2016'!P555</f>
        <v>0</v>
      </c>
      <c r="M555" s="373">
        <f>'[6]01.__.2016'!P555</f>
        <v>0</v>
      </c>
      <c r="N555" s="373">
        <f>'[7]01.__.2016'!P555</f>
        <v>0</v>
      </c>
      <c r="O555" s="373">
        <f>'[8]01.__.2016'!P555</f>
        <v>0</v>
      </c>
    </row>
    <row r="556" spans="1:15" ht="18" hidden="1" outlineLevel="1" thickBot="1" x14ac:dyDescent="0.3">
      <c r="A556" s="407"/>
      <c r="B556" s="398"/>
      <c r="C556" s="37" t="s">
        <v>17</v>
      </c>
      <c r="D556" s="373"/>
      <c r="E556" s="373"/>
      <c r="F556" s="373"/>
      <c r="G556" s="373">
        <f>'[1]01.__.2016'!P556</f>
        <v>11</v>
      </c>
      <c r="H556" s="373">
        <f>'[2]01.06.2016'!P556</f>
        <v>11</v>
      </c>
      <c r="I556" s="373">
        <f>'01.07.2016'!J559</f>
        <v>0</v>
      </c>
      <c r="J556" s="373">
        <f>'[3]01.__.2016'!P556</f>
        <v>0</v>
      </c>
      <c r="K556" s="373">
        <f>'[4]01.__.2016'!P556</f>
        <v>0</v>
      </c>
      <c r="L556" s="373">
        <f>'[5]01.__.2016'!P556</f>
        <v>0</v>
      </c>
      <c r="M556" s="373">
        <f>'[6]01.__.2016'!P556</f>
        <v>0</v>
      </c>
      <c r="N556" s="373">
        <f>'[7]01.__.2016'!P556</f>
        <v>0</v>
      </c>
      <c r="O556" s="373">
        <f>'[8]01.__.2016'!P556</f>
        <v>0</v>
      </c>
    </row>
    <row r="557" spans="1:15" ht="18" hidden="1" outlineLevel="1" thickBot="1" x14ac:dyDescent="0.3">
      <c r="A557" s="405">
        <v>158</v>
      </c>
      <c r="B557" s="396" t="s">
        <v>223</v>
      </c>
      <c r="C557" s="216" t="s">
        <v>15</v>
      </c>
      <c r="D557" s="373"/>
      <c r="E557" s="373"/>
      <c r="F557" s="373"/>
      <c r="G557" s="373">
        <f>'[1]01.__.2016'!P557</f>
        <v>0</v>
      </c>
      <c r="H557" s="373">
        <f>'[2]01.06.2016'!P557</f>
        <v>0</v>
      </c>
      <c r="I557" s="373">
        <f>'01.07.2016'!J560</f>
        <v>0</v>
      </c>
      <c r="J557" s="373">
        <f>'[3]01.__.2016'!P557</f>
        <v>0</v>
      </c>
      <c r="K557" s="373">
        <f>'[4]01.__.2016'!P557</f>
        <v>0</v>
      </c>
      <c r="L557" s="373">
        <f>'[5]01.__.2016'!P557</f>
        <v>0</v>
      </c>
      <c r="M557" s="373">
        <f>'[6]01.__.2016'!P557</f>
        <v>0</v>
      </c>
      <c r="N557" s="373">
        <f>'[7]01.__.2016'!P557</f>
        <v>0</v>
      </c>
      <c r="O557" s="373">
        <f>'[8]01.__.2016'!P557</f>
        <v>0</v>
      </c>
    </row>
    <row r="558" spans="1:15" ht="18" hidden="1" outlineLevel="1" thickBot="1" x14ac:dyDescent="0.3">
      <c r="A558" s="406"/>
      <c r="B558" s="397"/>
      <c r="C558" s="133" t="s">
        <v>16</v>
      </c>
      <c r="D558" s="373"/>
      <c r="E558" s="373"/>
      <c r="F558" s="373"/>
      <c r="G558" s="373">
        <f>'[1]01.__.2016'!P558</f>
        <v>0</v>
      </c>
      <c r="H558" s="373">
        <f>'[2]01.06.2016'!P558</f>
        <v>0</v>
      </c>
      <c r="I558" s="373">
        <f>'01.07.2016'!J561</f>
        <v>3</v>
      </c>
      <c r="J558" s="373">
        <f>'[3]01.__.2016'!P558</f>
        <v>0</v>
      </c>
      <c r="K558" s="373">
        <f>'[4]01.__.2016'!P558</f>
        <v>0</v>
      </c>
      <c r="L558" s="373">
        <f>'[5]01.__.2016'!P558</f>
        <v>0</v>
      </c>
      <c r="M558" s="373">
        <f>'[6]01.__.2016'!P558</f>
        <v>0</v>
      </c>
      <c r="N558" s="373">
        <f>'[7]01.__.2016'!P558</f>
        <v>0</v>
      </c>
      <c r="O558" s="373">
        <f>'[8]01.__.2016'!P558</f>
        <v>0</v>
      </c>
    </row>
    <row r="559" spans="1:15" ht="18" hidden="1" outlineLevel="1" thickBot="1" x14ac:dyDescent="0.3">
      <c r="A559" s="407"/>
      <c r="B559" s="398"/>
      <c r="C559" s="37" t="s">
        <v>17</v>
      </c>
      <c r="D559" s="373"/>
      <c r="E559" s="373"/>
      <c r="F559" s="373"/>
      <c r="G559" s="373">
        <f>'[1]01.__.2016'!P559</f>
        <v>0</v>
      </c>
      <c r="H559" s="373">
        <f>'[2]01.06.2016'!P559</f>
        <v>0</v>
      </c>
      <c r="I559" s="373">
        <f>'01.07.2016'!J562</f>
        <v>3</v>
      </c>
      <c r="J559" s="373">
        <f>'[3]01.__.2016'!P559</f>
        <v>0</v>
      </c>
      <c r="K559" s="373">
        <f>'[4]01.__.2016'!P559</f>
        <v>0</v>
      </c>
      <c r="L559" s="373">
        <f>'[5]01.__.2016'!P559</f>
        <v>0</v>
      </c>
      <c r="M559" s="373">
        <f>'[6]01.__.2016'!P559</f>
        <v>0</v>
      </c>
      <c r="N559" s="373">
        <f>'[7]01.__.2016'!P559</f>
        <v>0</v>
      </c>
      <c r="O559" s="373">
        <f>'[8]01.__.2016'!P559</f>
        <v>0</v>
      </c>
    </row>
    <row r="560" spans="1:15" ht="18" hidden="1" outlineLevel="1" thickBot="1" x14ac:dyDescent="0.3">
      <c r="A560" s="405">
        <v>159</v>
      </c>
      <c r="B560" s="396" t="s">
        <v>201</v>
      </c>
      <c r="C560" s="216" t="s">
        <v>15</v>
      </c>
      <c r="D560" s="373"/>
      <c r="E560" s="373"/>
      <c r="F560" s="373"/>
      <c r="G560" s="373">
        <f>'[1]01.__.2016'!P560</f>
        <v>0</v>
      </c>
      <c r="H560" s="373">
        <f>'[2]01.06.2016'!P560</f>
        <v>0</v>
      </c>
      <c r="I560" s="373">
        <f>'01.07.2016'!J563</f>
        <v>0</v>
      </c>
      <c r="J560" s="373">
        <f>'[3]01.__.2016'!P560</f>
        <v>0</v>
      </c>
      <c r="K560" s="373">
        <f>'[4]01.__.2016'!P560</f>
        <v>0</v>
      </c>
      <c r="L560" s="373">
        <f>'[5]01.__.2016'!P560</f>
        <v>0</v>
      </c>
      <c r="M560" s="373">
        <f>'[6]01.__.2016'!P560</f>
        <v>0</v>
      </c>
      <c r="N560" s="373">
        <f>'[7]01.__.2016'!P560</f>
        <v>0</v>
      </c>
      <c r="O560" s="373">
        <f>'[8]01.__.2016'!P560</f>
        <v>0</v>
      </c>
    </row>
    <row r="561" spans="1:15" ht="18" hidden="1" outlineLevel="1" thickBot="1" x14ac:dyDescent="0.3">
      <c r="A561" s="406"/>
      <c r="B561" s="397"/>
      <c r="C561" s="133" t="s">
        <v>16</v>
      </c>
      <c r="D561" s="373"/>
      <c r="E561" s="373"/>
      <c r="F561" s="373"/>
      <c r="G561" s="373">
        <f>'[1]01.__.2016'!P561</f>
        <v>3</v>
      </c>
      <c r="H561" s="373">
        <f>'[2]01.06.2016'!P561</f>
        <v>3</v>
      </c>
      <c r="I561" s="373">
        <f>'01.07.2016'!J564</f>
        <v>8</v>
      </c>
      <c r="J561" s="373">
        <f>'[3]01.__.2016'!P561</f>
        <v>0</v>
      </c>
      <c r="K561" s="373">
        <f>'[4]01.__.2016'!P561</f>
        <v>0</v>
      </c>
      <c r="L561" s="373">
        <f>'[5]01.__.2016'!P561</f>
        <v>0</v>
      </c>
      <c r="M561" s="373">
        <f>'[6]01.__.2016'!P561</f>
        <v>0</v>
      </c>
      <c r="N561" s="373">
        <f>'[7]01.__.2016'!P561</f>
        <v>0</v>
      </c>
      <c r="O561" s="373">
        <f>'[8]01.__.2016'!P561</f>
        <v>0</v>
      </c>
    </row>
    <row r="562" spans="1:15" ht="18" hidden="1" outlineLevel="1" thickBot="1" x14ac:dyDescent="0.3">
      <c r="A562" s="407"/>
      <c r="B562" s="398"/>
      <c r="C562" s="37" t="s">
        <v>17</v>
      </c>
      <c r="D562" s="373"/>
      <c r="E562" s="373"/>
      <c r="F562" s="373"/>
      <c r="G562" s="373">
        <f>'[1]01.__.2016'!P562</f>
        <v>3</v>
      </c>
      <c r="H562" s="373">
        <f>'[2]01.06.2016'!P562</f>
        <v>3</v>
      </c>
      <c r="I562" s="373">
        <f>'01.07.2016'!J565</f>
        <v>8</v>
      </c>
      <c r="J562" s="373">
        <f>'[3]01.__.2016'!P562</f>
        <v>0</v>
      </c>
      <c r="K562" s="373">
        <f>'[4]01.__.2016'!P562</f>
        <v>0</v>
      </c>
      <c r="L562" s="373">
        <f>'[5]01.__.2016'!P562</f>
        <v>0</v>
      </c>
      <c r="M562" s="373">
        <f>'[6]01.__.2016'!P562</f>
        <v>0</v>
      </c>
      <c r="N562" s="373">
        <f>'[7]01.__.2016'!P562</f>
        <v>0</v>
      </c>
      <c r="O562" s="373">
        <f>'[8]01.__.2016'!P562</f>
        <v>0</v>
      </c>
    </row>
    <row r="563" spans="1:15" ht="18" hidden="1" outlineLevel="1" thickBot="1" x14ac:dyDescent="0.3">
      <c r="A563" s="405">
        <v>160</v>
      </c>
      <c r="B563" s="396" t="s">
        <v>120</v>
      </c>
      <c r="C563" s="216" t="s">
        <v>15</v>
      </c>
      <c r="D563" s="373"/>
      <c r="E563" s="373"/>
      <c r="F563" s="373"/>
      <c r="G563" s="373">
        <f>'[1]01.__.2016'!P563</f>
        <v>0</v>
      </c>
      <c r="H563" s="373">
        <f>'[2]01.06.2016'!P563</f>
        <v>0</v>
      </c>
      <c r="I563" s="373">
        <f>'01.07.2016'!J566</f>
        <v>0</v>
      </c>
      <c r="J563" s="373">
        <f>'[3]01.__.2016'!P563</f>
        <v>0</v>
      </c>
      <c r="K563" s="373">
        <f>'[4]01.__.2016'!P563</f>
        <v>0</v>
      </c>
      <c r="L563" s="373">
        <f>'[5]01.__.2016'!P563</f>
        <v>0</v>
      </c>
      <c r="M563" s="373">
        <f>'[6]01.__.2016'!P563</f>
        <v>0</v>
      </c>
      <c r="N563" s="373">
        <f>'[7]01.__.2016'!P563</f>
        <v>0</v>
      </c>
      <c r="O563" s="373">
        <f>'[8]01.__.2016'!P563</f>
        <v>0</v>
      </c>
    </row>
    <row r="564" spans="1:15" ht="18" hidden="1" outlineLevel="1" thickBot="1" x14ac:dyDescent="0.3">
      <c r="A564" s="406"/>
      <c r="B564" s="397"/>
      <c r="C564" s="133" t="s">
        <v>16</v>
      </c>
      <c r="D564" s="373"/>
      <c r="E564" s="373"/>
      <c r="F564" s="373"/>
      <c r="G564" s="373">
        <f>'[1]01.__.2016'!P564</f>
        <v>8</v>
      </c>
      <c r="H564" s="373">
        <f>'[2]01.06.2016'!P564</f>
        <v>8</v>
      </c>
      <c r="I564" s="373">
        <f>'01.07.2016'!J567</f>
        <v>1</v>
      </c>
      <c r="J564" s="373">
        <f>'[3]01.__.2016'!P564</f>
        <v>0</v>
      </c>
      <c r="K564" s="373">
        <f>'[4]01.__.2016'!P564</f>
        <v>0</v>
      </c>
      <c r="L564" s="373">
        <f>'[5]01.__.2016'!P564</f>
        <v>0</v>
      </c>
      <c r="M564" s="373">
        <f>'[6]01.__.2016'!P564</f>
        <v>0</v>
      </c>
      <c r="N564" s="373">
        <f>'[7]01.__.2016'!P564</f>
        <v>0</v>
      </c>
      <c r="O564" s="373">
        <f>'[8]01.__.2016'!P564</f>
        <v>0</v>
      </c>
    </row>
    <row r="565" spans="1:15" ht="18" hidden="1" outlineLevel="1" thickBot="1" x14ac:dyDescent="0.3">
      <c r="A565" s="407"/>
      <c r="B565" s="398"/>
      <c r="C565" s="37" t="s">
        <v>17</v>
      </c>
      <c r="D565" s="373"/>
      <c r="E565" s="373"/>
      <c r="F565" s="373"/>
      <c r="G565" s="373">
        <f>'[1]01.__.2016'!P565</f>
        <v>8</v>
      </c>
      <c r="H565" s="373">
        <f>'[2]01.06.2016'!P565</f>
        <v>8</v>
      </c>
      <c r="I565" s="373">
        <f>'01.07.2016'!J568</f>
        <v>1</v>
      </c>
      <c r="J565" s="373">
        <f>'[3]01.__.2016'!P565</f>
        <v>0</v>
      </c>
      <c r="K565" s="373">
        <f>'[4]01.__.2016'!P565</f>
        <v>0</v>
      </c>
      <c r="L565" s="373">
        <f>'[5]01.__.2016'!P565</f>
        <v>0</v>
      </c>
      <c r="M565" s="373">
        <f>'[6]01.__.2016'!P565</f>
        <v>0</v>
      </c>
      <c r="N565" s="373">
        <f>'[7]01.__.2016'!P565</f>
        <v>0</v>
      </c>
      <c r="O565" s="373">
        <f>'[8]01.__.2016'!P565</f>
        <v>0</v>
      </c>
    </row>
    <row r="566" spans="1:15" ht="18" hidden="1" outlineLevel="1" thickBot="1" x14ac:dyDescent="0.3">
      <c r="A566" s="405">
        <v>161</v>
      </c>
      <c r="B566" s="396" t="s">
        <v>121</v>
      </c>
      <c r="C566" s="216" t="s">
        <v>15</v>
      </c>
      <c r="D566" s="373"/>
      <c r="E566" s="373"/>
      <c r="F566" s="373"/>
      <c r="G566" s="373">
        <f>'[1]01.__.2016'!P566</f>
        <v>0</v>
      </c>
      <c r="H566" s="373">
        <f>'[2]01.06.2016'!P566</f>
        <v>0</v>
      </c>
      <c r="I566" s="373">
        <f>'01.07.2016'!J569</f>
        <v>0</v>
      </c>
      <c r="J566" s="373">
        <f>'[3]01.__.2016'!P566</f>
        <v>0</v>
      </c>
      <c r="K566" s="373">
        <f>'[4]01.__.2016'!P566</f>
        <v>0</v>
      </c>
      <c r="L566" s="373">
        <f>'[5]01.__.2016'!P566</f>
        <v>0</v>
      </c>
      <c r="M566" s="373">
        <f>'[6]01.__.2016'!P566</f>
        <v>0</v>
      </c>
      <c r="N566" s="373">
        <f>'[7]01.__.2016'!P566</f>
        <v>0</v>
      </c>
      <c r="O566" s="373">
        <f>'[8]01.__.2016'!P566</f>
        <v>0</v>
      </c>
    </row>
    <row r="567" spans="1:15" ht="18" hidden="1" outlineLevel="1" thickBot="1" x14ac:dyDescent="0.3">
      <c r="A567" s="406"/>
      <c r="B567" s="397"/>
      <c r="C567" s="220" t="s">
        <v>16</v>
      </c>
      <c r="D567" s="373"/>
      <c r="E567" s="373"/>
      <c r="F567" s="373"/>
      <c r="G567" s="373">
        <f>'[1]01.__.2016'!P567</f>
        <v>16</v>
      </c>
      <c r="H567" s="373">
        <f>'[2]01.06.2016'!P567</f>
        <v>15</v>
      </c>
      <c r="I567" s="373">
        <f>'01.07.2016'!J570</f>
        <v>15</v>
      </c>
      <c r="J567" s="373">
        <f>'[3]01.__.2016'!P567</f>
        <v>0</v>
      </c>
      <c r="K567" s="373">
        <f>'[4]01.__.2016'!P567</f>
        <v>0</v>
      </c>
      <c r="L567" s="373">
        <f>'[5]01.__.2016'!P567</f>
        <v>0</v>
      </c>
      <c r="M567" s="373">
        <f>'[6]01.__.2016'!P567</f>
        <v>0</v>
      </c>
      <c r="N567" s="373">
        <f>'[7]01.__.2016'!P567</f>
        <v>0</v>
      </c>
      <c r="O567" s="373">
        <f>'[8]01.__.2016'!P567</f>
        <v>0</v>
      </c>
    </row>
    <row r="568" spans="1:15" ht="18" hidden="1" outlineLevel="1" thickBot="1" x14ac:dyDescent="0.3">
      <c r="A568" s="407"/>
      <c r="B568" s="397"/>
      <c r="C568" s="37" t="s">
        <v>17</v>
      </c>
      <c r="D568" s="373"/>
      <c r="E568" s="373"/>
      <c r="F568" s="373"/>
      <c r="G568" s="373">
        <f>'[1]01.__.2016'!P568</f>
        <v>16</v>
      </c>
      <c r="H568" s="373">
        <f>'[2]01.06.2016'!P568</f>
        <v>15</v>
      </c>
      <c r="I568" s="373">
        <f>'01.07.2016'!J571</f>
        <v>15</v>
      </c>
      <c r="J568" s="373">
        <f>'[3]01.__.2016'!P568</f>
        <v>0</v>
      </c>
      <c r="K568" s="373">
        <f>'[4]01.__.2016'!P568</f>
        <v>0</v>
      </c>
      <c r="L568" s="373">
        <f>'[5]01.__.2016'!P568</f>
        <v>0</v>
      </c>
      <c r="M568" s="373">
        <f>'[6]01.__.2016'!P568</f>
        <v>0</v>
      </c>
      <c r="N568" s="373">
        <f>'[7]01.__.2016'!P568</f>
        <v>0</v>
      </c>
      <c r="O568" s="373">
        <f>'[8]01.__.2016'!P568</f>
        <v>0</v>
      </c>
    </row>
    <row r="569" spans="1:15" ht="18" collapsed="1" thickBot="1" x14ac:dyDescent="0.3">
      <c r="A569" s="399" t="s">
        <v>155</v>
      </c>
      <c r="B569" s="412"/>
      <c r="C569" s="157" t="s">
        <v>15</v>
      </c>
      <c r="D569" s="373"/>
      <c r="E569" s="373"/>
      <c r="F569" s="373"/>
      <c r="G569" s="373">
        <f>'[1]01.__.2016'!P569</f>
        <v>0</v>
      </c>
      <c r="H569" s="373">
        <f>'[2]01.06.2016'!P569</f>
        <v>0</v>
      </c>
      <c r="I569" s="373">
        <f>'01.07.2016'!J572</f>
        <v>0</v>
      </c>
      <c r="J569" s="373">
        <f>'[3]01.__.2016'!P569</f>
        <v>0</v>
      </c>
      <c r="K569" s="373">
        <f>'[4]01.__.2016'!P569</f>
        <v>0</v>
      </c>
      <c r="L569" s="373">
        <f>'[5]01.__.2016'!P569</f>
        <v>0</v>
      </c>
      <c r="M569" s="373">
        <f>'[6]01.__.2016'!P569</f>
        <v>0</v>
      </c>
      <c r="N569" s="373">
        <f>'[7]01.__.2016'!P569</f>
        <v>0</v>
      </c>
      <c r="O569" s="373">
        <f>'[8]01.__.2016'!P569</f>
        <v>0</v>
      </c>
    </row>
    <row r="570" spans="1:15" ht="18" thickBot="1" x14ac:dyDescent="0.3">
      <c r="A570" s="401"/>
      <c r="B570" s="402"/>
      <c r="C570" s="157" t="s">
        <v>16</v>
      </c>
      <c r="D570" s="373"/>
      <c r="E570" s="373"/>
      <c r="F570" s="373"/>
      <c r="G570" s="373">
        <f>'[1]01.__.2016'!P570</f>
        <v>320</v>
      </c>
      <c r="H570" s="373">
        <f>'[2]01.06.2016'!P570</f>
        <v>316</v>
      </c>
      <c r="I570" s="373">
        <f>'01.07.2016'!J573</f>
        <v>315</v>
      </c>
      <c r="J570" s="373">
        <f>'[3]01.__.2016'!P570</f>
        <v>0</v>
      </c>
      <c r="K570" s="373">
        <f>'[4]01.__.2016'!P570</f>
        <v>0</v>
      </c>
      <c r="L570" s="373">
        <f>'[5]01.__.2016'!P570</f>
        <v>0</v>
      </c>
      <c r="M570" s="373">
        <f>'[6]01.__.2016'!P570</f>
        <v>0</v>
      </c>
      <c r="N570" s="373">
        <f>'[7]01.__.2016'!P570</f>
        <v>0</v>
      </c>
      <c r="O570" s="373">
        <f>'[8]01.__.2016'!P570</f>
        <v>0</v>
      </c>
    </row>
    <row r="571" spans="1:15" ht="18" thickBot="1" x14ac:dyDescent="0.3">
      <c r="A571" s="403"/>
      <c r="B571" s="404"/>
      <c r="C571" s="118" t="s">
        <v>17</v>
      </c>
      <c r="D571" s="379"/>
      <c r="E571" s="379"/>
      <c r="F571" s="379"/>
      <c r="G571" s="379">
        <f>'[1]01.__.2016'!P571</f>
        <v>320</v>
      </c>
      <c r="H571" s="379">
        <f>'[2]01.06.2016'!P571</f>
        <v>316</v>
      </c>
      <c r="I571" s="379">
        <f>'01.07.2016'!J574</f>
        <v>315</v>
      </c>
      <c r="J571" s="373">
        <f>'[3]01.__.2016'!P571</f>
        <v>0</v>
      </c>
      <c r="K571" s="373">
        <f>'[4]01.__.2016'!P571</f>
        <v>0</v>
      </c>
      <c r="L571" s="373">
        <f>'[5]01.__.2016'!P571</f>
        <v>0</v>
      </c>
      <c r="M571" s="373">
        <f>'[6]01.__.2016'!P571</f>
        <v>0</v>
      </c>
      <c r="N571" s="373">
        <f>'[7]01.__.2016'!P571</f>
        <v>0</v>
      </c>
      <c r="O571" s="373">
        <f>'[8]01.__.2016'!P571</f>
        <v>0</v>
      </c>
    </row>
    <row r="572" spans="1:15" ht="18" hidden="1" outlineLevel="1" thickBot="1" x14ac:dyDescent="0.3">
      <c r="A572" s="405">
        <v>162</v>
      </c>
      <c r="B572" s="435" t="s">
        <v>22</v>
      </c>
      <c r="C572" s="384" t="s">
        <v>15</v>
      </c>
      <c r="D572" s="373"/>
      <c r="E572" s="373"/>
      <c r="F572" s="373"/>
      <c r="G572" s="373">
        <f>'[1]01.__.2016'!P572</f>
        <v>20</v>
      </c>
      <c r="H572" s="373">
        <f>'[2]01.06.2016'!P572</f>
        <v>20</v>
      </c>
      <c r="I572" s="373">
        <f>'01.07.2016'!J575</f>
        <v>20</v>
      </c>
      <c r="J572" s="373">
        <f>'[3]01.__.2016'!P572</f>
        <v>0</v>
      </c>
      <c r="K572" s="373">
        <f>'[4]01.__.2016'!P572</f>
        <v>0</v>
      </c>
      <c r="L572" s="373">
        <f>'[5]01.__.2016'!P572</f>
        <v>0</v>
      </c>
      <c r="M572" s="373">
        <f>'[6]01.__.2016'!P572</f>
        <v>0</v>
      </c>
      <c r="N572" s="373">
        <f>'[7]01.__.2016'!P572</f>
        <v>0</v>
      </c>
      <c r="O572" s="373">
        <f>'[8]01.__.2016'!P572</f>
        <v>0</v>
      </c>
    </row>
    <row r="573" spans="1:15" ht="18" hidden="1" outlineLevel="1" thickBot="1" x14ac:dyDescent="0.3">
      <c r="A573" s="406"/>
      <c r="B573" s="394"/>
      <c r="C573" s="133" t="s">
        <v>16</v>
      </c>
      <c r="D573" s="373"/>
      <c r="E573" s="373"/>
      <c r="F573" s="373"/>
      <c r="G573" s="373">
        <f>'[1]01.__.2016'!P573</f>
        <v>74</v>
      </c>
      <c r="H573" s="373">
        <f>'[2]01.06.2016'!P573</f>
        <v>72</v>
      </c>
      <c r="I573" s="373">
        <f>'01.07.2016'!J576</f>
        <v>69</v>
      </c>
      <c r="J573" s="373">
        <f>'[3]01.__.2016'!P573</f>
        <v>0</v>
      </c>
      <c r="K573" s="373">
        <f>'[4]01.__.2016'!P573</f>
        <v>0</v>
      </c>
      <c r="L573" s="373">
        <f>'[5]01.__.2016'!P573</f>
        <v>0</v>
      </c>
      <c r="M573" s="373">
        <f>'[6]01.__.2016'!P573</f>
        <v>0</v>
      </c>
      <c r="N573" s="373">
        <f>'[7]01.__.2016'!P573</f>
        <v>0</v>
      </c>
      <c r="O573" s="373">
        <f>'[8]01.__.2016'!P573</f>
        <v>0</v>
      </c>
    </row>
    <row r="574" spans="1:15" ht="18" hidden="1" outlineLevel="1" thickBot="1" x14ac:dyDescent="0.3">
      <c r="A574" s="407"/>
      <c r="B574" s="395"/>
      <c r="C574" s="37" t="s">
        <v>17</v>
      </c>
      <c r="D574" s="373"/>
      <c r="E574" s="373"/>
      <c r="F574" s="373"/>
      <c r="G574" s="373">
        <f>'[1]01.__.2016'!P574</f>
        <v>94</v>
      </c>
      <c r="H574" s="373">
        <f>'[2]01.06.2016'!P574</f>
        <v>92</v>
      </c>
      <c r="I574" s="373">
        <f>'01.07.2016'!J577</f>
        <v>89</v>
      </c>
      <c r="J574" s="373">
        <f>'[3]01.__.2016'!P574</f>
        <v>0</v>
      </c>
      <c r="K574" s="373">
        <f>'[4]01.__.2016'!P574</f>
        <v>0</v>
      </c>
      <c r="L574" s="373">
        <f>'[5]01.__.2016'!P574</f>
        <v>0</v>
      </c>
      <c r="M574" s="373">
        <f>'[6]01.__.2016'!P574</f>
        <v>0</v>
      </c>
      <c r="N574" s="373">
        <f>'[7]01.__.2016'!P574</f>
        <v>0</v>
      </c>
      <c r="O574" s="373">
        <f>'[8]01.__.2016'!P574</f>
        <v>0</v>
      </c>
    </row>
    <row r="575" spans="1:15" ht="18" hidden="1" outlineLevel="1" thickBot="1" x14ac:dyDescent="0.3">
      <c r="A575" s="405">
        <v>163</v>
      </c>
      <c r="B575" s="396" t="s">
        <v>23</v>
      </c>
      <c r="C575" s="216" t="s">
        <v>15</v>
      </c>
      <c r="D575" s="373"/>
      <c r="E575" s="373"/>
      <c r="F575" s="373"/>
      <c r="G575" s="373">
        <f>'[1]01.__.2016'!P575</f>
        <v>0</v>
      </c>
      <c r="H575" s="373">
        <f>'[2]01.06.2016'!P575</f>
        <v>0</v>
      </c>
      <c r="I575" s="373">
        <f>'01.07.2016'!J578</f>
        <v>0</v>
      </c>
      <c r="J575" s="373">
        <f>'[3]01.__.2016'!P575</f>
        <v>0</v>
      </c>
      <c r="K575" s="373">
        <f>'[4]01.__.2016'!P575</f>
        <v>0</v>
      </c>
      <c r="L575" s="373">
        <f>'[5]01.__.2016'!P575</f>
        <v>0</v>
      </c>
      <c r="M575" s="373">
        <f>'[6]01.__.2016'!P575</f>
        <v>0</v>
      </c>
      <c r="N575" s="373">
        <f>'[7]01.__.2016'!P575</f>
        <v>0</v>
      </c>
      <c r="O575" s="373">
        <f>'[8]01.__.2016'!P575</f>
        <v>0</v>
      </c>
    </row>
    <row r="576" spans="1:15" ht="18" hidden="1" outlineLevel="1" thickBot="1" x14ac:dyDescent="0.3">
      <c r="A576" s="406"/>
      <c r="B576" s="397"/>
      <c r="C576" s="133" t="s">
        <v>16</v>
      </c>
      <c r="D576" s="373"/>
      <c r="E576" s="373"/>
      <c r="F576" s="373"/>
      <c r="G576" s="373">
        <f>'[1]01.__.2016'!P576</f>
        <v>33</v>
      </c>
      <c r="H576" s="373">
        <f>'[2]01.06.2016'!P576</f>
        <v>33</v>
      </c>
      <c r="I576" s="373">
        <f>'01.07.2016'!J579</f>
        <v>31</v>
      </c>
      <c r="J576" s="373">
        <f>'[3]01.__.2016'!P576</f>
        <v>0</v>
      </c>
      <c r="K576" s="373">
        <f>'[4]01.__.2016'!P576</f>
        <v>0</v>
      </c>
      <c r="L576" s="373">
        <f>'[5]01.__.2016'!P576</f>
        <v>0</v>
      </c>
      <c r="M576" s="373">
        <f>'[6]01.__.2016'!P576</f>
        <v>0</v>
      </c>
      <c r="N576" s="373">
        <f>'[7]01.__.2016'!P576</f>
        <v>0</v>
      </c>
      <c r="O576" s="373">
        <f>'[8]01.__.2016'!P576</f>
        <v>0</v>
      </c>
    </row>
    <row r="577" spans="1:15" ht="18" hidden="1" outlineLevel="1" thickBot="1" x14ac:dyDescent="0.3">
      <c r="A577" s="407"/>
      <c r="B577" s="398"/>
      <c r="C577" s="37" t="s">
        <v>17</v>
      </c>
      <c r="D577" s="373"/>
      <c r="E577" s="373"/>
      <c r="F577" s="373"/>
      <c r="G577" s="373">
        <f>'[1]01.__.2016'!P577</f>
        <v>33</v>
      </c>
      <c r="H577" s="373">
        <f>'[2]01.06.2016'!P577</f>
        <v>33</v>
      </c>
      <c r="I577" s="373">
        <f>'01.07.2016'!J580</f>
        <v>31</v>
      </c>
      <c r="J577" s="373">
        <f>'[3]01.__.2016'!P577</f>
        <v>0</v>
      </c>
      <c r="K577" s="373">
        <f>'[4]01.__.2016'!P577</f>
        <v>0</v>
      </c>
      <c r="L577" s="373">
        <f>'[5]01.__.2016'!P577</f>
        <v>0</v>
      </c>
      <c r="M577" s="373">
        <f>'[6]01.__.2016'!P577</f>
        <v>0</v>
      </c>
      <c r="N577" s="373">
        <f>'[7]01.__.2016'!P577</f>
        <v>0</v>
      </c>
      <c r="O577" s="373">
        <f>'[8]01.__.2016'!P577</f>
        <v>0</v>
      </c>
    </row>
    <row r="578" spans="1:15" ht="18" hidden="1" outlineLevel="1" thickBot="1" x14ac:dyDescent="0.3">
      <c r="A578" s="405">
        <v>164</v>
      </c>
      <c r="B578" s="396" t="s">
        <v>24</v>
      </c>
      <c r="C578" s="216" t="s">
        <v>15</v>
      </c>
      <c r="D578" s="373"/>
      <c r="E578" s="373"/>
      <c r="F578" s="373"/>
      <c r="G578" s="373">
        <f>'[1]01.__.2016'!P578</f>
        <v>0</v>
      </c>
      <c r="H578" s="373">
        <f>'[2]01.06.2016'!P578</f>
        <v>0</v>
      </c>
      <c r="I578" s="373">
        <f>'01.07.2016'!J581</f>
        <v>0</v>
      </c>
      <c r="J578" s="373">
        <f>'[3]01.__.2016'!P578</f>
        <v>0</v>
      </c>
      <c r="K578" s="373">
        <f>'[4]01.__.2016'!P578</f>
        <v>0</v>
      </c>
      <c r="L578" s="373">
        <f>'[5]01.__.2016'!P578</f>
        <v>0</v>
      </c>
      <c r="M578" s="373">
        <f>'[6]01.__.2016'!P578</f>
        <v>0</v>
      </c>
      <c r="N578" s="373">
        <f>'[7]01.__.2016'!P578</f>
        <v>0</v>
      </c>
      <c r="O578" s="373">
        <f>'[8]01.__.2016'!P578</f>
        <v>0</v>
      </c>
    </row>
    <row r="579" spans="1:15" ht="18" hidden="1" outlineLevel="1" thickBot="1" x14ac:dyDescent="0.3">
      <c r="A579" s="406"/>
      <c r="B579" s="397"/>
      <c r="C579" s="133" t="s">
        <v>16</v>
      </c>
      <c r="D579" s="373"/>
      <c r="E579" s="373"/>
      <c r="F579" s="373"/>
      <c r="G579" s="373">
        <f>'[1]01.__.2016'!P579</f>
        <v>20</v>
      </c>
      <c r="H579" s="373">
        <f>'[2]01.06.2016'!P579</f>
        <v>19</v>
      </c>
      <c r="I579" s="373">
        <f>'01.07.2016'!J582</f>
        <v>20</v>
      </c>
      <c r="J579" s="373">
        <f>'[3]01.__.2016'!P579</f>
        <v>0</v>
      </c>
      <c r="K579" s="373">
        <f>'[4]01.__.2016'!P579</f>
        <v>0</v>
      </c>
      <c r="L579" s="373">
        <f>'[5]01.__.2016'!P579</f>
        <v>0</v>
      </c>
      <c r="M579" s="373">
        <f>'[6]01.__.2016'!P579</f>
        <v>0</v>
      </c>
      <c r="N579" s="373">
        <f>'[7]01.__.2016'!P579</f>
        <v>0</v>
      </c>
      <c r="O579" s="373">
        <f>'[8]01.__.2016'!P579</f>
        <v>0</v>
      </c>
    </row>
    <row r="580" spans="1:15" ht="18" hidden="1" outlineLevel="1" thickBot="1" x14ac:dyDescent="0.3">
      <c r="A580" s="407"/>
      <c r="B580" s="398"/>
      <c r="C580" s="37" t="s">
        <v>17</v>
      </c>
      <c r="D580" s="373"/>
      <c r="E580" s="373"/>
      <c r="F580" s="373"/>
      <c r="G580" s="373">
        <f>'[1]01.__.2016'!P580</f>
        <v>20</v>
      </c>
      <c r="H580" s="373">
        <f>'[2]01.06.2016'!P580</f>
        <v>19</v>
      </c>
      <c r="I580" s="373">
        <f>'01.07.2016'!J583</f>
        <v>20</v>
      </c>
      <c r="J580" s="373">
        <f>'[3]01.__.2016'!P580</f>
        <v>0</v>
      </c>
      <c r="K580" s="373">
        <f>'[4]01.__.2016'!P580</f>
        <v>0</v>
      </c>
      <c r="L580" s="373">
        <f>'[5]01.__.2016'!P580</f>
        <v>0</v>
      </c>
      <c r="M580" s="373">
        <f>'[6]01.__.2016'!P580</f>
        <v>0</v>
      </c>
      <c r="N580" s="373">
        <f>'[7]01.__.2016'!P580</f>
        <v>0</v>
      </c>
      <c r="O580" s="373">
        <f>'[8]01.__.2016'!P580</f>
        <v>0</v>
      </c>
    </row>
    <row r="581" spans="1:15" ht="18" hidden="1" outlineLevel="1" thickBot="1" x14ac:dyDescent="0.3">
      <c r="A581" s="405">
        <v>165</v>
      </c>
      <c r="B581" s="396" t="s">
        <v>211</v>
      </c>
      <c r="C581" s="216" t="s">
        <v>15</v>
      </c>
      <c r="D581" s="373"/>
      <c r="E581" s="373"/>
      <c r="F581" s="373"/>
      <c r="G581" s="373">
        <f>'[1]01.__.2016'!P581</f>
        <v>0</v>
      </c>
      <c r="H581" s="373">
        <f>'[2]01.06.2016'!P581</f>
        <v>0</v>
      </c>
      <c r="I581" s="373">
        <f>'01.07.2016'!J584</f>
        <v>0</v>
      </c>
      <c r="J581" s="373">
        <f>'[3]01.__.2016'!P581</f>
        <v>0</v>
      </c>
      <c r="K581" s="373">
        <f>'[4]01.__.2016'!P581</f>
        <v>0</v>
      </c>
      <c r="L581" s="373">
        <f>'[5]01.__.2016'!P581</f>
        <v>0</v>
      </c>
      <c r="M581" s="373">
        <f>'[6]01.__.2016'!P581</f>
        <v>0</v>
      </c>
      <c r="N581" s="373">
        <f>'[7]01.__.2016'!P581</f>
        <v>0</v>
      </c>
      <c r="O581" s="373">
        <f>'[8]01.__.2016'!P581</f>
        <v>0</v>
      </c>
    </row>
    <row r="582" spans="1:15" ht="18" hidden="1" outlineLevel="1" thickBot="1" x14ac:dyDescent="0.3">
      <c r="A582" s="406"/>
      <c r="B582" s="397"/>
      <c r="C582" s="133" t="s">
        <v>16</v>
      </c>
      <c r="D582" s="373"/>
      <c r="E582" s="373"/>
      <c r="F582" s="373"/>
      <c r="G582" s="373">
        <f>'[1]01.__.2016'!P582</f>
        <v>11</v>
      </c>
      <c r="H582" s="373">
        <f>'[2]01.06.2016'!P582</f>
        <v>11</v>
      </c>
      <c r="I582" s="373">
        <f>'01.07.2016'!J585</f>
        <v>11</v>
      </c>
      <c r="J582" s="373">
        <f>'[3]01.__.2016'!P582</f>
        <v>0</v>
      </c>
      <c r="K582" s="373">
        <f>'[4]01.__.2016'!P582</f>
        <v>0</v>
      </c>
      <c r="L582" s="373">
        <f>'[5]01.__.2016'!P582</f>
        <v>0</v>
      </c>
      <c r="M582" s="373">
        <f>'[6]01.__.2016'!P582</f>
        <v>0</v>
      </c>
      <c r="N582" s="373">
        <f>'[7]01.__.2016'!P582</f>
        <v>0</v>
      </c>
      <c r="O582" s="373">
        <f>'[8]01.__.2016'!P582</f>
        <v>0</v>
      </c>
    </row>
    <row r="583" spans="1:15" ht="18" hidden="1" outlineLevel="1" thickBot="1" x14ac:dyDescent="0.3">
      <c r="A583" s="407"/>
      <c r="B583" s="398"/>
      <c r="C583" s="37" t="s">
        <v>17</v>
      </c>
      <c r="D583" s="373"/>
      <c r="E583" s="373"/>
      <c r="F583" s="373"/>
      <c r="G583" s="373">
        <f>'[1]01.__.2016'!P583</f>
        <v>11</v>
      </c>
      <c r="H583" s="373">
        <f>'[2]01.06.2016'!P583</f>
        <v>11</v>
      </c>
      <c r="I583" s="373">
        <f>'01.07.2016'!J586</f>
        <v>11</v>
      </c>
      <c r="J583" s="373">
        <f>'[3]01.__.2016'!P583</f>
        <v>0</v>
      </c>
      <c r="K583" s="373">
        <f>'[4]01.__.2016'!P583</f>
        <v>0</v>
      </c>
      <c r="L583" s="373">
        <f>'[5]01.__.2016'!P583</f>
        <v>0</v>
      </c>
      <c r="M583" s="373">
        <f>'[6]01.__.2016'!P583</f>
        <v>0</v>
      </c>
      <c r="N583" s="373">
        <f>'[7]01.__.2016'!P583</f>
        <v>0</v>
      </c>
      <c r="O583" s="373">
        <f>'[8]01.__.2016'!P583</f>
        <v>0</v>
      </c>
    </row>
    <row r="584" spans="1:15" ht="18" hidden="1" outlineLevel="1" thickBot="1" x14ac:dyDescent="0.3">
      <c r="A584" s="405">
        <v>166</v>
      </c>
      <c r="B584" s="396" t="s">
        <v>25</v>
      </c>
      <c r="C584" s="216" t="s">
        <v>15</v>
      </c>
      <c r="D584" s="373"/>
      <c r="E584" s="373"/>
      <c r="F584" s="373"/>
      <c r="G584" s="373">
        <f>'[1]01.__.2016'!P584</f>
        <v>0</v>
      </c>
      <c r="H584" s="373">
        <f>'[2]01.06.2016'!P584</f>
        <v>0</v>
      </c>
      <c r="I584" s="373">
        <f>'01.07.2016'!J587</f>
        <v>0</v>
      </c>
      <c r="J584" s="373">
        <f>'[3]01.__.2016'!P584</f>
        <v>0</v>
      </c>
      <c r="K584" s="373">
        <f>'[4]01.__.2016'!P584</f>
        <v>0</v>
      </c>
      <c r="L584" s="373">
        <f>'[5]01.__.2016'!P584</f>
        <v>0</v>
      </c>
      <c r="M584" s="373">
        <f>'[6]01.__.2016'!P584</f>
        <v>0</v>
      </c>
      <c r="N584" s="373">
        <f>'[7]01.__.2016'!P584</f>
        <v>0</v>
      </c>
      <c r="O584" s="373">
        <f>'[8]01.__.2016'!P584</f>
        <v>0</v>
      </c>
    </row>
    <row r="585" spans="1:15" ht="18" hidden="1" outlineLevel="1" thickBot="1" x14ac:dyDescent="0.3">
      <c r="A585" s="406"/>
      <c r="B585" s="397"/>
      <c r="C585" s="133" t="s">
        <v>16</v>
      </c>
      <c r="D585" s="373"/>
      <c r="E585" s="373"/>
      <c r="F585" s="373"/>
      <c r="G585" s="373">
        <f>'[1]01.__.2016'!P585</f>
        <v>27</v>
      </c>
      <c r="H585" s="373">
        <f>'[2]01.06.2016'!P585</f>
        <v>29</v>
      </c>
      <c r="I585" s="373">
        <f>'01.07.2016'!J588</f>
        <v>29</v>
      </c>
      <c r="J585" s="373">
        <f>'[3]01.__.2016'!P585</f>
        <v>0</v>
      </c>
      <c r="K585" s="373">
        <f>'[4]01.__.2016'!P585</f>
        <v>0</v>
      </c>
      <c r="L585" s="373">
        <f>'[5]01.__.2016'!P585</f>
        <v>0</v>
      </c>
      <c r="M585" s="373">
        <f>'[6]01.__.2016'!P585</f>
        <v>0</v>
      </c>
      <c r="N585" s="373">
        <f>'[7]01.__.2016'!P585</f>
        <v>0</v>
      </c>
      <c r="O585" s="373">
        <f>'[8]01.__.2016'!P585</f>
        <v>0</v>
      </c>
    </row>
    <row r="586" spans="1:15" ht="18" hidden="1" outlineLevel="1" thickBot="1" x14ac:dyDescent="0.3">
      <c r="A586" s="407"/>
      <c r="B586" s="398"/>
      <c r="C586" s="37" t="s">
        <v>17</v>
      </c>
      <c r="D586" s="373"/>
      <c r="E586" s="373"/>
      <c r="F586" s="373"/>
      <c r="G586" s="373">
        <f>'[1]01.__.2016'!P586</f>
        <v>27</v>
      </c>
      <c r="H586" s="373">
        <f>'[2]01.06.2016'!P586</f>
        <v>29</v>
      </c>
      <c r="I586" s="373">
        <f>'01.07.2016'!J589</f>
        <v>29</v>
      </c>
      <c r="J586" s="373">
        <f>'[3]01.__.2016'!P586</f>
        <v>0</v>
      </c>
      <c r="K586" s="373">
        <f>'[4]01.__.2016'!P586</f>
        <v>0</v>
      </c>
      <c r="L586" s="373">
        <f>'[5]01.__.2016'!P586</f>
        <v>0</v>
      </c>
      <c r="M586" s="373">
        <f>'[6]01.__.2016'!P586</f>
        <v>0</v>
      </c>
      <c r="N586" s="373">
        <f>'[7]01.__.2016'!P586</f>
        <v>0</v>
      </c>
      <c r="O586" s="373">
        <f>'[8]01.__.2016'!P586</f>
        <v>0</v>
      </c>
    </row>
    <row r="587" spans="1:15" ht="18" hidden="1" outlineLevel="1" thickBot="1" x14ac:dyDescent="0.3">
      <c r="A587" s="405">
        <v>167</v>
      </c>
      <c r="B587" s="396" t="s">
        <v>131</v>
      </c>
      <c r="C587" s="216" t="s">
        <v>15</v>
      </c>
      <c r="D587" s="373"/>
      <c r="E587" s="373"/>
      <c r="F587" s="373"/>
      <c r="G587" s="373">
        <f>'[1]01.__.2016'!P587</f>
        <v>0</v>
      </c>
      <c r="H587" s="373">
        <f>'[2]01.06.2016'!P587</f>
        <v>0</v>
      </c>
      <c r="I587" s="373">
        <f>'01.07.2016'!J590</f>
        <v>0</v>
      </c>
      <c r="J587" s="373">
        <f>'[3]01.__.2016'!P587</f>
        <v>0</v>
      </c>
      <c r="K587" s="373">
        <f>'[4]01.__.2016'!P587</f>
        <v>0</v>
      </c>
      <c r="L587" s="373">
        <f>'[5]01.__.2016'!P587</f>
        <v>0</v>
      </c>
      <c r="M587" s="373">
        <f>'[6]01.__.2016'!P587</f>
        <v>0</v>
      </c>
      <c r="N587" s="373">
        <f>'[7]01.__.2016'!P587</f>
        <v>0</v>
      </c>
      <c r="O587" s="373">
        <f>'[8]01.__.2016'!P587</f>
        <v>0</v>
      </c>
    </row>
    <row r="588" spans="1:15" ht="18" hidden="1" outlineLevel="1" thickBot="1" x14ac:dyDescent="0.3">
      <c r="A588" s="406"/>
      <c r="B588" s="397"/>
      <c r="C588" s="133" t="s">
        <v>16</v>
      </c>
      <c r="D588" s="373"/>
      <c r="E588" s="373"/>
      <c r="F588" s="373"/>
      <c r="G588" s="373">
        <f>'[1]01.__.2016'!P588</f>
        <v>6</v>
      </c>
      <c r="H588" s="373">
        <f>'[2]01.06.2016'!P588</f>
        <v>6</v>
      </c>
      <c r="I588" s="373">
        <f>'01.07.2016'!J591</f>
        <v>6</v>
      </c>
      <c r="J588" s="373">
        <f>'[3]01.__.2016'!P588</f>
        <v>0</v>
      </c>
      <c r="K588" s="373">
        <f>'[4]01.__.2016'!P588</f>
        <v>0</v>
      </c>
      <c r="L588" s="373">
        <f>'[5]01.__.2016'!P588</f>
        <v>0</v>
      </c>
      <c r="M588" s="373">
        <f>'[6]01.__.2016'!P588</f>
        <v>0</v>
      </c>
      <c r="N588" s="373">
        <f>'[7]01.__.2016'!P588</f>
        <v>0</v>
      </c>
      <c r="O588" s="373">
        <f>'[8]01.__.2016'!P588</f>
        <v>0</v>
      </c>
    </row>
    <row r="589" spans="1:15" ht="18" hidden="1" outlineLevel="1" thickBot="1" x14ac:dyDescent="0.3">
      <c r="A589" s="407"/>
      <c r="B589" s="398"/>
      <c r="C589" s="37" t="s">
        <v>17</v>
      </c>
      <c r="D589" s="373"/>
      <c r="E589" s="373"/>
      <c r="F589" s="373"/>
      <c r="G589" s="373">
        <f>'[1]01.__.2016'!P589</f>
        <v>6</v>
      </c>
      <c r="H589" s="373">
        <f>'[2]01.06.2016'!P589</f>
        <v>6</v>
      </c>
      <c r="I589" s="373">
        <f>'01.07.2016'!J592</f>
        <v>6</v>
      </c>
      <c r="J589" s="373">
        <f>'[3]01.__.2016'!P589</f>
        <v>0</v>
      </c>
      <c r="K589" s="373">
        <f>'[4]01.__.2016'!P589</f>
        <v>0</v>
      </c>
      <c r="L589" s="373">
        <f>'[5]01.__.2016'!P589</f>
        <v>0</v>
      </c>
      <c r="M589" s="373">
        <f>'[6]01.__.2016'!P589</f>
        <v>0</v>
      </c>
      <c r="N589" s="373">
        <f>'[7]01.__.2016'!P589</f>
        <v>0</v>
      </c>
      <c r="O589" s="373">
        <f>'[8]01.__.2016'!P589</f>
        <v>0</v>
      </c>
    </row>
    <row r="590" spans="1:15" ht="18" collapsed="1" thickBot="1" x14ac:dyDescent="0.3">
      <c r="A590" s="399" t="s">
        <v>156</v>
      </c>
      <c r="B590" s="412"/>
      <c r="C590" s="386" t="s">
        <v>15</v>
      </c>
      <c r="D590" s="373"/>
      <c r="E590" s="373"/>
      <c r="F590" s="373"/>
      <c r="G590" s="373">
        <f>'[1]01.__.2016'!P590</f>
        <v>20</v>
      </c>
      <c r="H590" s="373">
        <f>'[2]01.06.2016'!P590</f>
        <v>20</v>
      </c>
      <c r="I590" s="373">
        <f>'01.07.2016'!J593</f>
        <v>20</v>
      </c>
      <c r="J590" s="373">
        <f>'[3]01.__.2016'!P590</f>
        <v>0</v>
      </c>
      <c r="K590" s="373">
        <f>'[4]01.__.2016'!P590</f>
        <v>0</v>
      </c>
      <c r="L590" s="373">
        <f>'[5]01.__.2016'!P590</f>
        <v>0</v>
      </c>
      <c r="M590" s="373">
        <f>'[6]01.__.2016'!P590</f>
        <v>0</v>
      </c>
      <c r="N590" s="373">
        <f>'[7]01.__.2016'!P590</f>
        <v>0</v>
      </c>
      <c r="O590" s="373">
        <f>'[8]01.__.2016'!P590</f>
        <v>0</v>
      </c>
    </row>
    <row r="591" spans="1:15" ht="18" thickBot="1" x14ac:dyDescent="0.3">
      <c r="A591" s="401"/>
      <c r="B591" s="402"/>
      <c r="C591" s="154" t="s">
        <v>16</v>
      </c>
      <c r="D591" s="373"/>
      <c r="E591" s="373"/>
      <c r="F591" s="373"/>
      <c r="G591" s="373">
        <f>'[1]01.__.2016'!P591</f>
        <v>171</v>
      </c>
      <c r="H591" s="373">
        <f>'[2]01.06.2016'!P591</f>
        <v>170</v>
      </c>
      <c r="I591" s="373">
        <f>'01.07.2016'!J594</f>
        <v>166</v>
      </c>
      <c r="J591" s="373">
        <f>'[3]01.__.2016'!P591</f>
        <v>0</v>
      </c>
      <c r="K591" s="373">
        <f>'[4]01.__.2016'!P591</f>
        <v>0</v>
      </c>
      <c r="L591" s="373">
        <f>'[5]01.__.2016'!P591</f>
        <v>0</v>
      </c>
      <c r="M591" s="373">
        <f>'[6]01.__.2016'!P591</f>
        <v>0</v>
      </c>
      <c r="N591" s="373">
        <f>'[7]01.__.2016'!P591</f>
        <v>0</v>
      </c>
      <c r="O591" s="373">
        <f>'[8]01.__.2016'!P591</f>
        <v>0</v>
      </c>
    </row>
    <row r="592" spans="1:15" ht="18" thickBot="1" x14ac:dyDescent="0.3">
      <c r="A592" s="403"/>
      <c r="B592" s="404"/>
      <c r="C592" s="118" t="s">
        <v>17</v>
      </c>
      <c r="D592" s="379"/>
      <c r="E592" s="379"/>
      <c r="F592" s="379"/>
      <c r="G592" s="379">
        <f>'[1]01.__.2016'!P592</f>
        <v>191</v>
      </c>
      <c r="H592" s="379">
        <f>'[2]01.06.2016'!P592</f>
        <v>190</v>
      </c>
      <c r="I592" s="379">
        <f>'01.07.2016'!J595</f>
        <v>186</v>
      </c>
      <c r="J592" s="373">
        <f>'[3]01.__.2016'!P592</f>
        <v>0</v>
      </c>
      <c r="K592" s="373">
        <f>'[4]01.__.2016'!P592</f>
        <v>0</v>
      </c>
      <c r="L592" s="373">
        <f>'[5]01.__.2016'!P592</f>
        <v>0</v>
      </c>
      <c r="M592" s="373">
        <f>'[6]01.__.2016'!P592</f>
        <v>0</v>
      </c>
      <c r="N592" s="373">
        <f>'[7]01.__.2016'!P592</f>
        <v>0</v>
      </c>
      <c r="O592" s="373">
        <f>'[8]01.__.2016'!P592</f>
        <v>0</v>
      </c>
    </row>
    <row r="593" spans="1:15" ht="18" hidden="1" outlineLevel="1" thickBot="1" x14ac:dyDescent="0.3">
      <c r="A593" s="405">
        <v>168</v>
      </c>
      <c r="B593" s="427" t="s">
        <v>106</v>
      </c>
      <c r="C593" s="216" t="s">
        <v>15</v>
      </c>
      <c r="D593" s="373"/>
      <c r="E593" s="373"/>
      <c r="F593" s="373"/>
      <c r="G593" s="373">
        <f>'[1]01.__.2016'!P593</f>
        <v>20</v>
      </c>
      <c r="H593" s="373">
        <f>'[2]01.06.2016'!P593</f>
        <v>21</v>
      </c>
      <c r="I593" s="373">
        <f>'01.07.2016'!J596</f>
        <v>22</v>
      </c>
      <c r="J593" s="373">
        <f>'[3]01.__.2016'!P593</f>
        <v>0</v>
      </c>
      <c r="K593" s="373">
        <f>'[4]01.__.2016'!P593</f>
        <v>0</v>
      </c>
      <c r="L593" s="373">
        <f>'[5]01.__.2016'!P593</f>
        <v>0</v>
      </c>
      <c r="M593" s="373">
        <f>'[6]01.__.2016'!P593</f>
        <v>0</v>
      </c>
      <c r="N593" s="373">
        <f>'[7]01.__.2016'!P593</f>
        <v>0</v>
      </c>
      <c r="O593" s="373">
        <f>'[8]01.__.2016'!P593</f>
        <v>0</v>
      </c>
    </row>
    <row r="594" spans="1:15" ht="18" hidden="1" outlineLevel="1" thickBot="1" x14ac:dyDescent="0.3">
      <c r="A594" s="406"/>
      <c r="B594" s="397"/>
      <c r="C594" s="220" t="s">
        <v>16</v>
      </c>
      <c r="D594" s="373"/>
      <c r="E594" s="373"/>
      <c r="F594" s="373"/>
      <c r="G594" s="373">
        <f>'[1]01.__.2016'!P594</f>
        <v>61</v>
      </c>
      <c r="H594" s="373">
        <f>'[2]01.06.2016'!P594</f>
        <v>60</v>
      </c>
      <c r="I594" s="373">
        <f>'01.07.2016'!J597</f>
        <v>59</v>
      </c>
      <c r="J594" s="373">
        <f>'[3]01.__.2016'!P594</f>
        <v>0</v>
      </c>
      <c r="K594" s="373">
        <f>'[4]01.__.2016'!P594</f>
        <v>0</v>
      </c>
      <c r="L594" s="373">
        <f>'[5]01.__.2016'!P594</f>
        <v>0</v>
      </c>
      <c r="M594" s="373">
        <f>'[6]01.__.2016'!P594</f>
        <v>0</v>
      </c>
      <c r="N594" s="373">
        <f>'[7]01.__.2016'!P594</f>
        <v>0</v>
      </c>
      <c r="O594" s="373">
        <f>'[8]01.__.2016'!P594</f>
        <v>0</v>
      </c>
    </row>
    <row r="595" spans="1:15" ht="18" hidden="1" outlineLevel="1" thickBot="1" x14ac:dyDescent="0.3">
      <c r="A595" s="406"/>
      <c r="B595" s="397"/>
      <c r="C595" s="37" t="s">
        <v>17</v>
      </c>
      <c r="D595" s="373"/>
      <c r="E595" s="373"/>
      <c r="F595" s="373"/>
      <c r="G595" s="373">
        <f>'[1]01.__.2016'!P595</f>
        <v>81</v>
      </c>
      <c r="H595" s="373">
        <f>'[2]01.06.2016'!P595</f>
        <v>81</v>
      </c>
      <c r="I595" s="373">
        <f>'01.07.2016'!J598</f>
        <v>81</v>
      </c>
      <c r="J595" s="373">
        <f>'[3]01.__.2016'!P595</f>
        <v>0</v>
      </c>
      <c r="K595" s="373">
        <f>'[4]01.__.2016'!P595</f>
        <v>0</v>
      </c>
      <c r="L595" s="373">
        <f>'[5]01.__.2016'!P595</f>
        <v>0</v>
      </c>
      <c r="M595" s="373">
        <f>'[6]01.__.2016'!P595</f>
        <v>0</v>
      </c>
      <c r="N595" s="373">
        <f>'[7]01.__.2016'!P595</f>
        <v>0</v>
      </c>
      <c r="O595" s="373">
        <f>'[8]01.__.2016'!P595</f>
        <v>0</v>
      </c>
    </row>
    <row r="596" spans="1:15" ht="18" collapsed="1" thickBot="1" x14ac:dyDescent="0.3">
      <c r="A596" s="399" t="s">
        <v>157</v>
      </c>
      <c r="B596" s="412"/>
      <c r="C596" s="154" t="s">
        <v>15</v>
      </c>
      <c r="D596" s="373"/>
      <c r="E596" s="373"/>
      <c r="F596" s="373"/>
      <c r="G596" s="373">
        <f>'[1]01.__.2016'!P596</f>
        <v>20</v>
      </c>
      <c r="H596" s="373">
        <f>'[2]01.06.2016'!P596</f>
        <v>21</v>
      </c>
      <c r="I596" s="373">
        <f>'01.07.2016'!J599</f>
        <v>22</v>
      </c>
      <c r="J596" s="373">
        <f>'[3]01.__.2016'!P596</f>
        <v>0</v>
      </c>
      <c r="K596" s="373">
        <f>'[4]01.__.2016'!P596</f>
        <v>0</v>
      </c>
      <c r="L596" s="373">
        <f>'[5]01.__.2016'!P596</f>
        <v>0</v>
      </c>
      <c r="M596" s="373">
        <f>'[6]01.__.2016'!P596</f>
        <v>0</v>
      </c>
      <c r="N596" s="373">
        <f>'[7]01.__.2016'!P596</f>
        <v>0</v>
      </c>
      <c r="O596" s="373">
        <f>'[8]01.__.2016'!P596</f>
        <v>0</v>
      </c>
    </row>
    <row r="597" spans="1:15" ht="18" thickBot="1" x14ac:dyDescent="0.3">
      <c r="A597" s="401"/>
      <c r="B597" s="402"/>
      <c r="C597" s="154" t="s">
        <v>16</v>
      </c>
      <c r="D597" s="373"/>
      <c r="E597" s="373"/>
      <c r="F597" s="373"/>
      <c r="G597" s="373">
        <f>'[1]01.__.2016'!P597</f>
        <v>61</v>
      </c>
      <c r="H597" s="373">
        <f>'[2]01.06.2016'!P597</f>
        <v>60</v>
      </c>
      <c r="I597" s="373">
        <f>'01.07.2016'!J600</f>
        <v>59</v>
      </c>
      <c r="J597" s="373">
        <f>'[3]01.__.2016'!P597</f>
        <v>0</v>
      </c>
      <c r="K597" s="373">
        <f>'[4]01.__.2016'!P597</f>
        <v>0</v>
      </c>
      <c r="L597" s="373">
        <f>'[5]01.__.2016'!P597</f>
        <v>0</v>
      </c>
      <c r="M597" s="373">
        <f>'[6]01.__.2016'!P597</f>
        <v>0</v>
      </c>
      <c r="N597" s="373">
        <f>'[7]01.__.2016'!P597</f>
        <v>0</v>
      </c>
      <c r="O597" s="373">
        <f>'[8]01.__.2016'!P597</f>
        <v>0</v>
      </c>
    </row>
    <row r="598" spans="1:15" ht="18" thickBot="1" x14ac:dyDescent="0.3">
      <c r="A598" s="403"/>
      <c r="B598" s="404"/>
      <c r="C598" s="118" t="s">
        <v>17</v>
      </c>
      <c r="D598" s="379"/>
      <c r="E598" s="379"/>
      <c r="F598" s="379"/>
      <c r="G598" s="379">
        <f>'[1]01.__.2016'!P598</f>
        <v>81</v>
      </c>
      <c r="H598" s="379">
        <f>'[2]01.06.2016'!P598</f>
        <v>81</v>
      </c>
      <c r="I598" s="379">
        <f>'01.07.2016'!J601</f>
        <v>81</v>
      </c>
      <c r="J598" s="373">
        <f>'[3]01.__.2016'!P598</f>
        <v>0</v>
      </c>
      <c r="K598" s="373">
        <f>'[4]01.__.2016'!P598</f>
        <v>0</v>
      </c>
      <c r="L598" s="373">
        <f>'[5]01.__.2016'!P598</f>
        <v>0</v>
      </c>
      <c r="M598" s="373">
        <f>'[6]01.__.2016'!P598</f>
        <v>0</v>
      </c>
      <c r="N598" s="373">
        <f>'[7]01.__.2016'!P598</f>
        <v>0</v>
      </c>
      <c r="O598" s="373">
        <f>'[8]01.__.2016'!P598</f>
        <v>0</v>
      </c>
    </row>
    <row r="599" spans="1:15" ht="18" hidden="1" outlineLevel="1" thickBot="1" x14ac:dyDescent="0.3">
      <c r="A599" s="405">
        <v>169</v>
      </c>
      <c r="B599" s="427" t="s">
        <v>108</v>
      </c>
      <c r="C599" s="220" t="s">
        <v>15</v>
      </c>
      <c r="D599" s="373"/>
      <c r="E599" s="373"/>
      <c r="F599" s="373"/>
      <c r="G599" s="373">
        <f>'[1]01.__.2016'!P599</f>
        <v>14</v>
      </c>
      <c r="H599" s="373">
        <f>'[2]01.06.2016'!P599</f>
        <v>14</v>
      </c>
      <c r="I599" s="373">
        <f>'01.07.2016'!J602</f>
        <v>14</v>
      </c>
      <c r="J599" s="373">
        <f>'[3]01.__.2016'!P599</f>
        <v>0</v>
      </c>
      <c r="K599" s="373">
        <f>'[4]01.__.2016'!P599</f>
        <v>0</v>
      </c>
      <c r="L599" s="373">
        <f>'[5]01.__.2016'!P599</f>
        <v>0</v>
      </c>
      <c r="M599" s="373">
        <f>'[6]01.__.2016'!P599</f>
        <v>0</v>
      </c>
      <c r="N599" s="373">
        <f>'[7]01.__.2016'!P599</f>
        <v>0</v>
      </c>
      <c r="O599" s="373">
        <f>'[8]01.__.2016'!P599</f>
        <v>0</v>
      </c>
    </row>
    <row r="600" spans="1:15" ht="18" hidden="1" outlineLevel="1" thickBot="1" x14ac:dyDescent="0.3">
      <c r="A600" s="406"/>
      <c r="B600" s="397"/>
      <c r="C600" s="133" t="s">
        <v>16</v>
      </c>
      <c r="D600" s="373"/>
      <c r="E600" s="373"/>
      <c r="F600" s="373"/>
      <c r="G600" s="373">
        <f>'[1]01.__.2016'!P600</f>
        <v>94</v>
      </c>
      <c r="H600" s="373">
        <f>'[2]01.06.2016'!P600</f>
        <v>100</v>
      </c>
      <c r="I600" s="373">
        <f>'01.07.2016'!J603</f>
        <v>104</v>
      </c>
      <c r="J600" s="373">
        <f>'[3]01.__.2016'!P600</f>
        <v>0</v>
      </c>
      <c r="K600" s="373">
        <f>'[4]01.__.2016'!P600</f>
        <v>0</v>
      </c>
      <c r="L600" s="373">
        <f>'[5]01.__.2016'!P600</f>
        <v>0</v>
      </c>
      <c r="M600" s="373">
        <f>'[6]01.__.2016'!P600</f>
        <v>0</v>
      </c>
      <c r="N600" s="373">
        <f>'[7]01.__.2016'!P600</f>
        <v>0</v>
      </c>
      <c r="O600" s="373">
        <f>'[8]01.__.2016'!P600</f>
        <v>0</v>
      </c>
    </row>
    <row r="601" spans="1:15" ht="18" hidden="1" outlineLevel="1" thickBot="1" x14ac:dyDescent="0.3">
      <c r="A601" s="407"/>
      <c r="B601" s="398"/>
      <c r="C601" s="37" t="s">
        <v>17</v>
      </c>
      <c r="D601" s="373"/>
      <c r="E601" s="373"/>
      <c r="F601" s="373"/>
      <c r="G601" s="373">
        <f>'[1]01.__.2016'!P601</f>
        <v>108</v>
      </c>
      <c r="H601" s="373">
        <f>'[2]01.06.2016'!P601</f>
        <v>114</v>
      </c>
      <c r="I601" s="373">
        <f>'01.07.2016'!J604</f>
        <v>118</v>
      </c>
      <c r="J601" s="373">
        <f>'[3]01.__.2016'!P601</f>
        <v>0</v>
      </c>
      <c r="K601" s="373">
        <f>'[4]01.__.2016'!P601</f>
        <v>0</v>
      </c>
      <c r="L601" s="373">
        <f>'[5]01.__.2016'!P601</f>
        <v>0</v>
      </c>
      <c r="M601" s="373">
        <f>'[6]01.__.2016'!P601</f>
        <v>0</v>
      </c>
      <c r="N601" s="373">
        <f>'[7]01.__.2016'!P601</f>
        <v>0</v>
      </c>
      <c r="O601" s="373">
        <f>'[8]01.__.2016'!P601</f>
        <v>0</v>
      </c>
    </row>
    <row r="602" spans="1:15" ht="18" hidden="1" outlineLevel="1" thickBot="1" x14ac:dyDescent="0.3">
      <c r="A602" s="405">
        <v>170</v>
      </c>
      <c r="B602" s="396" t="s">
        <v>109</v>
      </c>
      <c r="C602" s="220" t="s">
        <v>15</v>
      </c>
      <c r="D602" s="373"/>
      <c r="E602" s="373"/>
      <c r="F602" s="373"/>
      <c r="G602" s="373">
        <f>'[1]01.__.2016'!P602</f>
        <v>0</v>
      </c>
      <c r="H602" s="373">
        <f>'[2]01.06.2016'!P602</f>
        <v>0</v>
      </c>
      <c r="I602" s="373">
        <f>'01.07.2016'!J605</f>
        <v>0</v>
      </c>
      <c r="J602" s="373">
        <f>'[3]01.__.2016'!P602</f>
        <v>0</v>
      </c>
      <c r="K602" s="373">
        <f>'[4]01.__.2016'!P602</f>
        <v>0</v>
      </c>
      <c r="L602" s="373">
        <f>'[5]01.__.2016'!P602</f>
        <v>0</v>
      </c>
      <c r="M602" s="373">
        <f>'[6]01.__.2016'!P602</f>
        <v>0</v>
      </c>
      <c r="N602" s="373">
        <f>'[7]01.__.2016'!P602</f>
        <v>0</v>
      </c>
      <c r="O602" s="373">
        <f>'[8]01.__.2016'!P602</f>
        <v>0</v>
      </c>
    </row>
    <row r="603" spans="1:15" hidden="1" outlineLevel="1" x14ac:dyDescent="0.25">
      <c r="A603" s="406"/>
      <c r="B603" s="397"/>
      <c r="C603" s="221" t="s">
        <v>16</v>
      </c>
      <c r="D603" s="373"/>
      <c r="E603" s="373"/>
      <c r="F603" s="373"/>
      <c r="G603" s="373">
        <f>'[1]01.__.2016'!P603</f>
        <v>19</v>
      </c>
      <c r="H603" s="373">
        <f>'[2]01.06.2016'!P603</f>
        <v>18</v>
      </c>
      <c r="I603" s="373">
        <f>'01.07.2016'!J606</f>
        <v>18</v>
      </c>
      <c r="J603" s="373">
        <f>'[3]01.__.2016'!P603</f>
        <v>0</v>
      </c>
      <c r="K603" s="373">
        <f>'[4]01.__.2016'!P603</f>
        <v>0</v>
      </c>
      <c r="L603" s="373">
        <f>'[5]01.__.2016'!P603</f>
        <v>0</v>
      </c>
      <c r="M603" s="373">
        <f>'[6]01.__.2016'!P603</f>
        <v>0</v>
      </c>
      <c r="N603" s="373">
        <f>'[7]01.__.2016'!P603</f>
        <v>0</v>
      </c>
      <c r="O603" s="373">
        <f>'[8]01.__.2016'!P603</f>
        <v>0</v>
      </c>
    </row>
    <row r="604" spans="1:15" ht="18" hidden="1" outlineLevel="1" thickBot="1" x14ac:dyDescent="0.3">
      <c r="A604" s="407"/>
      <c r="B604" s="397"/>
      <c r="C604" s="127" t="s">
        <v>17</v>
      </c>
      <c r="D604" s="373"/>
      <c r="E604" s="373"/>
      <c r="F604" s="373"/>
      <c r="G604" s="373">
        <f>'[1]01.__.2016'!P604</f>
        <v>19</v>
      </c>
      <c r="H604" s="373">
        <f>'[2]01.06.2016'!P604</f>
        <v>18</v>
      </c>
      <c r="I604" s="373">
        <f>'01.07.2016'!J607</f>
        <v>18</v>
      </c>
      <c r="J604" s="373">
        <f>'[3]01.__.2016'!P604</f>
        <v>0</v>
      </c>
      <c r="K604" s="373">
        <f>'[4]01.__.2016'!P604</f>
        <v>0</v>
      </c>
      <c r="L604" s="373">
        <f>'[5]01.__.2016'!P604</f>
        <v>0</v>
      </c>
      <c r="M604" s="373">
        <f>'[6]01.__.2016'!P604</f>
        <v>0</v>
      </c>
      <c r="N604" s="373">
        <f>'[7]01.__.2016'!P604</f>
        <v>0</v>
      </c>
      <c r="O604" s="373">
        <f>'[8]01.__.2016'!P604</f>
        <v>0</v>
      </c>
    </row>
    <row r="605" spans="1:15" ht="18" hidden="1" outlineLevel="1" thickBot="1" x14ac:dyDescent="0.3">
      <c r="A605" s="405">
        <v>171</v>
      </c>
      <c r="B605" s="435" t="s">
        <v>110</v>
      </c>
      <c r="C605" s="216" t="s">
        <v>15</v>
      </c>
      <c r="D605" s="373"/>
      <c r="E605" s="373"/>
      <c r="F605" s="373"/>
      <c r="G605" s="373">
        <f>'[1]01.__.2016'!P605</f>
        <v>0</v>
      </c>
      <c r="H605" s="373">
        <f>'[2]01.06.2016'!P605</f>
        <v>0</v>
      </c>
      <c r="I605" s="373">
        <f>'01.07.2016'!J608</f>
        <v>0</v>
      </c>
      <c r="J605" s="373">
        <f>'[3]01.__.2016'!P605</f>
        <v>0</v>
      </c>
      <c r="K605" s="373">
        <f>'[4]01.__.2016'!P605</f>
        <v>0</v>
      </c>
      <c r="L605" s="373">
        <f>'[5]01.__.2016'!P605</f>
        <v>0</v>
      </c>
      <c r="M605" s="373">
        <f>'[6]01.__.2016'!P605</f>
        <v>0</v>
      </c>
      <c r="N605" s="373">
        <f>'[7]01.__.2016'!P605</f>
        <v>0</v>
      </c>
      <c r="O605" s="373">
        <f>'[8]01.__.2016'!P605</f>
        <v>0</v>
      </c>
    </row>
    <row r="606" spans="1:15" ht="18" hidden="1" outlineLevel="1" thickBot="1" x14ac:dyDescent="0.3">
      <c r="A606" s="406"/>
      <c r="B606" s="394"/>
      <c r="C606" s="133" t="s">
        <v>16</v>
      </c>
      <c r="D606" s="373"/>
      <c r="E606" s="373"/>
      <c r="F606" s="373"/>
      <c r="G606" s="373">
        <f>'[1]01.__.2016'!P606</f>
        <v>45</v>
      </c>
      <c r="H606" s="373">
        <f>'[2]01.06.2016'!P606</f>
        <v>45</v>
      </c>
      <c r="I606" s="373">
        <f>'01.07.2016'!J609</f>
        <v>46</v>
      </c>
      <c r="J606" s="373">
        <f>'[3]01.__.2016'!P606</f>
        <v>0</v>
      </c>
      <c r="K606" s="373">
        <f>'[4]01.__.2016'!P606</f>
        <v>0</v>
      </c>
      <c r="L606" s="373">
        <f>'[5]01.__.2016'!P606</f>
        <v>0</v>
      </c>
      <c r="M606" s="373">
        <f>'[6]01.__.2016'!P606</f>
        <v>0</v>
      </c>
      <c r="N606" s="373">
        <f>'[7]01.__.2016'!P606</f>
        <v>0</v>
      </c>
      <c r="O606" s="373">
        <f>'[8]01.__.2016'!P606</f>
        <v>0</v>
      </c>
    </row>
    <row r="607" spans="1:15" ht="18" hidden="1" outlineLevel="1" thickBot="1" x14ac:dyDescent="0.3">
      <c r="A607" s="407"/>
      <c r="B607" s="395"/>
      <c r="C607" s="37" t="s">
        <v>17</v>
      </c>
      <c r="D607" s="373"/>
      <c r="E607" s="373"/>
      <c r="F607" s="373"/>
      <c r="G607" s="373">
        <f>'[1]01.__.2016'!P607</f>
        <v>45</v>
      </c>
      <c r="H607" s="373">
        <f>'[2]01.06.2016'!P607</f>
        <v>45</v>
      </c>
      <c r="I607" s="373">
        <f>'01.07.2016'!J610</f>
        <v>46</v>
      </c>
      <c r="J607" s="373">
        <f>'[3]01.__.2016'!P607</f>
        <v>0</v>
      </c>
      <c r="K607" s="373">
        <f>'[4]01.__.2016'!P607</f>
        <v>0</v>
      </c>
      <c r="L607" s="373">
        <f>'[5]01.__.2016'!P607</f>
        <v>0</v>
      </c>
      <c r="M607" s="373">
        <f>'[6]01.__.2016'!P607</f>
        <v>0</v>
      </c>
      <c r="N607" s="373">
        <f>'[7]01.__.2016'!P607</f>
        <v>0</v>
      </c>
      <c r="O607" s="373">
        <f>'[8]01.__.2016'!P607</f>
        <v>0</v>
      </c>
    </row>
    <row r="608" spans="1:15" ht="18" hidden="1" outlineLevel="1" thickBot="1" x14ac:dyDescent="0.3">
      <c r="A608" s="405">
        <v>172</v>
      </c>
      <c r="B608" s="396" t="s">
        <v>163</v>
      </c>
      <c r="C608" s="216" t="s">
        <v>15</v>
      </c>
      <c r="D608" s="373"/>
      <c r="E608" s="373"/>
      <c r="F608" s="373"/>
      <c r="G608" s="373">
        <f>'[1]01.__.2016'!P608</f>
        <v>0</v>
      </c>
      <c r="H608" s="373">
        <f>'[2]01.06.2016'!P608</f>
        <v>0</v>
      </c>
      <c r="I608" s="373">
        <f>'01.07.2016'!J611</f>
        <v>0</v>
      </c>
      <c r="J608" s="373">
        <f>'[3]01.__.2016'!P608</f>
        <v>0</v>
      </c>
      <c r="K608" s="373">
        <f>'[4]01.__.2016'!P608</f>
        <v>0</v>
      </c>
      <c r="L608" s="373">
        <f>'[5]01.__.2016'!P608</f>
        <v>0</v>
      </c>
      <c r="M608" s="373">
        <f>'[6]01.__.2016'!P608</f>
        <v>0</v>
      </c>
      <c r="N608" s="373">
        <f>'[7]01.__.2016'!P608</f>
        <v>0</v>
      </c>
      <c r="O608" s="373">
        <f>'[8]01.__.2016'!P608</f>
        <v>0</v>
      </c>
    </row>
    <row r="609" spans="1:15" ht="18" hidden="1" outlineLevel="1" thickBot="1" x14ac:dyDescent="0.3">
      <c r="A609" s="406"/>
      <c r="B609" s="397"/>
      <c r="C609" s="133" t="s">
        <v>16</v>
      </c>
      <c r="D609" s="373"/>
      <c r="E609" s="373"/>
      <c r="F609" s="373"/>
      <c r="G609" s="373">
        <f>'[1]01.__.2016'!P609</f>
        <v>12</v>
      </c>
      <c r="H609" s="373">
        <f>'[2]01.06.2016'!P609</f>
        <v>11</v>
      </c>
      <c r="I609" s="373">
        <f>'01.07.2016'!J612</f>
        <v>11</v>
      </c>
      <c r="J609" s="373">
        <f>'[3]01.__.2016'!P609</f>
        <v>0</v>
      </c>
      <c r="K609" s="373">
        <f>'[4]01.__.2016'!P609</f>
        <v>0</v>
      </c>
      <c r="L609" s="373">
        <f>'[5]01.__.2016'!P609</f>
        <v>0</v>
      </c>
      <c r="M609" s="373">
        <f>'[6]01.__.2016'!P609</f>
        <v>0</v>
      </c>
      <c r="N609" s="373">
        <f>'[7]01.__.2016'!P609</f>
        <v>0</v>
      </c>
      <c r="O609" s="373">
        <f>'[8]01.__.2016'!P609</f>
        <v>0</v>
      </c>
    </row>
    <row r="610" spans="1:15" ht="18" hidden="1" outlineLevel="1" thickBot="1" x14ac:dyDescent="0.3">
      <c r="A610" s="407"/>
      <c r="B610" s="398"/>
      <c r="C610" s="37" t="s">
        <v>17</v>
      </c>
      <c r="D610" s="373"/>
      <c r="E610" s="373"/>
      <c r="F610" s="373"/>
      <c r="G610" s="373">
        <f>'[1]01.__.2016'!P610</f>
        <v>12</v>
      </c>
      <c r="H610" s="373">
        <f>'[2]01.06.2016'!P610</f>
        <v>11</v>
      </c>
      <c r="I610" s="373">
        <f>'01.07.2016'!J613</f>
        <v>11</v>
      </c>
      <c r="J610" s="373">
        <f>'[3]01.__.2016'!P610</f>
        <v>0</v>
      </c>
      <c r="K610" s="373">
        <f>'[4]01.__.2016'!P610</f>
        <v>0</v>
      </c>
      <c r="L610" s="373">
        <f>'[5]01.__.2016'!P610</f>
        <v>0</v>
      </c>
      <c r="M610" s="373">
        <f>'[6]01.__.2016'!P610</f>
        <v>0</v>
      </c>
      <c r="N610" s="373">
        <f>'[7]01.__.2016'!P610</f>
        <v>0</v>
      </c>
      <c r="O610" s="373">
        <f>'[8]01.__.2016'!P610</f>
        <v>0</v>
      </c>
    </row>
    <row r="611" spans="1:15" ht="18" collapsed="1" thickBot="1" x14ac:dyDescent="0.3">
      <c r="A611" s="436" t="s">
        <v>158</v>
      </c>
      <c r="B611" s="412"/>
      <c r="C611" s="386" t="s">
        <v>15</v>
      </c>
      <c r="D611" s="373"/>
      <c r="E611" s="373"/>
      <c r="F611" s="373"/>
      <c r="G611" s="373">
        <f>'[1]01.__.2016'!P611</f>
        <v>14</v>
      </c>
      <c r="H611" s="373">
        <f>'[2]01.06.2016'!P611</f>
        <v>14</v>
      </c>
      <c r="I611" s="373">
        <f>'01.07.2016'!J614</f>
        <v>14</v>
      </c>
      <c r="J611" s="373">
        <f>'[3]01.__.2016'!P611</f>
        <v>0</v>
      </c>
      <c r="K611" s="373">
        <f>'[4]01.__.2016'!P611</f>
        <v>0</v>
      </c>
      <c r="L611" s="373">
        <f>'[5]01.__.2016'!P611</f>
        <v>0</v>
      </c>
      <c r="M611" s="373">
        <f>'[6]01.__.2016'!P611</f>
        <v>0</v>
      </c>
      <c r="N611" s="373">
        <f>'[7]01.__.2016'!P611</f>
        <v>0</v>
      </c>
      <c r="O611" s="373">
        <f>'[8]01.__.2016'!P611</f>
        <v>0</v>
      </c>
    </row>
    <row r="612" spans="1:15" ht="18" thickBot="1" x14ac:dyDescent="0.3">
      <c r="A612" s="401"/>
      <c r="B612" s="402"/>
      <c r="C612" s="154" t="s">
        <v>16</v>
      </c>
      <c r="D612" s="373"/>
      <c r="E612" s="373"/>
      <c r="F612" s="373"/>
      <c r="G612" s="373">
        <f>'[1]01.__.2016'!P612</f>
        <v>170</v>
      </c>
      <c r="H612" s="373">
        <f>'[2]01.06.2016'!P612</f>
        <v>174</v>
      </c>
      <c r="I612" s="373">
        <f>'01.07.2016'!J615</f>
        <v>179</v>
      </c>
      <c r="J612" s="373">
        <f>'[3]01.__.2016'!P612</f>
        <v>0</v>
      </c>
      <c r="K612" s="373">
        <f>'[4]01.__.2016'!P612</f>
        <v>0</v>
      </c>
      <c r="L612" s="373">
        <f>'[5]01.__.2016'!P612</f>
        <v>0</v>
      </c>
      <c r="M612" s="373">
        <f>'[6]01.__.2016'!P612</f>
        <v>0</v>
      </c>
      <c r="N612" s="373">
        <f>'[7]01.__.2016'!P612</f>
        <v>0</v>
      </c>
      <c r="O612" s="373">
        <f>'[8]01.__.2016'!P612</f>
        <v>0</v>
      </c>
    </row>
    <row r="613" spans="1:15" ht="18" thickBot="1" x14ac:dyDescent="0.3">
      <c r="A613" s="403"/>
      <c r="B613" s="404"/>
      <c r="C613" s="376" t="s">
        <v>17</v>
      </c>
      <c r="D613" s="379">
        <f>'[9]01.02.2016'!L610</f>
        <v>185</v>
      </c>
      <c r="E613" s="379">
        <f>'[10]01.03.2016'!F610</f>
        <v>185</v>
      </c>
      <c r="F613" s="379">
        <f>'[11]01.04.2016'!F610</f>
        <v>181</v>
      </c>
      <c r="G613" s="379">
        <f>'[1]01.__.2016'!P613</f>
        <v>184</v>
      </c>
      <c r="H613" s="379">
        <f>'[2]01.06.2016'!P613</f>
        <v>188</v>
      </c>
      <c r="I613" s="379">
        <f>'01.07.2016'!J616</f>
        <v>193</v>
      </c>
      <c r="J613" s="373">
        <f>'[3]01.__.2016'!P613</f>
        <v>0</v>
      </c>
      <c r="K613" s="373">
        <f>'[4]01.__.2016'!P613</f>
        <v>0</v>
      </c>
      <c r="L613" s="373">
        <f>'[5]01.__.2016'!P613</f>
        <v>0</v>
      </c>
      <c r="M613" s="373">
        <f>'[6]01.__.2016'!P613</f>
        <v>0</v>
      </c>
      <c r="N613" s="373">
        <f>'[7]01.__.2016'!P613</f>
        <v>0</v>
      </c>
      <c r="O613" s="373">
        <f>'[8]01.__.2016'!P613</f>
        <v>0</v>
      </c>
    </row>
    <row r="614" spans="1:15" ht="18" thickBot="1" x14ac:dyDescent="0.3">
      <c r="A614"/>
      <c r="B614"/>
      <c r="C614" s="154" t="s">
        <v>15</v>
      </c>
      <c r="D614" s="373">
        <f>'[9]01.02.2016'!L611</f>
        <v>965</v>
      </c>
      <c r="E614" s="373">
        <f>'[10]01.03.2016'!F611</f>
        <v>945</v>
      </c>
      <c r="F614" s="373">
        <f>'[11]01.04.2016'!F611</f>
        <v>935</v>
      </c>
      <c r="G614" s="373">
        <f>'[1]01.__.2016'!P614</f>
        <v>937</v>
      </c>
      <c r="H614" s="373">
        <f>'[2]01.06.2016'!P614</f>
        <v>948</v>
      </c>
      <c r="I614" s="373">
        <f>'01.07.2016'!J617</f>
        <v>952</v>
      </c>
      <c r="J614" s="373">
        <f>'[3]01.__.2016'!P614</f>
        <v>0</v>
      </c>
      <c r="K614" s="373">
        <f>'[4]01.__.2016'!P614</f>
        <v>0</v>
      </c>
      <c r="L614" s="373">
        <f>'[5]01.__.2016'!P614</f>
        <v>0</v>
      </c>
      <c r="M614" s="373">
        <f>'[6]01.__.2016'!P614</f>
        <v>0</v>
      </c>
      <c r="N614" s="373">
        <f>'[7]01.__.2016'!P614</f>
        <v>0</v>
      </c>
      <c r="O614" s="373">
        <f>'[8]01.__.2016'!P614</f>
        <v>0</v>
      </c>
    </row>
    <row r="615" spans="1:15" ht="18" thickBot="1" x14ac:dyDescent="0.3">
      <c r="A615"/>
      <c r="B615"/>
      <c r="C615" s="154" t="s">
        <v>234</v>
      </c>
      <c r="D615" s="373">
        <f>'[9]01.02.2016'!L612</f>
        <v>283</v>
      </c>
      <c r="E615" s="373">
        <f>'[10]01.03.2016'!F612</f>
        <v>283</v>
      </c>
      <c r="F615" s="373">
        <f>'[11]01.04.2016'!F612</f>
        <v>265</v>
      </c>
      <c r="G615" s="373">
        <f>'[1]01.__.2016'!P615</f>
        <v>267</v>
      </c>
      <c r="H615" s="373">
        <f>'[2]01.06.2016'!P615</f>
        <v>239</v>
      </c>
      <c r="I615" s="373">
        <f>'01.07.2016'!J618</f>
        <v>262</v>
      </c>
      <c r="J615" s="373">
        <f>'[3]01.__.2016'!P615</f>
        <v>0</v>
      </c>
      <c r="K615" s="373">
        <f>'[4]01.__.2016'!P615</f>
        <v>0</v>
      </c>
      <c r="L615" s="373">
        <f>'[5]01.__.2016'!P615</f>
        <v>0</v>
      </c>
      <c r="M615" s="373">
        <f>'[6]01.__.2016'!P615</f>
        <v>0</v>
      </c>
      <c r="N615" s="373">
        <f>'[7]01.__.2016'!P615</f>
        <v>0</v>
      </c>
      <c r="O615" s="373">
        <f>'[8]01.__.2016'!P615</f>
        <v>0</v>
      </c>
    </row>
    <row r="616" spans="1:15" ht="18" thickBot="1" x14ac:dyDescent="0.3">
      <c r="A616"/>
      <c r="B616"/>
      <c r="C616" s="220" t="s">
        <v>241</v>
      </c>
      <c r="D616" s="373">
        <f>'[9]01.02.2016'!L613</f>
        <v>7320</v>
      </c>
      <c r="E616" s="373">
        <f>'[10]01.03.2016'!F613</f>
        <v>7344</v>
      </c>
      <c r="F616" s="373">
        <f>'[11]01.04.2016'!F613</f>
        <v>7428</v>
      </c>
      <c r="G616" s="373">
        <f>'[1]01.__.2016'!P616</f>
        <v>7450</v>
      </c>
      <c r="H616" s="373">
        <f>'[2]01.06.2016'!P616</f>
        <v>7540</v>
      </c>
      <c r="I616" s="373">
        <f>'01.07.2016'!J619</f>
        <v>7511</v>
      </c>
      <c r="J616" s="373">
        <f>'[3]01.__.2016'!P616</f>
        <v>0</v>
      </c>
      <c r="K616" s="373">
        <f>'[4]01.__.2016'!P616</f>
        <v>0</v>
      </c>
      <c r="L616" s="373">
        <f>'[5]01.__.2016'!P616</f>
        <v>0</v>
      </c>
      <c r="M616" s="373">
        <f>'[6]01.__.2016'!P616</f>
        <v>0</v>
      </c>
      <c r="N616" s="373">
        <f>'[7]01.__.2016'!P616</f>
        <v>0</v>
      </c>
      <c r="O616" s="373">
        <f>'[8]01.__.2016'!P616</f>
        <v>0</v>
      </c>
    </row>
    <row r="617" spans="1:15" ht="18" thickBot="1" x14ac:dyDescent="0.3">
      <c r="A617"/>
      <c r="B617"/>
      <c r="C617" s="118" t="s">
        <v>17</v>
      </c>
      <c r="D617" s="373">
        <f>'[9]01.02.2016'!L614</f>
        <v>8568</v>
      </c>
      <c r="E617" s="373">
        <f>'[10]01.03.2016'!F614</f>
        <v>8572</v>
      </c>
      <c r="F617" s="373">
        <f>'[11]01.04.2016'!F614</f>
        <v>8628</v>
      </c>
      <c r="G617" s="373">
        <f>'[1]01.__.2016'!P617</f>
        <v>8654</v>
      </c>
      <c r="H617" s="373">
        <f>'[2]01.06.2016'!P617</f>
        <v>8727</v>
      </c>
      <c r="I617" s="373">
        <f>'01.07.2016'!J620</f>
        <v>8725</v>
      </c>
      <c r="J617" s="373">
        <f>'[3]01.__.2016'!P617</f>
        <v>0</v>
      </c>
      <c r="K617" s="373">
        <f>'[4]01.__.2016'!P617</f>
        <v>0</v>
      </c>
      <c r="L617" s="373">
        <f>'[5]01.__.2016'!P617</f>
        <v>0</v>
      </c>
      <c r="M617" s="373">
        <f>'[6]01.__.2016'!P617</f>
        <v>0</v>
      </c>
      <c r="N617" s="373">
        <f>'[7]01.__.2016'!P617</f>
        <v>0</v>
      </c>
      <c r="O617" s="373">
        <f>'[8]01.__.2016'!P617</f>
        <v>0</v>
      </c>
    </row>
    <row r="618" spans="1:15" x14ac:dyDescent="0.25">
      <c r="A618" s="80"/>
      <c r="B618" s="80"/>
      <c r="C618" s="49"/>
    </row>
    <row r="619" spans="1:15" ht="18" thickBot="1" x14ac:dyDescent="0.3">
      <c r="A619" s="49"/>
      <c r="B619" s="49"/>
      <c r="C619" s="49"/>
    </row>
    <row r="620" spans="1:15" ht="18" thickBot="1" x14ac:dyDescent="0.3">
      <c r="A620" s="49"/>
      <c r="B620" s="378" t="s">
        <v>204</v>
      </c>
      <c r="C620" s="377">
        <f>L617</f>
        <v>0</v>
      </c>
    </row>
    <row r="621" spans="1:15" x14ac:dyDescent="0.25">
      <c r="A621" s="49"/>
      <c r="B621" s="49"/>
      <c r="C621" s="49"/>
    </row>
    <row r="622" spans="1:15" x14ac:dyDescent="0.25">
      <c r="A622" s="49"/>
      <c r="B622" s="49"/>
      <c r="C622" s="49"/>
    </row>
    <row r="623" spans="1:15" x14ac:dyDescent="0.25">
      <c r="A623" s="49"/>
      <c r="B623" s="49"/>
      <c r="C623" s="49"/>
    </row>
    <row r="624" spans="1:15" x14ac:dyDescent="0.25">
      <c r="A624" s="49"/>
      <c r="B624" s="49"/>
      <c r="C624" s="49"/>
    </row>
    <row r="625" spans="1:3" x14ac:dyDescent="0.25">
      <c r="A625" s="49"/>
      <c r="B625" s="49"/>
      <c r="C625" s="49"/>
    </row>
    <row r="626" spans="1:3" x14ac:dyDescent="0.25">
      <c r="A626" s="49"/>
      <c r="B626" s="49"/>
      <c r="C626" s="49"/>
    </row>
    <row r="627" spans="1:3" x14ac:dyDescent="0.25">
      <c r="A627" s="49"/>
      <c r="B627" s="49"/>
      <c r="C627" s="49"/>
    </row>
    <row r="628" spans="1:3" x14ac:dyDescent="0.25">
      <c r="A628" s="49"/>
      <c r="B628" s="49"/>
      <c r="C628" s="49"/>
    </row>
    <row r="629" spans="1:3" x14ac:dyDescent="0.25">
      <c r="A629" s="49"/>
      <c r="B629" s="49"/>
      <c r="C629" s="49"/>
    </row>
    <row r="630" spans="1:3" x14ac:dyDescent="0.25">
      <c r="A630" s="49"/>
      <c r="B630" s="49"/>
      <c r="C630" s="49"/>
    </row>
    <row r="631" spans="1:3" x14ac:dyDescent="0.25">
      <c r="A631" s="49"/>
      <c r="B631" s="49"/>
      <c r="C631" s="49"/>
    </row>
    <row r="632" spans="1:3" x14ac:dyDescent="0.25">
      <c r="A632" s="49"/>
      <c r="B632" s="49"/>
      <c r="C632" s="49"/>
    </row>
    <row r="633" spans="1:3" x14ac:dyDescent="0.25">
      <c r="A633" s="49"/>
      <c r="B633" s="49"/>
      <c r="C633" s="49"/>
    </row>
    <row r="634" spans="1:3" x14ac:dyDescent="0.25">
      <c r="A634" s="49"/>
      <c r="B634" s="49"/>
      <c r="C634" s="49"/>
    </row>
    <row r="635" spans="1:3" x14ac:dyDescent="0.25">
      <c r="A635" s="49"/>
      <c r="B635" s="49"/>
      <c r="C635" s="49"/>
    </row>
    <row r="636" spans="1:3" x14ac:dyDescent="0.25">
      <c r="A636" s="49"/>
      <c r="B636" s="49"/>
      <c r="C636" s="49"/>
    </row>
    <row r="637" spans="1:3" x14ac:dyDescent="0.25">
      <c r="A637" s="49"/>
      <c r="B637" s="49"/>
      <c r="C637" s="49"/>
    </row>
    <row r="638" spans="1:3" x14ac:dyDescent="0.25">
      <c r="A638" s="49"/>
      <c r="B638" s="49"/>
      <c r="C638" s="49"/>
    </row>
    <row r="639" spans="1:3" x14ac:dyDescent="0.25">
      <c r="A639" s="49"/>
      <c r="B639" s="49"/>
      <c r="C639" s="49"/>
    </row>
    <row r="640" spans="1:3" x14ac:dyDescent="0.25">
      <c r="A640" s="49"/>
      <c r="B640" s="49"/>
      <c r="C640" s="49"/>
    </row>
    <row r="641" spans="1:3" x14ac:dyDescent="0.25">
      <c r="A641" s="49"/>
      <c r="B641" s="49"/>
      <c r="C641" s="49"/>
    </row>
    <row r="642" spans="1:3" x14ac:dyDescent="0.25">
      <c r="A642" s="49"/>
      <c r="B642" s="49"/>
      <c r="C642" s="49"/>
    </row>
    <row r="643" spans="1:3" x14ac:dyDescent="0.25">
      <c r="A643" s="49"/>
      <c r="B643" s="49"/>
      <c r="C643" s="49"/>
    </row>
    <row r="644" spans="1:3" x14ac:dyDescent="0.25">
      <c r="A644" s="49"/>
      <c r="B644" s="49"/>
      <c r="C644" s="49"/>
    </row>
    <row r="645" spans="1:3" x14ac:dyDescent="0.25">
      <c r="A645" s="49"/>
      <c r="B645" s="49"/>
      <c r="C645" s="49"/>
    </row>
    <row r="646" spans="1:3" x14ac:dyDescent="0.25">
      <c r="A646" s="49"/>
      <c r="B646" s="49"/>
      <c r="C646" s="49"/>
    </row>
    <row r="647" spans="1:3" x14ac:dyDescent="0.25">
      <c r="A647" s="49"/>
      <c r="B647" s="49"/>
      <c r="C647" s="49"/>
    </row>
    <row r="648" spans="1:3" x14ac:dyDescent="0.25">
      <c r="A648" s="49"/>
      <c r="B648" s="49"/>
      <c r="C648" s="49"/>
    </row>
    <row r="649" spans="1:3" x14ac:dyDescent="0.25">
      <c r="A649" s="49"/>
      <c r="B649" s="49"/>
      <c r="C649" s="49"/>
    </row>
    <row r="650" spans="1:3" x14ac:dyDescent="0.25">
      <c r="A650" s="49"/>
      <c r="B650" s="49"/>
      <c r="C650" s="49"/>
    </row>
    <row r="651" spans="1:3" x14ac:dyDescent="0.25">
      <c r="A651" s="49"/>
      <c r="B651" s="49"/>
      <c r="C651" s="49"/>
    </row>
    <row r="652" spans="1:3" x14ac:dyDescent="0.25">
      <c r="A652" s="49"/>
      <c r="B652" s="49"/>
      <c r="C652" s="49"/>
    </row>
    <row r="653" spans="1:3" x14ac:dyDescent="0.25">
      <c r="A653" s="49"/>
      <c r="B653" s="49"/>
      <c r="C653" s="49"/>
    </row>
    <row r="654" spans="1:3" x14ac:dyDescent="0.25">
      <c r="A654" s="49"/>
      <c r="B654" s="49"/>
      <c r="C654" s="49"/>
    </row>
    <row r="655" spans="1:3" x14ac:dyDescent="0.25">
      <c r="A655" s="49"/>
      <c r="B655" s="49"/>
      <c r="C655" s="49"/>
    </row>
    <row r="656" spans="1:3" x14ac:dyDescent="0.25">
      <c r="A656" s="49"/>
      <c r="B656" s="49"/>
      <c r="C656" s="49"/>
    </row>
    <row r="657" spans="1:3" x14ac:dyDescent="0.25">
      <c r="A657" s="49"/>
      <c r="B657" s="49"/>
      <c r="C657" s="49"/>
    </row>
    <row r="658" spans="1:3" x14ac:dyDescent="0.25">
      <c r="A658" s="49"/>
      <c r="B658" s="49"/>
      <c r="C658" s="49"/>
    </row>
    <row r="659" spans="1:3" x14ac:dyDescent="0.25">
      <c r="A659" s="49"/>
      <c r="B659" s="49"/>
      <c r="C659" s="49"/>
    </row>
    <row r="660" spans="1:3" x14ac:dyDescent="0.25">
      <c r="A660" s="49"/>
      <c r="B660" s="49"/>
      <c r="C660" s="49"/>
    </row>
    <row r="661" spans="1:3" x14ac:dyDescent="0.25">
      <c r="A661" s="49"/>
      <c r="B661" s="49"/>
      <c r="C661" s="49"/>
    </row>
    <row r="662" spans="1:3" x14ac:dyDescent="0.25">
      <c r="A662" s="49"/>
      <c r="B662" s="49"/>
      <c r="C662" s="49"/>
    </row>
    <row r="663" spans="1:3" x14ac:dyDescent="0.25">
      <c r="A663" s="49"/>
      <c r="B663" s="49"/>
      <c r="C663" s="49"/>
    </row>
    <row r="664" spans="1:3" x14ac:dyDescent="0.25">
      <c r="A664" s="49"/>
      <c r="B664" s="49"/>
      <c r="C664" s="49"/>
    </row>
    <row r="665" spans="1:3" x14ac:dyDescent="0.25">
      <c r="A665" s="49"/>
      <c r="B665" s="49"/>
      <c r="C665" s="49"/>
    </row>
    <row r="666" spans="1:3" x14ac:dyDescent="0.25">
      <c r="A666" s="49"/>
      <c r="B666" s="49"/>
      <c r="C666" s="49"/>
    </row>
    <row r="667" spans="1:3" x14ac:dyDescent="0.25">
      <c r="A667" s="49"/>
      <c r="B667" s="49"/>
      <c r="C667" s="49"/>
    </row>
    <row r="668" spans="1:3" x14ac:dyDescent="0.25">
      <c r="A668" s="49"/>
      <c r="B668" s="49"/>
      <c r="C668" s="49"/>
    </row>
    <row r="669" spans="1:3" x14ac:dyDescent="0.25">
      <c r="A669" s="49"/>
      <c r="B669" s="49"/>
      <c r="C669" s="49"/>
    </row>
    <row r="670" spans="1:3" x14ac:dyDescent="0.25">
      <c r="A670" s="49"/>
      <c r="B670" s="49"/>
      <c r="C670" s="49"/>
    </row>
    <row r="671" spans="1:3" x14ac:dyDescent="0.25">
      <c r="A671" s="49"/>
      <c r="B671" s="49"/>
      <c r="C671" s="49"/>
    </row>
    <row r="672" spans="1:3" x14ac:dyDescent="0.25">
      <c r="A672" s="49"/>
      <c r="B672" s="49"/>
      <c r="C672" s="49"/>
    </row>
    <row r="673" spans="1:3" x14ac:dyDescent="0.25">
      <c r="A673" s="49"/>
      <c r="B673" s="49"/>
      <c r="C673" s="49"/>
    </row>
    <row r="674" spans="1:3" x14ac:dyDescent="0.25">
      <c r="A674" s="49"/>
      <c r="B674" s="49"/>
      <c r="C674" s="49"/>
    </row>
    <row r="675" spans="1:3" x14ac:dyDescent="0.25">
      <c r="A675" s="49"/>
      <c r="B675" s="49"/>
      <c r="C675" s="49"/>
    </row>
    <row r="676" spans="1:3" x14ac:dyDescent="0.25">
      <c r="A676" s="49"/>
      <c r="B676" s="49"/>
      <c r="C676" s="49"/>
    </row>
    <row r="677" spans="1:3" x14ac:dyDescent="0.25">
      <c r="A677" s="49"/>
      <c r="B677" s="49"/>
      <c r="C677" s="49"/>
    </row>
    <row r="678" spans="1:3" x14ac:dyDescent="0.25">
      <c r="A678" s="49"/>
      <c r="B678" s="49"/>
      <c r="C678" s="49"/>
    </row>
    <row r="679" spans="1:3" x14ac:dyDescent="0.25">
      <c r="A679" s="49"/>
      <c r="B679" s="49"/>
      <c r="C679" s="49"/>
    </row>
    <row r="680" spans="1:3" x14ac:dyDescent="0.25">
      <c r="A680" s="49"/>
      <c r="B680" s="49"/>
      <c r="C680" s="49"/>
    </row>
    <row r="681" spans="1:3" x14ac:dyDescent="0.25">
      <c r="A681" s="49"/>
      <c r="B681" s="49"/>
      <c r="C681" s="49"/>
    </row>
    <row r="682" spans="1:3" x14ac:dyDescent="0.25">
      <c r="A682" s="49"/>
      <c r="B682" s="49"/>
      <c r="C682" s="49"/>
    </row>
    <row r="683" spans="1:3" x14ac:dyDescent="0.25">
      <c r="A683" s="49"/>
      <c r="B683" s="49"/>
      <c r="C683" s="49"/>
    </row>
    <row r="684" spans="1:3" x14ac:dyDescent="0.25">
      <c r="A684" s="49"/>
      <c r="B684" s="49"/>
      <c r="C684" s="49"/>
    </row>
    <row r="685" spans="1:3" x14ac:dyDescent="0.25">
      <c r="A685" s="49"/>
      <c r="B685" s="49"/>
      <c r="C685" s="49"/>
    </row>
    <row r="686" spans="1:3" x14ac:dyDescent="0.25">
      <c r="A686" s="49"/>
      <c r="B686" s="49"/>
      <c r="C686" s="49"/>
    </row>
    <row r="687" spans="1:3" x14ac:dyDescent="0.25">
      <c r="A687" s="49"/>
      <c r="B687" s="49"/>
      <c r="C687" s="49"/>
    </row>
    <row r="688" spans="1:3" x14ac:dyDescent="0.25">
      <c r="A688" s="49"/>
      <c r="B688" s="49"/>
      <c r="C688" s="49"/>
    </row>
    <row r="689" spans="1:3" x14ac:dyDescent="0.25">
      <c r="A689" s="49"/>
      <c r="B689" s="49"/>
      <c r="C689" s="49"/>
    </row>
    <row r="690" spans="1:3" x14ac:dyDescent="0.25">
      <c r="A690" s="49"/>
      <c r="B690" s="49"/>
      <c r="C690" s="49"/>
    </row>
    <row r="691" spans="1:3" x14ac:dyDescent="0.25">
      <c r="A691" s="49"/>
      <c r="B691" s="49"/>
      <c r="C691" s="49"/>
    </row>
    <row r="692" spans="1:3" x14ac:dyDescent="0.25">
      <c r="A692" s="49"/>
      <c r="B692" s="49"/>
      <c r="C692" s="49"/>
    </row>
    <row r="693" spans="1:3" x14ac:dyDescent="0.25">
      <c r="A693" s="49"/>
      <c r="B693" s="49"/>
      <c r="C693" s="49"/>
    </row>
    <row r="694" spans="1:3" x14ac:dyDescent="0.25">
      <c r="A694" s="49"/>
      <c r="B694" s="49"/>
      <c r="C694" s="49"/>
    </row>
    <row r="695" spans="1:3" x14ac:dyDescent="0.25">
      <c r="A695" s="49"/>
      <c r="B695" s="49"/>
      <c r="C695" s="49"/>
    </row>
    <row r="696" spans="1:3" x14ac:dyDescent="0.25">
      <c r="A696" s="49"/>
      <c r="B696" s="49"/>
      <c r="C696" s="49"/>
    </row>
    <row r="697" spans="1:3" x14ac:dyDescent="0.25">
      <c r="A697" s="49"/>
      <c r="B697" s="49"/>
      <c r="C697" s="49"/>
    </row>
    <row r="698" spans="1:3" x14ac:dyDescent="0.25">
      <c r="A698" s="49"/>
      <c r="B698" s="49"/>
      <c r="C698" s="49"/>
    </row>
    <row r="699" spans="1:3" x14ac:dyDescent="0.25">
      <c r="A699" s="49"/>
      <c r="B699" s="49"/>
      <c r="C699" s="49"/>
    </row>
    <row r="700" spans="1:3" x14ac:dyDescent="0.25">
      <c r="A700" s="49"/>
      <c r="B700" s="49"/>
      <c r="C700" s="49"/>
    </row>
    <row r="701" spans="1:3" x14ac:dyDescent="0.25">
      <c r="A701" s="49"/>
      <c r="B701" s="49"/>
      <c r="C701" s="49"/>
    </row>
    <row r="702" spans="1:3" x14ac:dyDescent="0.25">
      <c r="A702" s="49"/>
      <c r="B702" s="49"/>
      <c r="C702" s="49"/>
    </row>
    <row r="703" spans="1:3" x14ac:dyDescent="0.25">
      <c r="A703" s="49"/>
      <c r="B703" s="49"/>
      <c r="C703" s="49"/>
    </row>
    <row r="704" spans="1:3" x14ac:dyDescent="0.25">
      <c r="A704" s="49"/>
      <c r="B704" s="49"/>
      <c r="C704" s="49"/>
    </row>
    <row r="705" spans="1:3" x14ac:dyDescent="0.25">
      <c r="A705" s="49"/>
      <c r="B705" s="49"/>
      <c r="C705" s="49"/>
    </row>
    <row r="706" spans="1:3" x14ac:dyDescent="0.25">
      <c r="A706" s="49"/>
      <c r="B706" s="49"/>
      <c r="C706" s="49"/>
    </row>
    <row r="707" spans="1:3" x14ac:dyDescent="0.25">
      <c r="A707" s="49"/>
      <c r="B707" s="49"/>
      <c r="C707" s="49"/>
    </row>
    <row r="708" spans="1:3" x14ac:dyDescent="0.25">
      <c r="A708" s="49"/>
      <c r="B708" s="49"/>
      <c r="C708" s="49"/>
    </row>
    <row r="709" spans="1:3" x14ac:dyDescent="0.25">
      <c r="A709" s="49"/>
      <c r="B709" s="49"/>
      <c r="C709" s="49"/>
    </row>
    <row r="710" spans="1:3" x14ac:dyDescent="0.25">
      <c r="A710" s="49"/>
      <c r="B710" s="49"/>
      <c r="C710" s="49"/>
    </row>
    <row r="711" spans="1:3" x14ac:dyDescent="0.25">
      <c r="A711" s="49"/>
      <c r="B711" s="49"/>
      <c r="C711" s="49"/>
    </row>
    <row r="712" spans="1:3" x14ac:dyDescent="0.25">
      <c r="A712" s="49"/>
      <c r="B712" s="49"/>
      <c r="C712" s="49"/>
    </row>
    <row r="713" spans="1:3" x14ac:dyDescent="0.25">
      <c r="A713" s="49"/>
      <c r="B713" s="49"/>
      <c r="C713" s="49"/>
    </row>
    <row r="714" spans="1:3" x14ac:dyDescent="0.25">
      <c r="A714" s="49"/>
      <c r="B714" s="49"/>
      <c r="C714" s="49"/>
    </row>
    <row r="715" spans="1:3" x14ac:dyDescent="0.25">
      <c r="A715" s="49"/>
      <c r="B715" s="49"/>
      <c r="C715" s="49"/>
    </row>
    <row r="716" spans="1:3" x14ac:dyDescent="0.25">
      <c r="A716" s="49"/>
      <c r="B716" s="49"/>
      <c r="C716" s="49"/>
    </row>
    <row r="717" spans="1:3" x14ac:dyDescent="0.25">
      <c r="A717" s="49"/>
      <c r="B717" s="49"/>
      <c r="C717" s="49"/>
    </row>
    <row r="718" spans="1:3" x14ac:dyDescent="0.25">
      <c r="A718" s="49"/>
      <c r="B718" s="49"/>
      <c r="C718" s="49"/>
    </row>
    <row r="719" spans="1:3" x14ac:dyDescent="0.25">
      <c r="A719" s="49"/>
      <c r="B719" s="49"/>
      <c r="C719" s="49"/>
    </row>
    <row r="720" spans="1:3" x14ac:dyDescent="0.25">
      <c r="A720" s="49"/>
      <c r="B720" s="49"/>
      <c r="C720" s="49"/>
    </row>
    <row r="721" spans="1:3" x14ac:dyDescent="0.25">
      <c r="A721" s="49"/>
      <c r="B721" s="49"/>
      <c r="C721" s="49"/>
    </row>
    <row r="722" spans="1:3" x14ac:dyDescent="0.25">
      <c r="A722" s="49"/>
      <c r="B722" s="49"/>
      <c r="C722" s="49"/>
    </row>
    <row r="723" spans="1:3" x14ac:dyDescent="0.25">
      <c r="A723" s="49"/>
      <c r="B723" s="49"/>
      <c r="C723" s="49"/>
    </row>
    <row r="724" spans="1:3" x14ac:dyDescent="0.25">
      <c r="A724" s="49"/>
      <c r="B724" s="49"/>
      <c r="C724" s="49"/>
    </row>
    <row r="725" spans="1:3" x14ac:dyDescent="0.25">
      <c r="A725" s="49"/>
      <c r="B725" s="49"/>
      <c r="C725" s="49"/>
    </row>
    <row r="726" spans="1:3" x14ac:dyDescent="0.25">
      <c r="A726" s="49"/>
      <c r="B726" s="49"/>
      <c r="C726" s="49"/>
    </row>
    <row r="727" spans="1:3" x14ac:dyDescent="0.25">
      <c r="A727" s="49"/>
      <c r="B727" s="49"/>
      <c r="C727" s="49"/>
    </row>
    <row r="728" spans="1:3" x14ac:dyDescent="0.25">
      <c r="A728" s="49"/>
      <c r="B728" s="49"/>
      <c r="C728" s="49"/>
    </row>
    <row r="729" spans="1:3" x14ac:dyDescent="0.25">
      <c r="A729" s="49"/>
      <c r="B729" s="49"/>
      <c r="C729" s="49"/>
    </row>
    <row r="730" spans="1:3" x14ac:dyDescent="0.25">
      <c r="A730" s="49"/>
      <c r="B730" s="49"/>
      <c r="C730" s="49"/>
    </row>
    <row r="731" spans="1:3" x14ac:dyDescent="0.25">
      <c r="A731" s="49"/>
      <c r="B731" s="49"/>
      <c r="C731" s="49"/>
    </row>
    <row r="732" spans="1:3" x14ac:dyDescent="0.25">
      <c r="A732" s="49"/>
      <c r="B732" s="49"/>
      <c r="C732" s="49"/>
    </row>
    <row r="733" spans="1:3" x14ac:dyDescent="0.25">
      <c r="A733" s="49"/>
      <c r="B733" s="49"/>
      <c r="C733" s="49"/>
    </row>
    <row r="734" spans="1:3" x14ac:dyDescent="0.25">
      <c r="A734" s="49"/>
      <c r="B734" s="49"/>
      <c r="C734" s="49"/>
    </row>
    <row r="735" spans="1:3" x14ac:dyDescent="0.25">
      <c r="A735" s="49"/>
      <c r="B735" s="49"/>
      <c r="C735" s="49"/>
    </row>
    <row r="736" spans="1:3" x14ac:dyDescent="0.25">
      <c r="A736" s="49"/>
      <c r="B736" s="49"/>
      <c r="C736" s="49"/>
    </row>
    <row r="737" spans="1:3" x14ac:dyDescent="0.25">
      <c r="A737" s="49"/>
      <c r="B737" s="49"/>
      <c r="C737" s="49"/>
    </row>
    <row r="738" spans="1:3" x14ac:dyDescent="0.25">
      <c r="A738" s="49"/>
      <c r="B738" s="49"/>
      <c r="C738" s="49"/>
    </row>
    <row r="739" spans="1:3" x14ac:dyDescent="0.25">
      <c r="A739" s="49"/>
      <c r="B739" s="49"/>
      <c r="C739" s="49"/>
    </row>
    <row r="740" spans="1:3" x14ac:dyDescent="0.25">
      <c r="A740" s="49"/>
      <c r="B740" s="49"/>
      <c r="C740" s="49"/>
    </row>
    <row r="741" spans="1:3" x14ac:dyDescent="0.25">
      <c r="A741" s="49"/>
      <c r="B741" s="49"/>
      <c r="C741" s="49"/>
    </row>
    <row r="742" spans="1:3" x14ac:dyDescent="0.25">
      <c r="A742" s="49"/>
      <c r="B742" s="49"/>
      <c r="C742" s="49"/>
    </row>
    <row r="743" spans="1:3" x14ac:dyDescent="0.25">
      <c r="A743" s="49"/>
      <c r="B743" s="49"/>
      <c r="C743" s="49"/>
    </row>
    <row r="744" spans="1:3" x14ac:dyDescent="0.25">
      <c r="A744" s="49"/>
      <c r="B744" s="49"/>
      <c r="C744" s="49"/>
    </row>
    <row r="745" spans="1:3" x14ac:dyDescent="0.25">
      <c r="A745" s="49"/>
      <c r="B745" s="49"/>
      <c r="C745" s="49"/>
    </row>
    <row r="746" spans="1:3" x14ac:dyDescent="0.25">
      <c r="A746" s="49"/>
      <c r="B746" s="49"/>
      <c r="C746" s="49"/>
    </row>
    <row r="747" spans="1:3" x14ac:dyDescent="0.25">
      <c r="A747" s="49"/>
      <c r="B747" s="49"/>
      <c r="C747" s="49"/>
    </row>
    <row r="748" spans="1:3" x14ac:dyDescent="0.25">
      <c r="A748" s="49"/>
      <c r="B748" s="49"/>
      <c r="C748" s="49"/>
    </row>
    <row r="749" spans="1:3" x14ac:dyDescent="0.25">
      <c r="A749" s="49"/>
      <c r="B749" s="49"/>
      <c r="C749" s="49"/>
    </row>
    <row r="750" spans="1:3" x14ac:dyDescent="0.25">
      <c r="A750" s="49"/>
      <c r="B750" s="49"/>
      <c r="C750" s="49"/>
    </row>
    <row r="751" spans="1:3" x14ac:dyDescent="0.25">
      <c r="A751" s="49"/>
      <c r="B751" s="49"/>
      <c r="C751" s="49"/>
    </row>
    <row r="752" spans="1:3" x14ac:dyDescent="0.25">
      <c r="A752" s="49"/>
      <c r="B752" s="49"/>
      <c r="C752" s="49"/>
    </row>
    <row r="753" spans="1:3" x14ac:dyDescent="0.25">
      <c r="A753" s="49"/>
      <c r="B753" s="49"/>
      <c r="C753" s="49"/>
    </row>
    <row r="754" spans="1:3" x14ac:dyDescent="0.25">
      <c r="A754" s="49"/>
      <c r="B754" s="49"/>
      <c r="C754" s="49"/>
    </row>
    <row r="755" spans="1:3" x14ac:dyDescent="0.25">
      <c r="A755" s="49"/>
      <c r="B755" s="49"/>
      <c r="C755" s="49"/>
    </row>
    <row r="756" spans="1:3" x14ac:dyDescent="0.25">
      <c r="A756" s="49"/>
      <c r="B756" s="49"/>
      <c r="C756" s="49"/>
    </row>
    <row r="757" spans="1:3" x14ac:dyDescent="0.25">
      <c r="A757" s="49"/>
      <c r="B757" s="49"/>
      <c r="C757" s="49"/>
    </row>
    <row r="758" spans="1:3" x14ac:dyDescent="0.25">
      <c r="A758" s="49"/>
      <c r="B758" s="49"/>
      <c r="C758" s="49"/>
    </row>
    <row r="759" spans="1:3" x14ac:dyDescent="0.25">
      <c r="A759" s="49"/>
      <c r="B759" s="49"/>
      <c r="C759" s="49"/>
    </row>
    <row r="760" spans="1:3" x14ac:dyDescent="0.25">
      <c r="A760" s="49"/>
      <c r="B760" s="49"/>
      <c r="C760" s="49"/>
    </row>
    <row r="761" spans="1:3" x14ac:dyDescent="0.25">
      <c r="A761" s="49"/>
      <c r="B761" s="49"/>
      <c r="C761" s="49"/>
    </row>
    <row r="762" spans="1:3" x14ac:dyDescent="0.25">
      <c r="A762" s="49"/>
      <c r="B762" s="49"/>
      <c r="C762" s="49"/>
    </row>
    <row r="763" spans="1:3" x14ac:dyDescent="0.25">
      <c r="A763" s="49"/>
      <c r="B763" s="49"/>
      <c r="C763" s="49"/>
    </row>
    <row r="764" spans="1:3" x14ac:dyDescent="0.25">
      <c r="A764" s="49"/>
      <c r="B764" s="49"/>
      <c r="C764" s="49"/>
    </row>
    <row r="765" spans="1:3" x14ac:dyDescent="0.25">
      <c r="A765" s="49"/>
      <c r="B765" s="49"/>
      <c r="C765" s="49"/>
    </row>
    <row r="766" spans="1:3" x14ac:dyDescent="0.25">
      <c r="A766" s="49"/>
      <c r="B766" s="49"/>
      <c r="C766" s="49"/>
    </row>
    <row r="767" spans="1:3" x14ac:dyDescent="0.25">
      <c r="A767" s="49"/>
      <c r="B767" s="49"/>
      <c r="C767" s="49"/>
    </row>
    <row r="768" spans="1:3" x14ac:dyDescent="0.25">
      <c r="A768" s="49"/>
      <c r="B768" s="49"/>
      <c r="C768" s="49"/>
    </row>
    <row r="769" spans="1:3" x14ac:dyDescent="0.25">
      <c r="A769" s="49"/>
      <c r="B769" s="49"/>
      <c r="C769" s="49"/>
    </row>
    <row r="770" spans="1:3" x14ac:dyDescent="0.25">
      <c r="A770" s="49"/>
      <c r="B770" s="49"/>
      <c r="C770" s="49"/>
    </row>
    <row r="771" spans="1:3" x14ac:dyDescent="0.25">
      <c r="A771" s="49"/>
      <c r="B771" s="49"/>
      <c r="C771" s="49"/>
    </row>
    <row r="772" spans="1:3" x14ac:dyDescent="0.25">
      <c r="A772" s="49"/>
      <c r="B772" s="49"/>
      <c r="C772" s="49"/>
    </row>
    <row r="773" spans="1:3" x14ac:dyDescent="0.25">
      <c r="A773" s="49"/>
      <c r="B773" s="49"/>
      <c r="C773" s="49"/>
    </row>
    <row r="774" spans="1:3" x14ac:dyDescent="0.25">
      <c r="A774" s="49"/>
      <c r="B774" s="49"/>
      <c r="C774" s="49"/>
    </row>
    <row r="775" spans="1:3" x14ac:dyDescent="0.25">
      <c r="A775" s="49"/>
      <c r="B775" s="49"/>
      <c r="C775" s="49"/>
    </row>
    <row r="776" spans="1:3" x14ac:dyDescent="0.25">
      <c r="A776" s="49"/>
      <c r="B776" s="49"/>
      <c r="C776" s="49"/>
    </row>
    <row r="777" spans="1:3" x14ac:dyDescent="0.25">
      <c r="A777" s="49"/>
      <c r="B777" s="49"/>
      <c r="C777" s="49"/>
    </row>
    <row r="778" spans="1:3" x14ac:dyDescent="0.25">
      <c r="A778" s="49"/>
      <c r="B778" s="49"/>
      <c r="C778" s="49"/>
    </row>
    <row r="779" spans="1:3" x14ac:dyDescent="0.25">
      <c r="A779" s="49"/>
      <c r="B779" s="49"/>
      <c r="C779" s="49"/>
    </row>
    <row r="780" spans="1:3" x14ac:dyDescent="0.25">
      <c r="A780" s="49"/>
      <c r="B780" s="49"/>
      <c r="C780" s="49"/>
    </row>
    <row r="781" spans="1:3" x14ac:dyDescent="0.25">
      <c r="A781" s="49"/>
      <c r="B781" s="49"/>
      <c r="C781" s="49"/>
    </row>
    <row r="782" spans="1:3" x14ac:dyDescent="0.25">
      <c r="A782" s="49"/>
      <c r="B782" s="49"/>
      <c r="C782" s="49"/>
    </row>
  </sheetData>
  <mergeCells count="379">
    <mergeCell ref="A9:A11"/>
    <mergeCell ref="B9:B11"/>
    <mergeCell ref="A12:A14"/>
    <mergeCell ref="B12:B14"/>
    <mergeCell ref="A3:A5"/>
    <mergeCell ref="B3:B5"/>
    <mergeCell ref="A6:A8"/>
    <mergeCell ref="B6:B8"/>
    <mergeCell ref="A21:A23"/>
    <mergeCell ref="B21:B23"/>
    <mergeCell ref="A24:A26"/>
    <mergeCell ref="B24:B26"/>
    <mergeCell ref="A15:A17"/>
    <mergeCell ref="B15:B17"/>
    <mergeCell ref="A18:A20"/>
    <mergeCell ref="B18:B20"/>
    <mergeCell ref="A33:A35"/>
    <mergeCell ref="B33:B35"/>
    <mergeCell ref="A36:A38"/>
    <mergeCell ref="B36:B38"/>
    <mergeCell ref="A27:A29"/>
    <mergeCell ref="B27:B29"/>
    <mergeCell ref="A30:A32"/>
    <mergeCell ref="B30:B32"/>
    <mergeCell ref="A45:A47"/>
    <mergeCell ref="B45:B47"/>
    <mergeCell ref="A48:A50"/>
    <mergeCell ref="B48:B50"/>
    <mergeCell ref="A39:A41"/>
    <mergeCell ref="B39:B41"/>
    <mergeCell ref="A42:A44"/>
    <mergeCell ref="B42:B44"/>
    <mergeCell ref="A57:A59"/>
    <mergeCell ref="B57:B59"/>
    <mergeCell ref="A60:A62"/>
    <mergeCell ref="B60:B62"/>
    <mergeCell ref="A51:B53"/>
    <mergeCell ref="A54:A56"/>
    <mergeCell ref="B54:B56"/>
    <mergeCell ref="A69:A71"/>
    <mergeCell ref="B69:B71"/>
    <mergeCell ref="A72:A74"/>
    <mergeCell ref="B72:B74"/>
    <mergeCell ref="A63:A65"/>
    <mergeCell ref="B63:B65"/>
    <mergeCell ref="A66:A68"/>
    <mergeCell ref="B66:B68"/>
    <mergeCell ref="A82:A84"/>
    <mergeCell ref="B82:B84"/>
    <mergeCell ref="A85:A87"/>
    <mergeCell ref="B85:B87"/>
    <mergeCell ref="A75:B77"/>
    <mergeCell ref="A78:A81"/>
    <mergeCell ref="B78:B81"/>
    <mergeCell ref="A94:A96"/>
    <mergeCell ref="B94:B96"/>
    <mergeCell ref="A97:A99"/>
    <mergeCell ref="B97:B99"/>
    <mergeCell ref="A88:A90"/>
    <mergeCell ref="B88:B90"/>
    <mergeCell ref="A91:A93"/>
    <mergeCell ref="B91:B93"/>
    <mergeCell ref="A106:A108"/>
    <mergeCell ref="B106:B108"/>
    <mergeCell ref="A109:A111"/>
    <mergeCell ref="B109:B111"/>
    <mergeCell ref="A100:A102"/>
    <mergeCell ref="B100:B102"/>
    <mergeCell ref="A103:A105"/>
    <mergeCell ref="B103:B105"/>
    <mergeCell ref="A118:A120"/>
    <mergeCell ref="B118:B120"/>
    <mergeCell ref="A121:A123"/>
    <mergeCell ref="B121:B123"/>
    <mergeCell ref="A112:A114"/>
    <mergeCell ref="B112:B114"/>
    <mergeCell ref="A115:A117"/>
    <mergeCell ref="B115:B117"/>
    <mergeCell ref="A130:A132"/>
    <mergeCell ref="B130:B132"/>
    <mergeCell ref="A133:A135"/>
    <mergeCell ref="B133:B135"/>
    <mergeCell ref="A124:A126"/>
    <mergeCell ref="B124:B126"/>
    <mergeCell ref="A127:A129"/>
    <mergeCell ref="B127:B129"/>
    <mergeCell ref="A142:A144"/>
    <mergeCell ref="B142:B144"/>
    <mergeCell ref="A145:A147"/>
    <mergeCell ref="B145:B147"/>
    <mergeCell ref="A136:A138"/>
    <mergeCell ref="B136:B138"/>
    <mergeCell ref="A139:A141"/>
    <mergeCell ref="B139:B141"/>
    <mergeCell ref="A154:B157"/>
    <mergeCell ref="A158:A160"/>
    <mergeCell ref="B158:B160"/>
    <mergeCell ref="A148:A150"/>
    <mergeCell ref="B148:B150"/>
    <mergeCell ref="A151:A153"/>
    <mergeCell ref="B151:B153"/>
    <mergeCell ref="A167:A169"/>
    <mergeCell ref="B167:B169"/>
    <mergeCell ref="A170:A172"/>
    <mergeCell ref="B170:B172"/>
    <mergeCell ref="A161:A163"/>
    <mergeCell ref="B161:B163"/>
    <mergeCell ref="A164:A166"/>
    <mergeCell ref="B164:B166"/>
    <mergeCell ref="A179:A181"/>
    <mergeCell ref="B179:B181"/>
    <mergeCell ref="A182:A184"/>
    <mergeCell ref="B182:B184"/>
    <mergeCell ref="A173:B175"/>
    <mergeCell ref="A176:A178"/>
    <mergeCell ref="B176:B178"/>
    <mergeCell ref="A191:B193"/>
    <mergeCell ref="A194:A196"/>
    <mergeCell ref="B194:B196"/>
    <mergeCell ref="A185:A187"/>
    <mergeCell ref="B185:B187"/>
    <mergeCell ref="A188:A190"/>
    <mergeCell ref="B188:B190"/>
    <mergeCell ref="A203:A205"/>
    <mergeCell ref="B203:B205"/>
    <mergeCell ref="A206:A208"/>
    <mergeCell ref="B206:B208"/>
    <mergeCell ref="A197:A199"/>
    <mergeCell ref="B197:B199"/>
    <mergeCell ref="A200:B202"/>
    <mergeCell ref="A215:A217"/>
    <mergeCell ref="B215:B217"/>
    <mergeCell ref="A218:A220"/>
    <mergeCell ref="B218:B220"/>
    <mergeCell ref="A209:A211"/>
    <mergeCell ref="B209:B211"/>
    <mergeCell ref="A212:A214"/>
    <mergeCell ref="B212:B214"/>
    <mergeCell ref="A227:A229"/>
    <mergeCell ref="B227:B229"/>
    <mergeCell ref="A230:A232"/>
    <mergeCell ref="B230:B232"/>
    <mergeCell ref="A221:B223"/>
    <mergeCell ref="A224:A226"/>
    <mergeCell ref="B224:B226"/>
    <mergeCell ref="A239:A241"/>
    <mergeCell ref="B239:B241"/>
    <mergeCell ref="A242:A244"/>
    <mergeCell ref="B242:B244"/>
    <mergeCell ref="A233:A235"/>
    <mergeCell ref="B233:B235"/>
    <mergeCell ref="A236:A238"/>
    <mergeCell ref="B236:B238"/>
    <mergeCell ref="A251:A253"/>
    <mergeCell ref="B251:B253"/>
    <mergeCell ref="A254:B256"/>
    <mergeCell ref="A245:A247"/>
    <mergeCell ref="B245:B247"/>
    <mergeCell ref="A248:A250"/>
    <mergeCell ref="B248:B250"/>
    <mergeCell ref="A265:A267"/>
    <mergeCell ref="B265:B267"/>
    <mergeCell ref="A268:B271"/>
    <mergeCell ref="A257:A260"/>
    <mergeCell ref="B257:B260"/>
    <mergeCell ref="A261:A264"/>
    <mergeCell ref="B261:B264"/>
    <mergeCell ref="A278:B280"/>
    <mergeCell ref="A281:A283"/>
    <mergeCell ref="B281:B283"/>
    <mergeCell ref="A272:A274"/>
    <mergeCell ref="B272:B274"/>
    <mergeCell ref="A275:A277"/>
    <mergeCell ref="B275:B277"/>
    <mergeCell ref="A290:A292"/>
    <mergeCell ref="B290:B292"/>
    <mergeCell ref="A293:B295"/>
    <mergeCell ref="A284:A286"/>
    <mergeCell ref="B284:B286"/>
    <mergeCell ref="A287:A289"/>
    <mergeCell ref="B287:B289"/>
    <mergeCell ref="A302:A304"/>
    <mergeCell ref="B302:B304"/>
    <mergeCell ref="A305:B307"/>
    <mergeCell ref="A296:A298"/>
    <mergeCell ref="B296:B298"/>
    <mergeCell ref="A299:A301"/>
    <mergeCell ref="B299:B301"/>
    <mergeCell ref="A314:A316"/>
    <mergeCell ref="B314:B316"/>
    <mergeCell ref="A317:A319"/>
    <mergeCell ref="B317:B319"/>
    <mergeCell ref="A308:A310"/>
    <mergeCell ref="B308:B310"/>
    <mergeCell ref="A311:A313"/>
    <mergeCell ref="B311:B313"/>
    <mergeCell ref="A326:B328"/>
    <mergeCell ref="A329:A331"/>
    <mergeCell ref="B329:B331"/>
    <mergeCell ref="A320:A322"/>
    <mergeCell ref="B320:B322"/>
    <mergeCell ref="A323:A325"/>
    <mergeCell ref="B323:B325"/>
    <mergeCell ref="A338:A340"/>
    <mergeCell ref="B338:B340"/>
    <mergeCell ref="A341:A343"/>
    <mergeCell ref="B341:B343"/>
    <mergeCell ref="A332:A334"/>
    <mergeCell ref="B332:B334"/>
    <mergeCell ref="A335:A337"/>
    <mergeCell ref="B335:B337"/>
    <mergeCell ref="A350:A352"/>
    <mergeCell ref="B350:B352"/>
    <mergeCell ref="A353:A355"/>
    <mergeCell ref="B353:B355"/>
    <mergeCell ref="A344:A346"/>
    <mergeCell ref="B344:B346"/>
    <mergeCell ref="A347:A349"/>
    <mergeCell ref="B347:B349"/>
    <mergeCell ref="A362:A364"/>
    <mergeCell ref="B362:B364"/>
    <mergeCell ref="A365:A367"/>
    <mergeCell ref="B365:B367"/>
    <mergeCell ref="A356:A358"/>
    <mergeCell ref="B356:B358"/>
    <mergeCell ref="A359:A361"/>
    <mergeCell ref="B359:B361"/>
    <mergeCell ref="A374:A376"/>
    <mergeCell ref="B374:B376"/>
    <mergeCell ref="A377:A379"/>
    <mergeCell ref="B377:B379"/>
    <mergeCell ref="A368:B370"/>
    <mergeCell ref="A371:A373"/>
    <mergeCell ref="B371:B373"/>
    <mergeCell ref="A386:B388"/>
    <mergeCell ref="A389:A391"/>
    <mergeCell ref="B389:B391"/>
    <mergeCell ref="A380:A382"/>
    <mergeCell ref="B380:B382"/>
    <mergeCell ref="A383:A385"/>
    <mergeCell ref="B383:B385"/>
    <mergeCell ref="A398:A400"/>
    <mergeCell ref="B398:B400"/>
    <mergeCell ref="A401:A403"/>
    <mergeCell ref="B401:B403"/>
    <mergeCell ref="A392:A394"/>
    <mergeCell ref="B392:B394"/>
    <mergeCell ref="A395:A397"/>
    <mergeCell ref="B395:B397"/>
    <mergeCell ref="A410:A412"/>
    <mergeCell ref="B410:B412"/>
    <mergeCell ref="A413:A415"/>
    <mergeCell ref="B413:B415"/>
    <mergeCell ref="A404:A406"/>
    <mergeCell ref="B404:B406"/>
    <mergeCell ref="A407:A409"/>
    <mergeCell ref="B407:B409"/>
    <mergeCell ref="A422:A424"/>
    <mergeCell ref="B422:B424"/>
    <mergeCell ref="A425:B427"/>
    <mergeCell ref="A416:A418"/>
    <mergeCell ref="B416:B418"/>
    <mergeCell ref="A419:A421"/>
    <mergeCell ref="B419:B421"/>
    <mergeCell ref="A434:A436"/>
    <mergeCell ref="B434:B436"/>
    <mergeCell ref="A437:A439"/>
    <mergeCell ref="B437:B439"/>
    <mergeCell ref="A428:A430"/>
    <mergeCell ref="B428:B430"/>
    <mergeCell ref="A431:A433"/>
    <mergeCell ref="B431:B433"/>
    <mergeCell ref="A446:A448"/>
    <mergeCell ref="B446:B448"/>
    <mergeCell ref="A449:A451"/>
    <mergeCell ref="B449:B451"/>
    <mergeCell ref="A440:B442"/>
    <mergeCell ref="A443:A445"/>
    <mergeCell ref="B443:B445"/>
    <mergeCell ref="A458:A460"/>
    <mergeCell ref="B458:B460"/>
    <mergeCell ref="A461:A463"/>
    <mergeCell ref="B461:B463"/>
    <mergeCell ref="A452:A454"/>
    <mergeCell ref="B452:B454"/>
    <mergeCell ref="A455:A457"/>
    <mergeCell ref="B455:B457"/>
    <mergeCell ref="A470:A472"/>
    <mergeCell ref="B470:B472"/>
    <mergeCell ref="A473:A475"/>
    <mergeCell ref="B473:B475"/>
    <mergeCell ref="A464:A466"/>
    <mergeCell ref="B464:B466"/>
    <mergeCell ref="A467:B469"/>
    <mergeCell ref="A482:A484"/>
    <mergeCell ref="B482:B484"/>
    <mergeCell ref="A485:A487"/>
    <mergeCell ref="B485:B487"/>
    <mergeCell ref="A476:A478"/>
    <mergeCell ref="B476:B478"/>
    <mergeCell ref="A479:B481"/>
    <mergeCell ref="A494:A496"/>
    <mergeCell ref="B494:B496"/>
    <mergeCell ref="A497:A499"/>
    <mergeCell ref="B497:B499"/>
    <mergeCell ref="A488:A490"/>
    <mergeCell ref="B488:B490"/>
    <mergeCell ref="A491:A493"/>
    <mergeCell ref="B491:B493"/>
    <mergeCell ref="A506:A508"/>
    <mergeCell ref="B506:B508"/>
    <mergeCell ref="A509:A511"/>
    <mergeCell ref="B509:B511"/>
    <mergeCell ref="A500:A502"/>
    <mergeCell ref="B500:B502"/>
    <mergeCell ref="A503:A505"/>
    <mergeCell ref="B503:B505"/>
    <mergeCell ref="A518:A520"/>
    <mergeCell ref="B518:B520"/>
    <mergeCell ref="A521:A523"/>
    <mergeCell ref="B521:B523"/>
    <mergeCell ref="A512:B514"/>
    <mergeCell ref="A515:A517"/>
    <mergeCell ref="B515:B517"/>
    <mergeCell ref="A530:A532"/>
    <mergeCell ref="B530:B532"/>
    <mergeCell ref="A533:B535"/>
    <mergeCell ref="A524:A526"/>
    <mergeCell ref="B524:B526"/>
    <mergeCell ref="A527:A529"/>
    <mergeCell ref="B527:B529"/>
    <mergeCell ref="A542:A544"/>
    <mergeCell ref="B542:B544"/>
    <mergeCell ref="A545:A547"/>
    <mergeCell ref="B545:B547"/>
    <mergeCell ref="A536:A538"/>
    <mergeCell ref="B536:B538"/>
    <mergeCell ref="A539:A541"/>
    <mergeCell ref="B539:B541"/>
    <mergeCell ref="A554:A556"/>
    <mergeCell ref="B554:B556"/>
    <mergeCell ref="A557:A559"/>
    <mergeCell ref="B557:B559"/>
    <mergeCell ref="A548:A550"/>
    <mergeCell ref="B548:B550"/>
    <mergeCell ref="A551:A553"/>
    <mergeCell ref="B551:B553"/>
    <mergeCell ref="A566:A568"/>
    <mergeCell ref="B566:B568"/>
    <mergeCell ref="A569:B571"/>
    <mergeCell ref="A560:A562"/>
    <mergeCell ref="B560:B562"/>
    <mergeCell ref="A563:A565"/>
    <mergeCell ref="B563:B565"/>
    <mergeCell ref="A578:A580"/>
    <mergeCell ref="B578:B580"/>
    <mergeCell ref="A581:A583"/>
    <mergeCell ref="B581:B583"/>
    <mergeCell ref="A572:A574"/>
    <mergeCell ref="B572:B574"/>
    <mergeCell ref="A575:A577"/>
    <mergeCell ref="B575:B577"/>
    <mergeCell ref="A590:B592"/>
    <mergeCell ref="A608:A610"/>
    <mergeCell ref="B608:B610"/>
    <mergeCell ref="A611:B613"/>
    <mergeCell ref="A593:A595"/>
    <mergeCell ref="B593:B595"/>
    <mergeCell ref="A584:A586"/>
    <mergeCell ref="B584:B586"/>
    <mergeCell ref="A587:A589"/>
    <mergeCell ref="B587:B589"/>
    <mergeCell ref="A602:A604"/>
    <mergeCell ref="B602:B604"/>
    <mergeCell ref="A605:A607"/>
    <mergeCell ref="B605:B607"/>
    <mergeCell ref="A596:B598"/>
    <mergeCell ref="A599:A601"/>
    <mergeCell ref="B599:B60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01.07.2016</vt:lpstr>
      <vt:lpstr>Лист2</vt:lpstr>
      <vt:lpstr>Середня доза препаратів</vt:lpstr>
      <vt:lpstr>Лист1</vt:lpstr>
      <vt:lpstr>'01.07.2016'!Заголовки_для_печати</vt:lpstr>
      <vt:lpstr>'01.07.2016'!Область_печати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uid</dc:creator>
  <cp:lastModifiedBy>Doctor</cp:lastModifiedBy>
  <cp:lastPrinted>2016-02-01T07:58:46Z</cp:lastPrinted>
  <dcterms:created xsi:type="dcterms:W3CDTF">2011-02-02T15:00:27Z</dcterms:created>
  <dcterms:modified xsi:type="dcterms:W3CDTF">2016-08-02T14:18:45Z</dcterms:modified>
</cp:coreProperties>
</file>