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240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 - 24 міс." sheetId="8" r:id="rId8"/>
    <sheet name="понад 24 міс." sheetId="9" r:id="rId9"/>
    <sheet name="Повторно" sheetId="10" r:id="rId10"/>
  </sheets>
  <definedNames/>
  <calcPr fullCalcOnLoad="1"/>
</workbook>
</file>

<file path=xl/sharedStrings.xml><?xml version="1.0" encoding="utf-8"?>
<sst xmlns="http://schemas.openxmlformats.org/spreadsheetml/2006/main" count="2340" uniqueCount="53">
  <si>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</si>
  <si>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</si>
  <si>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</si>
  <si>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</si>
  <si>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</si>
  <si>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</si>
  <si>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</si>
  <si>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</si>
  <si>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</si>
  <si>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</si>
  <si>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</si>
  <si>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</si>
  <si>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</si>
  <si>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</si>
  <si>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</si>
  <si>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</si>
  <si>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</si>
  <si>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</si>
  <si>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</si>
  <si>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</si>
  <si>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</si>
  <si>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</si>
  <si>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</si>
  <si>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</si>
  <si>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</si>
  <si>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</si>
  <si>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</si>
  <si>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</si>
  <si>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Міністерство оборони</t>
  </si>
  <si>
    <t>УКРАЇНА</t>
  </si>
  <si>
    <t>МОЗ</t>
  </si>
  <si>
    <t>Розпочали лікування у звітному кварталі</t>
  </si>
  <si>
    <t>усього</t>
  </si>
  <si>
    <t>відсутність  препаратів ІІ ряду</t>
  </si>
  <si>
    <t>відмова від лікування і/або місцезна-ходження пацієнта невідоме</t>
  </si>
  <si>
    <t>некура-бельність захворюва-ння</t>
  </si>
  <si>
    <t>інше</t>
  </si>
  <si>
    <t xml:space="preserve">з числа підтверджених
у звітному кварталі
</t>
  </si>
  <si>
    <t xml:space="preserve">з числа
підтверджених раніше
</t>
  </si>
  <si>
    <t xml:space="preserve">з них 
до 14 діб 
від підтвер-дження
</t>
  </si>
  <si>
    <t xml:space="preserve">з них більше
6 місяців 
від підтвер-дження
</t>
  </si>
  <si>
    <t xml:space="preserve">Причини, з яких лікування не було розпочато
(з числа підтверджених у звітному кварталі)
</t>
  </si>
  <si>
    <t xml:space="preserve">помер
до
початку лікування
</t>
  </si>
  <si>
    <t xml:space="preserve">не підлягає лікуванню за профілем резистентно-
сті
</t>
  </si>
  <si>
    <t>Кількість випадків з підтвердженими МР ТБ/РР ТБ, які були зареєстровані та/або за якими розпочато лікування у звітному кварталі</t>
  </si>
  <si>
    <t>Україна (контроль)</t>
  </si>
  <si>
    <t>Усього розпочали лікування у звітному кварталі з числа
підтверджених раніше</t>
  </si>
  <si>
    <t>УКРАЇНА (контроль)</t>
  </si>
  <si>
    <t>1 квартал 2016 р.</t>
  </si>
  <si>
    <t>2 квартал 2016 р.</t>
  </si>
  <si>
    <t>3 квартал 2016 р.</t>
  </si>
  <si>
    <t>4 квартал 2016 р.</t>
  </si>
  <si>
    <t>1 півріччя 2016 р.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</si>
</sst>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48" applyFont="1" applyFill="1" applyBorder="1" applyAlignment="1">
      <alignment horizontal="center"/>
      <protection/>
    </xf>
    <xf numFmtId="0" fontId="1" fillId="33" borderId="11" xfId="48" applyFont="1" applyFill="1" applyBorder="1">
      <alignment/>
      <protection/>
    </xf>
    <xf numFmtId="0" fontId="4" fillId="33" borderId="10" xfId="48" applyFont="1" applyFill="1" applyBorder="1" applyAlignment="1">
      <alignment horizontal="center"/>
      <protection/>
    </xf>
    <xf numFmtId="0" fontId="4" fillId="33" borderId="11" xfId="48" applyFont="1" applyFill="1" applyBorder="1">
      <alignment/>
      <protection/>
    </xf>
    <xf numFmtId="0" fontId="1" fillId="33" borderId="11" xfId="48" applyFont="1" applyFill="1" applyBorder="1" applyAlignment="1">
      <alignment wrapText="1"/>
      <protection/>
    </xf>
    <xf numFmtId="0" fontId="1" fillId="33" borderId="12" xfId="48" applyFont="1" applyFill="1" applyBorder="1" applyAlignment="1">
      <alignment horizontal="center"/>
      <protection/>
    </xf>
    <xf numFmtId="0" fontId="1" fillId="33" borderId="13" xfId="48" applyFont="1" applyFill="1" applyBorder="1" applyAlignment="1">
      <alignment wrapText="1"/>
      <protection/>
    </xf>
    <xf numFmtId="0" fontId="0" fillId="0" borderId="14" xfId="0" applyBorder="1" applyAlignment="1">
      <alignment horizontal="center"/>
    </xf>
    <xf numFmtId="0" fontId="6" fillId="34" borderId="15" xfId="0" applyFont="1" applyFill="1" applyBorder="1" applyAlignment="1">
      <alignment horizontal="center" vertical="justify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49" fontId="6" fillId="33" borderId="29" xfId="48" applyNumberFormat="1" applyFont="1" applyFill="1" applyBorder="1" applyAlignment="1">
      <alignment horizontal="center" vertical="center" wrapText="1"/>
      <protection/>
    </xf>
    <xf numFmtId="49" fontId="6" fillId="33" borderId="30" xfId="48" applyNumberFormat="1" applyFont="1" applyFill="1" applyBorder="1" applyAlignment="1">
      <alignment horizontal="center" vertical="center" wrapText="1"/>
      <protection/>
    </xf>
    <xf numFmtId="0" fontId="6" fillId="34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48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48" applyFont="1" applyFill="1" applyBorder="1" applyAlignment="1">
      <alignment wrapText="1"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48" applyFont="1" applyFill="1" applyBorder="1" applyAlignment="1">
      <alignment/>
      <protection/>
    </xf>
    <xf numFmtId="0" fontId="6" fillId="35" borderId="20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5" borderId="29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10" xfId="48" applyFont="1" applyFill="1" applyBorder="1" applyAlignment="1">
      <alignment horizontal="center"/>
      <protection/>
    </xf>
    <xf numFmtId="0" fontId="9" fillId="33" borderId="10" xfId="48" applyFont="1" applyFill="1" applyBorder="1" applyAlignment="1">
      <alignment horizontal="center"/>
      <protection/>
    </xf>
    <xf numFmtId="0" fontId="0" fillId="33" borderId="12" xfId="48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34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34" borderId="17" xfId="0" applyFont="1" applyFill="1" applyBorder="1" applyAlignment="1">
      <alignment horizontal="center" vertical="justify" wrapText="1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49" fontId="2" fillId="33" borderId="44" xfId="48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9" fontId="2" fillId="33" borderId="47" xfId="48" applyNumberFormat="1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0" fontId="5" fillId="35" borderId="30" xfId="48" applyFont="1" applyFill="1" applyBorder="1" applyAlignment="1">
      <alignment horizontal="center"/>
      <protection/>
    </xf>
    <xf numFmtId="0" fontId="5" fillId="35" borderId="49" xfId="48" applyFont="1" applyFill="1" applyBorder="1" applyAlignment="1">
      <alignment horizontal="center"/>
      <protection/>
    </xf>
    <xf numFmtId="0" fontId="2" fillId="36" borderId="18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justify" wrapText="1"/>
    </xf>
    <xf numFmtId="0" fontId="6" fillId="34" borderId="36" xfId="0" applyFont="1" applyFill="1" applyBorder="1" applyAlignment="1">
      <alignment horizontal="center" vertical="justify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justify" wrapText="1"/>
    </xf>
    <xf numFmtId="0" fontId="6" fillId="34" borderId="14" xfId="0" applyFont="1" applyFill="1" applyBorder="1" applyAlignment="1">
      <alignment horizontal="center" vertical="justify" wrapText="1"/>
    </xf>
    <xf numFmtId="0" fontId="8" fillId="0" borderId="0" xfId="0" applyFont="1" applyAlignment="1">
      <alignment horizontal="center"/>
    </xf>
    <xf numFmtId="0" fontId="7" fillId="36" borderId="30" xfId="0" applyFont="1" applyFill="1" applyBorder="1" applyAlignment="1">
      <alignment horizontal="center"/>
    </xf>
    <xf numFmtId="0" fontId="7" fillId="36" borderId="52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Аркуш1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5"/>
  <sheetViews>
    <sheetView tabSelected="1" zoomScale="90" zoomScaleNormal="90" zoomScalePageLayoutView="0" workbookViewId="0" topLeftCell="A142">
      <selection activeCell="A142" sqref="A142:B142"/>
    </sheetView>
  </sheetViews>
  <sheetFormatPr defaultColWidth="9.140625" defaultRowHeight="12.75"/>
  <cols>
    <col min="1" max="1" width="5.00390625" style="0" customWidth="1"/>
    <col min="2" max="2" width="18.421875" style="0" customWidth="1"/>
    <col min="5" max="5" width="11.57421875" style="0" customWidth="1"/>
    <col min="7" max="7" width="13.28125" style="0" customWidth="1"/>
    <col min="8" max="8" width="10.140625" style="0" customWidth="1"/>
    <col min="9" max="9" width="11.57421875" style="0" customWidth="1"/>
    <col min="10" max="10" width="12.7109375" style="0" customWidth="1"/>
    <col min="11" max="11" width="13.8515625" style="0" customWidth="1"/>
    <col min="12" max="12" width="11.8515625" style="0" customWidth="1"/>
    <col min="13" max="13" width="10.28125" style="0" customWidth="1"/>
  </cols>
  <sheetData>
    <row r="1" spans="1:13" ht="19.5" customHeight="1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8.75" customHeight="1" thickBot="1">
      <c r="A2" s="87" t="s">
        <v>48</v>
      </c>
      <c r="B2" s="88"/>
    </row>
    <row r="3" spans="1:13" ht="28.5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51" customHeight="1">
      <c r="A4" s="69"/>
      <c r="B4" s="72"/>
      <c r="C4" s="82" t="s">
        <v>32</v>
      </c>
      <c r="D4" s="66" t="s">
        <v>37</v>
      </c>
      <c r="E4" s="66"/>
      <c r="F4" s="66" t="s">
        <v>38</v>
      </c>
      <c r="G4" s="66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51.75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4" ht="12.75">
      <c r="A6" s="45">
        <v>1</v>
      </c>
      <c r="B6" s="2" t="s">
        <v>2</v>
      </c>
      <c r="C6" s="18">
        <f aca="true" t="shared" si="0" ref="C6:C32">D6+F6</f>
        <v>49</v>
      </c>
      <c r="D6" s="8">
        <v>44</v>
      </c>
      <c r="E6" s="8">
        <v>35</v>
      </c>
      <c r="F6" s="8">
        <v>5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20">
        <v>0</v>
      </c>
      <c r="N6" s="44"/>
    </row>
    <row r="7" spans="1:13" ht="12.75">
      <c r="A7" s="45">
        <v>2</v>
      </c>
      <c r="B7" s="2" t="s">
        <v>3</v>
      </c>
      <c r="C7" s="18">
        <f t="shared" si="0"/>
        <v>64</v>
      </c>
      <c r="D7" s="8">
        <v>55</v>
      </c>
      <c r="E7" s="8">
        <v>55</v>
      </c>
      <c r="F7" s="8">
        <v>9</v>
      </c>
      <c r="G7" s="8">
        <v>8</v>
      </c>
      <c r="H7" s="8">
        <v>0</v>
      </c>
      <c r="I7" s="8">
        <v>0</v>
      </c>
      <c r="J7" s="8">
        <v>0</v>
      </c>
      <c r="K7" s="8">
        <v>1</v>
      </c>
      <c r="L7" s="8">
        <v>1</v>
      </c>
      <c r="M7" s="20">
        <v>0</v>
      </c>
    </row>
    <row r="8" spans="1:13" ht="12.75">
      <c r="A8" s="45">
        <v>3</v>
      </c>
      <c r="B8" s="2" t="s">
        <v>4</v>
      </c>
      <c r="C8" s="18">
        <f t="shared" si="0"/>
        <v>245</v>
      </c>
      <c r="D8" s="8">
        <v>239</v>
      </c>
      <c r="E8" s="8">
        <v>237</v>
      </c>
      <c r="F8" s="8">
        <v>6</v>
      </c>
      <c r="G8" s="8">
        <v>5</v>
      </c>
      <c r="H8" s="8">
        <v>3</v>
      </c>
      <c r="I8" s="8">
        <v>0</v>
      </c>
      <c r="J8" s="8">
        <v>6</v>
      </c>
      <c r="K8" s="8">
        <v>0</v>
      </c>
      <c r="L8" s="8">
        <v>0</v>
      </c>
      <c r="M8" s="20">
        <v>0</v>
      </c>
    </row>
    <row r="9" spans="1:13" ht="12.75">
      <c r="A9" s="45">
        <v>4</v>
      </c>
      <c r="B9" s="2" t="s">
        <v>5</v>
      </c>
      <c r="C9" s="18">
        <f t="shared" si="0"/>
        <v>95</v>
      </c>
      <c r="D9" s="8">
        <v>80</v>
      </c>
      <c r="E9" s="8">
        <v>80</v>
      </c>
      <c r="F9" s="8">
        <v>15</v>
      </c>
      <c r="G9" s="41">
        <v>15</v>
      </c>
      <c r="H9" s="8">
        <v>10</v>
      </c>
      <c r="I9" s="8">
        <v>0</v>
      </c>
      <c r="J9" s="8">
        <v>6</v>
      </c>
      <c r="K9" s="8">
        <v>0</v>
      </c>
      <c r="L9" s="8">
        <v>0</v>
      </c>
      <c r="M9" s="20">
        <v>0</v>
      </c>
    </row>
    <row r="10" spans="1:13" ht="12.75">
      <c r="A10" s="45">
        <v>5</v>
      </c>
      <c r="B10" s="2" t="s">
        <v>6</v>
      </c>
      <c r="C10" s="18">
        <f t="shared" si="0"/>
        <v>75</v>
      </c>
      <c r="D10" s="8">
        <v>73</v>
      </c>
      <c r="E10" s="8">
        <v>73</v>
      </c>
      <c r="F10" s="8">
        <v>2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20">
        <v>0</v>
      </c>
    </row>
    <row r="11" spans="1:13" ht="12.75">
      <c r="A11" s="45">
        <v>6</v>
      </c>
      <c r="B11" s="2" t="s">
        <v>7</v>
      </c>
      <c r="C11" s="18">
        <f t="shared" si="0"/>
        <v>101</v>
      </c>
      <c r="D11" s="8">
        <v>67</v>
      </c>
      <c r="E11" s="8">
        <v>67</v>
      </c>
      <c r="F11" s="8">
        <v>34</v>
      </c>
      <c r="G11" s="8">
        <v>34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0">
        <v>0</v>
      </c>
    </row>
    <row r="12" spans="1:13" ht="12.75">
      <c r="A12" s="45">
        <v>7</v>
      </c>
      <c r="B12" s="2" t="s">
        <v>8</v>
      </c>
      <c r="C12" s="18">
        <f t="shared" si="0"/>
        <v>112</v>
      </c>
      <c r="D12" s="8">
        <v>109</v>
      </c>
      <c r="E12" s="8">
        <v>109</v>
      </c>
      <c r="F12" s="8">
        <v>3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0">
        <v>0</v>
      </c>
    </row>
    <row r="13" spans="1:13" ht="12.75">
      <c r="A13" s="46">
        <v>8</v>
      </c>
      <c r="B13" s="4" t="s">
        <v>9</v>
      </c>
      <c r="C13" s="18">
        <f t="shared" si="0"/>
        <v>51</v>
      </c>
      <c r="D13" s="8">
        <v>37</v>
      </c>
      <c r="E13" s="8">
        <v>37</v>
      </c>
      <c r="F13" s="8">
        <v>14</v>
      </c>
      <c r="G13" s="8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0">
        <v>0</v>
      </c>
    </row>
    <row r="14" spans="1:13" ht="12.75">
      <c r="A14" s="45">
        <v>9</v>
      </c>
      <c r="B14" s="2" t="s">
        <v>10</v>
      </c>
      <c r="C14" s="18">
        <f t="shared" si="0"/>
        <v>103</v>
      </c>
      <c r="D14" s="8">
        <v>95</v>
      </c>
      <c r="E14" s="8">
        <v>95</v>
      </c>
      <c r="F14" s="8">
        <v>8</v>
      </c>
      <c r="G14" s="8">
        <v>8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20">
        <v>0</v>
      </c>
    </row>
    <row r="15" spans="1:13" ht="12.75">
      <c r="A15" s="45">
        <v>10</v>
      </c>
      <c r="B15" s="2" t="s">
        <v>11</v>
      </c>
      <c r="C15" s="18">
        <f t="shared" si="0"/>
        <v>52</v>
      </c>
      <c r="D15" s="8">
        <v>49</v>
      </c>
      <c r="E15" s="8">
        <v>44</v>
      </c>
      <c r="F15" s="8">
        <v>3</v>
      </c>
      <c r="G15" s="8">
        <v>0</v>
      </c>
      <c r="H15" s="8">
        <v>0</v>
      </c>
      <c r="I15" s="8">
        <v>0</v>
      </c>
      <c r="J15" s="8">
        <v>7</v>
      </c>
      <c r="K15" s="8">
        <v>1</v>
      </c>
      <c r="L15" s="8">
        <v>0</v>
      </c>
      <c r="M15" s="20">
        <v>0</v>
      </c>
    </row>
    <row r="16" spans="1:13" ht="12.75">
      <c r="A16" s="45">
        <v>11</v>
      </c>
      <c r="B16" s="2" t="s">
        <v>12</v>
      </c>
      <c r="C16" s="18">
        <f t="shared" si="0"/>
        <v>39</v>
      </c>
      <c r="D16" s="8">
        <v>36</v>
      </c>
      <c r="E16" s="8">
        <v>36</v>
      </c>
      <c r="F16" s="8">
        <v>3</v>
      </c>
      <c r="G16" s="8">
        <v>3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20">
        <v>0</v>
      </c>
    </row>
    <row r="17" spans="1:13" ht="12.75">
      <c r="A17" s="45">
        <v>12</v>
      </c>
      <c r="B17" s="2" t="s">
        <v>13</v>
      </c>
      <c r="C17" s="18">
        <f t="shared" si="0"/>
        <v>64</v>
      </c>
      <c r="D17" s="8">
        <v>59</v>
      </c>
      <c r="E17" s="8">
        <v>59</v>
      </c>
      <c r="F17" s="8">
        <v>5</v>
      </c>
      <c r="G17" s="8">
        <v>5</v>
      </c>
      <c r="H17" s="8">
        <v>2</v>
      </c>
      <c r="I17" s="8">
        <v>0</v>
      </c>
      <c r="J17" s="8">
        <v>5</v>
      </c>
      <c r="K17" s="8">
        <v>0</v>
      </c>
      <c r="L17" s="8">
        <v>0</v>
      </c>
      <c r="M17" s="20">
        <v>0</v>
      </c>
    </row>
    <row r="18" spans="1:13" ht="12.75">
      <c r="A18" s="45">
        <v>13</v>
      </c>
      <c r="B18" s="2" t="s">
        <v>14</v>
      </c>
      <c r="C18" s="18">
        <f t="shared" si="0"/>
        <v>121</v>
      </c>
      <c r="D18" s="8">
        <v>119</v>
      </c>
      <c r="E18" s="8">
        <v>97</v>
      </c>
      <c r="F18" s="8">
        <v>2</v>
      </c>
      <c r="G18" s="8">
        <v>0</v>
      </c>
      <c r="H18" s="8">
        <v>4</v>
      </c>
      <c r="I18" s="8">
        <v>0</v>
      </c>
      <c r="J18" s="8">
        <v>0</v>
      </c>
      <c r="K18" s="8">
        <v>0</v>
      </c>
      <c r="L18" s="8">
        <v>5</v>
      </c>
      <c r="M18" s="20">
        <v>0</v>
      </c>
    </row>
    <row r="19" spans="1:13" ht="12.75">
      <c r="A19" s="46">
        <v>14</v>
      </c>
      <c r="B19" s="4" t="s">
        <v>15</v>
      </c>
      <c r="C19" s="18">
        <f t="shared" si="0"/>
        <v>198</v>
      </c>
      <c r="D19" s="8">
        <v>172</v>
      </c>
      <c r="E19" s="8">
        <v>172</v>
      </c>
      <c r="F19" s="8">
        <v>26</v>
      </c>
      <c r="G19" s="8">
        <v>21</v>
      </c>
      <c r="H19" s="62">
        <v>0</v>
      </c>
      <c r="I19" s="8">
        <v>0</v>
      </c>
      <c r="J19" s="8">
        <v>6</v>
      </c>
      <c r="K19" s="8">
        <v>0</v>
      </c>
      <c r="L19" s="8">
        <v>13</v>
      </c>
      <c r="M19" s="20">
        <v>1</v>
      </c>
    </row>
    <row r="20" spans="1:13" ht="12.75">
      <c r="A20" s="46">
        <v>15</v>
      </c>
      <c r="B20" s="4" t="s">
        <v>16</v>
      </c>
      <c r="C20" s="18">
        <f t="shared" si="0"/>
        <v>70</v>
      </c>
      <c r="D20" s="8">
        <v>52</v>
      </c>
      <c r="E20" s="8">
        <v>50</v>
      </c>
      <c r="F20" s="8">
        <v>18</v>
      </c>
      <c r="G20" s="8">
        <v>10</v>
      </c>
      <c r="H20" s="8">
        <v>0</v>
      </c>
      <c r="I20" s="8">
        <v>0</v>
      </c>
      <c r="J20" s="8">
        <v>3</v>
      </c>
      <c r="K20" s="8">
        <v>0</v>
      </c>
      <c r="L20" s="8">
        <v>0</v>
      </c>
      <c r="M20" s="20">
        <v>1</v>
      </c>
    </row>
    <row r="21" spans="1:13" ht="12.75">
      <c r="A21" s="46">
        <v>16</v>
      </c>
      <c r="B21" s="4" t="s">
        <v>17</v>
      </c>
      <c r="C21" s="18">
        <f t="shared" si="0"/>
        <v>45</v>
      </c>
      <c r="D21" s="8">
        <v>39</v>
      </c>
      <c r="E21" s="8">
        <v>39</v>
      </c>
      <c r="F21" s="8">
        <v>6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0">
        <v>0</v>
      </c>
    </row>
    <row r="22" spans="1:13" ht="12.75">
      <c r="A22" s="45">
        <v>17</v>
      </c>
      <c r="B22" s="2" t="s">
        <v>18</v>
      </c>
      <c r="C22" s="18">
        <f t="shared" si="0"/>
        <v>41</v>
      </c>
      <c r="D22" s="8">
        <v>40</v>
      </c>
      <c r="E22" s="8">
        <v>40</v>
      </c>
      <c r="F22" s="8">
        <v>1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0">
        <v>0</v>
      </c>
    </row>
    <row r="23" spans="1:13" ht="12.75">
      <c r="A23" s="45">
        <v>18</v>
      </c>
      <c r="B23" s="2" t="s">
        <v>19</v>
      </c>
      <c r="C23" s="18">
        <f t="shared" si="0"/>
        <v>36</v>
      </c>
      <c r="D23" s="8">
        <v>24</v>
      </c>
      <c r="E23" s="8">
        <v>24</v>
      </c>
      <c r="F23" s="8">
        <v>12</v>
      </c>
      <c r="G23" s="8">
        <v>7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0">
        <v>0</v>
      </c>
    </row>
    <row r="24" spans="1:13" ht="12.75">
      <c r="A24" s="46">
        <v>19</v>
      </c>
      <c r="B24" s="4" t="s">
        <v>20</v>
      </c>
      <c r="C24" s="18">
        <f t="shared" si="0"/>
        <v>102</v>
      </c>
      <c r="D24" s="8">
        <v>92</v>
      </c>
      <c r="E24" s="8">
        <v>92</v>
      </c>
      <c r="F24" s="8">
        <v>10</v>
      </c>
      <c r="G24" s="8">
        <v>10</v>
      </c>
      <c r="H24" s="8">
        <v>0</v>
      </c>
      <c r="I24" s="8">
        <v>0</v>
      </c>
      <c r="J24" s="8">
        <v>2</v>
      </c>
      <c r="K24" s="8">
        <v>0</v>
      </c>
      <c r="L24" s="8">
        <v>0</v>
      </c>
      <c r="M24" s="20">
        <v>0</v>
      </c>
    </row>
    <row r="25" spans="1:13" ht="12.75">
      <c r="A25" s="45">
        <v>20</v>
      </c>
      <c r="B25" s="2" t="s">
        <v>21</v>
      </c>
      <c r="C25" s="18">
        <f t="shared" si="0"/>
        <v>89</v>
      </c>
      <c r="D25" s="8">
        <v>79</v>
      </c>
      <c r="E25" s="8">
        <v>79</v>
      </c>
      <c r="F25" s="8">
        <v>10</v>
      </c>
      <c r="G25" s="8">
        <v>10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20">
        <v>0</v>
      </c>
    </row>
    <row r="26" spans="1:13" ht="12.75">
      <c r="A26" s="45">
        <v>21</v>
      </c>
      <c r="B26" s="2" t="s">
        <v>22</v>
      </c>
      <c r="C26" s="18">
        <f t="shared" si="0"/>
        <v>53</v>
      </c>
      <c r="D26" s="8">
        <v>47</v>
      </c>
      <c r="E26" s="8">
        <v>47</v>
      </c>
      <c r="F26" s="8">
        <v>6</v>
      </c>
      <c r="G26" s="8">
        <v>6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0">
        <v>0</v>
      </c>
    </row>
    <row r="27" spans="1:13" ht="12.75">
      <c r="A27" s="45">
        <v>22</v>
      </c>
      <c r="B27" s="2" t="s">
        <v>23</v>
      </c>
      <c r="C27" s="18">
        <f t="shared" si="0"/>
        <v>48</v>
      </c>
      <c r="D27" s="8">
        <v>48</v>
      </c>
      <c r="E27" s="8">
        <v>40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0">
        <v>0</v>
      </c>
    </row>
    <row r="28" spans="1:13" ht="12.75">
      <c r="A28" s="45">
        <v>23</v>
      </c>
      <c r="B28" s="2" t="s">
        <v>24</v>
      </c>
      <c r="C28" s="18">
        <f t="shared" si="0"/>
        <v>22</v>
      </c>
      <c r="D28" s="8">
        <v>22</v>
      </c>
      <c r="E28" s="8">
        <v>22</v>
      </c>
      <c r="F28" s="8">
        <v>0</v>
      </c>
      <c r="G28" s="8">
        <v>0</v>
      </c>
      <c r="H28" s="8">
        <v>0</v>
      </c>
      <c r="I28" s="8">
        <v>0</v>
      </c>
      <c r="J28" s="8">
        <v>2</v>
      </c>
      <c r="K28" s="8">
        <v>0</v>
      </c>
      <c r="L28" s="8">
        <v>0</v>
      </c>
      <c r="M28" s="20">
        <v>0</v>
      </c>
    </row>
    <row r="29" spans="1:13" ht="12.75">
      <c r="A29" s="45">
        <v>24</v>
      </c>
      <c r="B29" s="2" t="s">
        <v>25</v>
      </c>
      <c r="C29" s="18">
        <f t="shared" si="0"/>
        <v>82</v>
      </c>
      <c r="D29" s="8">
        <v>66</v>
      </c>
      <c r="E29" s="8">
        <v>66</v>
      </c>
      <c r="F29" s="8">
        <v>16</v>
      </c>
      <c r="G29" s="8">
        <v>16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0">
        <v>0</v>
      </c>
    </row>
    <row r="30" spans="1:13" ht="12.75">
      <c r="A30" s="45">
        <v>25</v>
      </c>
      <c r="B30" s="2" t="s">
        <v>26</v>
      </c>
      <c r="C30" s="18">
        <f t="shared" si="0"/>
        <v>120</v>
      </c>
      <c r="D30" s="8">
        <v>120</v>
      </c>
      <c r="E30" s="8">
        <v>117</v>
      </c>
      <c r="F30" s="8">
        <v>0</v>
      </c>
      <c r="G30" s="8">
        <v>0</v>
      </c>
      <c r="H30" s="8">
        <v>0</v>
      </c>
      <c r="I30" s="8">
        <v>0</v>
      </c>
      <c r="J30" s="8">
        <v>2</v>
      </c>
      <c r="K30" s="8">
        <v>0</v>
      </c>
      <c r="L30" s="8">
        <v>0</v>
      </c>
      <c r="M30" s="20">
        <v>0</v>
      </c>
    </row>
    <row r="31" spans="1:13" ht="13.5" customHeight="1">
      <c r="A31" s="45">
        <v>26</v>
      </c>
      <c r="B31" s="5" t="s">
        <v>27</v>
      </c>
      <c r="C31" s="18">
        <f t="shared" si="0"/>
        <v>108</v>
      </c>
      <c r="D31" s="8">
        <v>96</v>
      </c>
      <c r="E31" s="8">
        <v>96</v>
      </c>
      <c r="F31" s="8">
        <v>12</v>
      </c>
      <c r="G31" s="8">
        <v>12</v>
      </c>
      <c r="H31" s="8">
        <v>1</v>
      </c>
      <c r="I31" s="8">
        <v>0</v>
      </c>
      <c r="J31" s="8">
        <v>0</v>
      </c>
      <c r="K31" s="8">
        <v>0</v>
      </c>
      <c r="L31" s="8">
        <v>3</v>
      </c>
      <c r="M31" s="20">
        <v>0</v>
      </c>
    </row>
    <row r="32" spans="1:13" ht="12.75" customHeight="1" thickBot="1">
      <c r="A32" s="47">
        <v>27</v>
      </c>
      <c r="B32" s="7" t="s">
        <v>28</v>
      </c>
      <c r="C32" s="21">
        <f t="shared" si="0"/>
        <v>1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2"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2186</v>
      </c>
      <c r="D33" s="13">
        <f t="shared" si="1"/>
        <v>1960</v>
      </c>
      <c r="E33" s="13">
        <f t="shared" si="1"/>
        <v>1908</v>
      </c>
      <c r="F33" s="13">
        <f t="shared" si="1"/>
        <v>226</v>
      </c>
      <c r="G33" s="13">
        <f t="shared" si="1"/>
        <v>187</v>
      </c>
      <c r="H33" s="13">
        <f t="shared" si="1"/>
        <v>20</v>
      </c>
      <c r="I33" s="13">
        <f t="shared" si="1"/>
        <v>0</v>
      </c>
      <c r="J33" s="13">
        <f t="shared" si="1"/>
        <v>40</v>
      </c>
      <c r="K33" s="13">
        <f t="shared" si="1"/>
        <v>2</v>
      </c>
      <c r="L33" s="13">
        <f t="shared" si="1"/>
        <v>24</v>
      </c>
      <c r="M33" s="14">
        <f t="shared" si="1"/>
        <v>2</v>
      </c>
    </row>
    <row r="34" spans="1:13" ht="13.5" thickBot="1">
      <c r="A34" s="76" t="s">
        <v>30</v>
      </c>
      <c r="B34" s="77"/>
      <c r="C34" s="15">
        <f aca="true" t="shared" si="2" ref="C34:M34">SUM(C6:C30)</f>
        <v>2077</v>
      </c>
      <c r="D34" s="16">
        <f t="shared" si="2"/>
        <v>1863</v>
      </c>
      <c r="E34" s="16">
        <f t="shared" si="2"/>
        <v>1812</v>
      </c>
      <c r="F34" s="16">
        <f t="shared" si="2"/>
        <v>214</v>
      </c>
      <c r="G34" s="16">
        <f t="shared" si="2"/>
        <v>175</v>
      </c>
      <c r="H34" s="16">
        <f t="shared" si="2"/>
        <v>19</v>
      </c>
      <c r="I34" s="16">
        <f t="shared" si="2"/>
        <v>0</v>
      </c>
      <c r="J34" s="16">
        <f t="shared" si="2"/>
        <v>40</v>
      </c>
      <c r="K34" s="16">
        <f t="shared" si="2"/>
        <v>2</v>
      </c>
      <c r="L34" s="16">
        <f t="shared" si="2"/>
        <v>21</v>
      </c>
      <c r="M34" s="17">
        <f t="shared" si="2"/>
        <v>2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27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39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54.75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45">
        <v>1</v>
      </c>
      <c r="B41" s="2" t="s">
        <v>2</v>
      </c>
      <c r="C41" s="18">
        <f>D41+F41</f>
        <v>56</v>
      </c>
      <c r="D41" s="8">
        <v>53</v>
      </c>
      <c r="E41" s="8">
        <v>47</v>
      </c>
      <c r="F41" s="8">
        <v>3</v>
      </c>
      <c r="G41" s="8">
        <v>0</v>
      </c>
      <c r="H41" s="8">
        <v>0</v>
      </c>
      <c r="I41" s="8">
        <v>0</v>
      </c>
      <c r="J41" s="8">
        <v>2</v>
      </c>
      <c r="K41" s="8">
        <v>0</v>
      </c>
      <c r="L41" s="8">
        <v>1</v>
      </c>
      <c r="M41" s="20">
        <v>0</v>
      </c>
    </row>
    <row r="42" spans="1:13" ht="12.75">
      <c r="A42" s="45">
        <v>2</v>
      </c>
      <c r="B42" s="2" t="s">
        <v>3</v>
      </c>
      <c r="C42" s="18">
        <f>D42+F42</f>
        <v>59</v>
      </c>
      <c r="D42" s="8">
        <v>49</v>
      </c>
      <c r="E42" s="8">
        <v>49</v>
      </c>
      <c r="F42" s="8">
        <v>10</v>
      </c>
      <c r="G42" s="8">
        <v>10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20">
        <v>0</v>
      </c>
    </row>
    <row r="43" spans="1:13" ht="12.75">
      <c r="A43" s="45">
        <v>3</v>
      </c>
      <c r="B43" s="2" t="s">
        <v>4</v>
      </c>
      <c r="C43" s="18">
        <f aca="true" t="shared" si="3" ref="C43:C67">D43+F43</f>
        <v>253</v>
      </c>
      <c r="D43" s="8">
        <v>236</v>
      </c>
      <c r="E43" s="8">
        <v>234</v>
      </c>
      <c r="F43" s="8">
        <v>17</v>
      </c>
      <c r="G43" s="8">
        <v>15</v>
      </c>
      <c r="H43" s="8">
        <v>4</v>
      </c>
      <c r="I43" s="8">
        <v>1</v>
      </c>
      <c r="J43" s="8">
        <v>9</v>
      </c>
      <c r="K43" s="8">
        <v>0</v>
      </c>
      <c r="L43" s="8">
        <v>0</v>
      </c>
      <c r="M43" s="20">
        <v>0</v>
      </c>
    </row>
    <row r="44" spans="1:13" ht="12.75">
      <c r="A44" s="45">
        <v>4</v>
      </c>
      <c r="B44" s="2" t="s">
        <v>5</v>
      </c>
      <c r="C44" s="18">
        <f t="shared" si="3"/>
        <v>108</v>
      </c>
      <c r="D44" s="8">
        <v>85</v>
      </c>
      <c r="E44" s="8">
        <v>84</v>
      </c>
      <c r="F44" s="8">
        <v>23</v>
      </c>
      <c r="G44" s="8">
        <v>23</v>
      </c>
      <c r="H44" s="8">
        <v>6</v>
      </c>
      <c r="I44" s="8">
        <v>0</v>
      </c>
      <c r="J44" s="8">
        <v>2</v>
      </c>
      <c r="K44" s="8">
        <v>0</v>
      </c>
      <c r="L44" s="8">
        <v>1</v>
      </c>
      <c r="M44" s="20">
        <v>0</v>
      </c>
    </row>
    <row r="45" spans="1:13" ht="12.75">
      <c r="A45" s="45">
        <v>5</v>
      </c>
      <c r="B45" s="2" t="s">
        <v>6</v>
      </c>
      <c r="C45" s="18">
        <f t="shared" si="3"/>
        <v>67</v>
      </c>
      <c r="D45" s="8">
        <v>62</v>
      </c>
      <c r="E45" s="8">
        <v>62</v>
      </c>
      <c r="F45" s="8">
        <v>5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0">
        <v>0</v>
      </c>
    </row>
    <row r="46" spans="1:13" ht="12.75">
      <c r="A46" s="45">
        <v>6</v>
      </c>
      <c r="B46" s="2" t="s">
        <v>7</v>
      </c>
      <c r="C46" s="18">
        <f t="shared" si="3"/>
        <v>76</v>
      </c>
      <c r="D46" s="8">
        <v>55</v>
      </c>
      <c r="E46" s="8">
        <v>55</v>
      </c>
      <c r="F46" s="8">
        <v>21</v>
      </c>
      <c r="G46" s="8">
        <v>21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20">
        <v>0</v>
      </c>
    </row>
    <row r="47" spans="1:13" ht="12.75">
      <c r="A47" s="45">
        <v>7</v>
      </c>
      <c r="B47" s="2" t="s">
        <v>8</v>
      </c>
      <c r="C47" s="18">
        <f t="shared" si="3"/>
        <v>110</v>
      </c>
      <c r="D47" s="8">
        <v>99</v>
      </c>
      <c r="E47" s="8">
        <v>99</v>
      </c>
      <c r="F47" s="8">
        <v>11</v>
      </c>
      <c r="G47" s="8">
        <v>11</v>
      </c>
      <c r="H47" s="8">
        <v>0</v>
      </c>
      <c r="I47" s="8">
        <v>0</v>
      </c>
      <c r="J47" s="8">
        <v>2</v>
      </c>
      <c r="K47" s="8">
        <v>0</v>
      </c>
      <c r="L47" s="8">
        <v>0</v>
      </c>
      <c r="M47" s="20">
        <v>0</v>
      </c>
    </row>
    <row r="48" spans="1:13" ht="12.75">
      <c r="A48" s="46">
        <v>8</v>
      </c>
      <c r="B48" s="4" t="s">
        <v>9</v>
      </c>
      <c r="C48" s="18">
        <f t="shared" si="3"/>
        <v>40</v>
      </c>
      <c r="D48" s="8">
        <v>27</v>
      </c>
      <c r="E48" s="8">
        <v>26</v>
      </c>
      <c r="F48" s="8">
        <v>13</v>
      </c>
      <c r="G48" s="8">
        <v>13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20">
        <v>0</v>
      </c>
    </row>
    <row r="49" spans="1:13" ht="12.75">
      <c r="A49" s="45">
        <v>9</v>
      </c>
      <c r="B49" s="2" t="s">
        <v>10</v>
      </c>
      <c r="C49" s="18">
        <f t="shared" si="3"/>
        <v>114</v>
      </c>
      <c r="D49" s="8">
        <v>107</v>
      </c>
      <c r="E49" s="8">
        <v>107</v>
      </c>
      <c r="F49" s="8">
        <v>7</v>
      </c>
      <c r="G49" s="8">
        <v>6</v>
      </c>
      <c r="H49" s="8">
        <v>0</v>
      </c>
      <c r="I49" s="8">
        <v>1</v>
      </c>
      <c r="J49" s="8">
        <v>0</v>
      </c>
      <c r="K49" s="8">
        <v>0</v>
      </c>
      <c r="L49" s="8">
        <v>0</v>
      </c>
      <c r="M49" s="20">
        <v>0</v>
      </c>
    </row>
    <row r="50" spans="1:13" ht="12.75">
      <c r="A50" s="45">
        <v>10</v>
      </c>
      <c r="B50" s="2" t="s">
        <v>11</v>
      </c>
      <c r="C50" s="18">
        <f t="shared" si="3"/>
        <v>72</v>
      </c>
      <c r="D50" s="8">
        <v>70</v>
      </c>
      <c r="E50" s="8">
        <v>70</v>
      </c>
      <c r="F50" s="8">
        <v>2</v>
      </c>
      <c r="G50" s="8">
        <v>0</v>
      </c>
      <c r="H50" s="8">
        <v>4</v>
      </c>
      <c r="I50" s="8">
        <v>0</v>
      </c>
      <c r="J50" s="8">
        <v>4</v>
      </c>
      <c r="K50" s="8">
        <v>0</v>
      </c>
      <c r="L50" s="8">
        <v>0</v>
      </c>
      <c r="M50" s="20">
        <v>0</v>
      </c>
    </row>
    <row r="51" spans="1:13" ht="12.75">
      <c r="A51" s="45">
        <v>11</v>
      </c>
      <c r="B51" s="2" t="s">
        <v>12</v>
      </c>
      <c r="C51" s="18">
        <f t="shared" si="3"/>
        <v>52</v>
      </c>
      <c r="D51" s="8">
        <v>47</v>
      </c>
      <c r="E51" s="8">
        <v>47</v>
      </c>
      <c r="F51" s="8">
        <v>5</v>
      </c>
      <c r="G51" s="8">
        <v>5</v>
      </c>
      <c r="H51" s="8">
        <v>1</v>
      </c>
      <c r="I51" s="8">
        <v>0</v>
      </c>
      <c r="J51" s="8">
        <v>1</v>
      </c>
      <c r="K51" s="8">
        <v>0</v>
      </c>
      <c r="L51" s="8">
        <v>0</v>
      </c>
      <c r="M51" s="20">
        <v>0</v>
      </c>
    </row>
    <row r="52" spans="1:13" ht="12.75">
      <c r="A52" s="45">
        <v>12</v>
      </c>
      <c r="B52" s="2" t="s">
        <v>13</v>
      </c>
      <c r="C52" s="18">
        <f t="shared" si="3"/>
        <v>57</v>
      </c>
      <c r="D52" s="8">
        <v>53</v>
      </c>
      <c r="E52" s="8">
        <v>53</v>
      </c>
      <c r="F52" s="8">
        <v>4</v>
      </c>
      <c r="G52" s="8">
        <v>4</v>
      </c>
      <c r="H52" s="8">
        <v>0</v>
      </c>
      <c r="I52" s="8">
        <v>0</v>
      </c>
      <c r="J52" s="8">
        <v>1</v>
      </c>
      <c r="K52" s="8">
        <v>0</v>
      </c>
      <c r="L52" s="8">
        <v>0</v>
      </c>
      <c r="M52" s="20">
        <v>0</v>
      </c>
    </row>
    <row r="53" spans="1:13" ht="12.75">
      <c r="A53" s="45">
        <v>13</v>
      </c>
      <c r="B53" s="2" t="s">
        <v>14</v>
      </c>
      <c r="C53" s="18">
        <f t="shared" si="3"/>
        <v>131</v>
      </c>
      <c r="D53" s="8">
        <v>131</v>
      </c>
      <c r="E53" s="8">
        <v>127</v>
      </c>
      <c r="F53" s="8">
        <v>0</v>
      </c>
      <c r="G53" s="8">
        <v>0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20">
        <v>0</v>
      </c>
    </row>
    <row r="54" spans="1:13" ht="12.75">
      <c r="A54" s="46">
        <v>14</v>
      </c>
      <c r="B54" s="4" t="s">
        <v>15</v>
      </c>
      <c r="C54" s="18">
        <f t="shared" si="3"/>
        <v>207</v>
      </c>
      <c r="D54" s="8">
        <v>185</v>
      </c>
      <c r="E54" s="8">
        <v>184</v>
      </c>
      <c r="F54" s="8">
        <v>22</v>
      </c>
      <c r="G54" s="8">
        <v>20</v>
      </c>
      <c r="H54" s="8">
        <v>0</v>
      </c>
      <c r="I54" s="8">
        <v>0</v>
      </c>
      <c r="J54" s="8">
        <v>3</v>
      </c>
      <c r="K54" s="8">
        <v>0</v>
      </c>
      <c r="L54" s="8">
        <v>13</v>
      </c>
      <c r="M54" s="20">
        <v>0</v>
      </c>
    </row>
    <row r="55" spans="1:13" ht="12.75">
      <c r="A55" s="46">
        <v>15</v>
      </c>
      <c r="B55" s="4" t="s">
        <v>16</v>
      </c>
      <c r="C55" s="18">
        <f t="shared" si="3"/>
        <v>63</v>
      </c>
      <c r="D55" s="8">
        <v>47</v>
      </c>
      <c r="E55" s="8">
        <v>35</v>
      </c>
      <c r="F55" s="8">
        <v>16</v>
      </c>
      <c r="G55" s="8">
        <v>8</v>
      </c>
      <c r="H55" s="8">
        <v>1</v>
      </c>
      <c r="I55" s="8">
        <v>0</v>
      </c>
      <c r="J55" s="8">
        <v>4</v>
      </c>
      <c r="K55" s="8">
        <v>0</v>
      </c>
      <c r="L55" s="8">
        <v>0</v>
      </c>
      <c r="M55" s="20">
        <v>0</v>
      </c>
    </row>
    <row r="56" spans="1:13" ht="12.75">
      <c r="A56" s="46">
        <v>16</v>
      </c>
      <c r="B56" s="4" t="s">
        <v>17</v>
      </c>
      <c r="C56" s="18">
        <f t="shared" si="3"/>
        <v>24</v>
      </c>
      <c r="D56" s="8">
        <v>21</v>
      </c>
      <c r="E56" s="8">
        <v>21</v>
      </c>
      <c r="F56" s="8">
        <v>3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20">
        <v>0</v>
      </c>
    </row>
    <row r="57" spans="1:13" ht="12.75">
      <c r="A57" s="45">
        <v>17</v>
      </c>
      <c r="B57" s="2" t="s">
        <v>18</v>
      </c>
      <c r="C57" s="18">
        <f t="shared" si="3"/>
        <v>49</v>
      </c>
      <c r="D57" s="8">
        <v>46</v>
      </c>
      <c r="E57" s="8">
        <v>38</v>
      </c>
      <c r="F57" s="8">
        <v>3</v>
      </c>
      <c r="G57" s="8">
        <v>0</v>
      </c>
      <c r="H57" s="8">
        <v>0</v>
      </c>
      <c r="I57" s="8">
        <v>0</v>
      </c>
      <c r="J57" s="8">
        <v>1</v>
      </c>
      <c r="K57" s="8">
        <v>0</v>
      </c>
      <c r="L57" s="8">
        <v>0</v>
      </c>
      <c r="M57" s="20">
        <v>0</v>
      </c>
    </row>
    <row r="58" spans="1:13" ht="12.75">
      <c r="A58" s="45">
        <v>18</v>
      </c>
      <c r="B58" s="2" t="s">
        <v>19</v>
      </c>
      <c r="C58" s="18">
        <f t="shared" si="3"/>
        <v>22</v>
      </c>
      <c r="D58" s="8">
        <v>20</v>
      </c>
      <c r="E58" s="8">
        <v>20</v>
      </c>
      <c r="F58" s="8">
        <v>2</v>
      </c>
      <c r="G58" s="8">
        <v>2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20">
        <v>0</v>
      </c>
    </row>
    <row r="59" spans="1:13" ht="12.75">
      <c r="A59" s="46">
        <v>19</v>
      </c>
      <c r="B59" s="4" t="s">
        <v>20</v>
      </c>
      <c r="C59" s="18">
        <f t="shared" si="3"/>
        <v>106</v>
      </c>
      <c r="D59" s="8">
        <v>92</v>
      </c>
      <c r="E59" s="8">
        <v>92</v>
      </c>
      <c r="F59" s="8">
        <v>14</v>
      </c>
      <c r="G59" s="8">
        <v>14</v>
      </c>
      <c r="H59" s="8">
        <v>0</v>
      </c>
      <c r="I59" s="8">
        <v>0</v>
      </c>
      <c r="J59" s="8">
        <v>3</v>
      </c>
      <c r="K59" s="8">
        <v>0</v>
      </c>
      <c r="L59" s="8">
        <v>0</v>
      </c>
      <c r="M59" s="20">
        <v>0</v>
      </c>
    </row>
    <row r="60" spans="1:13" ht="12.75">
      <c r="A60" s="45">
        <v>20</v>
      </c>
      <c r="B60" s="2" t="s">
        <v>21</v>
      </c>
      <c r="C60" s="18">
        <f t="shared" si="3"/>
        <v>89</v>
      </c>
      <c r="D60" s="8">
        <v>78</v>
      </c>
      <c r="E60" s="8">
        <v>78</v>
      </c>
      <c r="F60" s="8">
        <v>11</v>
      </c>
      <c r="G60" s="8">
        <v>11</v>
      </c>
      <c r="H60" s="8">
        <v>1</v>
      </c>
      <c r="I60" s="8">
        <v>0</v>
      </c>
      <c r="J60" s="8">
        <v>0</v>
      </c>
      <c r="K60" s="8">
        <v>0</v>
      </c>
      <c r="L60" s="8">
        <v>0</v>
      </c>
      <c r="M60" s="20">
        <v>0</v>
      </c>
    </row>
    <row r="61" spans="1:13" ht="12.75">
      <c r="A61" s="45">
        <v>21</v>
      </c>
      <c r="B61" s="2" t="s">
        <v>22</v>
      </c>
      <c r="C61" s="18">
        <f t="shared" si="3"/>
        <v>48</v>
      </c>
      <c r="D61" s="8">
        <v>41</v>
      </c>
      <c r="E61" s="8">
        <v>41</v>
      </c>
      <c r="F61" s="8">
        <v>7</v>
      </c>
      <c r="G61" s="8">
        <v>7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0">
        <v>0</v>
      </c>
    </row>
    <row r="62" spans="1:13" ht="12.75">
      <c r="A62" s="45">
        <v>22</v>
      </c>
      <c r="B62" s="2" t="s">
        <v>23</v>
      </c>
      <c r="C62" s="18">
        <f t="shared" si="3"/>
        <v>70</v>
      </c>
      <c r="D62" s="8">
        <v>70</v>
      </c>
      <c r="E62" s="8">
        <v>70</v>
      </c>
      <c r="F62" s="8">
        <v>0</v>
      </c>
      <c r="G62" s="8">
        <v>0</v>
      </c>
      <c r="H62" s="8">
        <v>1</v>
      </c>
      <c r="I62" s="8">
        <v>0</v>
      </c>
      <c r="J62" s="8">
        <v>1</v>
      </c>
      <c r="K62" s="8">
        <v>0</v>
      </c>
      <c r="L62" s="8">
        <v>0</v>
      </c>
      <c r="M62" s="20">
        <v>0</v>
      </c>
    </row>
    <row r="63" spans="1:13" ht="12.75">
      <c r="A63" s="45">
        <v>23</v>
      </c>
      <c r="B63" s="2" t="s">
        <v>24</v>
      </c>
      <c r="C63" s="42">
        <f t="shared" si="3"/>
        <v>17</v>
      </c>
      <c r="D63" s="8">
        <v>17</v>
      </c>
      <c r="E63" s="8">
        <v>17</v>
      </c>
      <c r="F63" s="8">
        <v>0</v>
      </c>
      <c r="G63" s="8">
        <v>0</v>
      </c>
      <c r="H63" s="8">
        <v>0</v>
      </c>
      <c r="I63" s="8">
        <v>0</v>
      </c>
      <c r="J63" s="8">
        <v>1</v>
      </c>
      <c r="K63" s="8">
        <v>0</v>
      </c>
      <c r="L63" s="8">
        <v>0</v>
      </c>
      <c r="M63" s="20">
        <v>0</v>
      </c>
    </row>
    <row r="64" spans="1:13" ht="12.75">
      <c r="A64" s="45">
        <v>24</v>
      </c>
      <c r="B64" s="2" t="s">
        <v>25</v>
      </c>
      <c r="C64" s="18">
        <f t="shared" si="3"/>
        <v>69</v>
      </c>
      <c r="D64" s="8">
        <v>44</v>
      </c>
      <c r="E64" s="8">
        <v>44</v>
      </c>
      <c r="F64" s="8">
        <v>25</v>
      </c>
      <c r="G64" s="8">
        <v>24</v>
      </c>
      <c r="H64" s="8">
        <v>0</v>
      </c>
      <c r="I64" s="8">
        <v>0</v>
      </c>
      <c r="J64" s="8">
        <v>1</v>
      </c>
      <c r="K64" s="8">
        <v>0</v>
      </c>
      <c r="L64" s="8">
        <v>0</v>
      </c>
      <c r="M64" s="20">
        <v>0</v>
      </c>
    </row>
    <row r="65" spans="1:13" ht="12.75">
      <c r="A65" s="45">
        <v>25</v>
      </c>
      <c r="B65" s="2" t="s">
        <v>26</v>
      </c>
      <c r="C65" s="18">
        <f t="shared" si="3"/>
        <v>103</v>
      </c>
      <c r="D65" s="8">
        <v>100</v>
      </c>
      <c r="E65" s="8">
        <v>90</v>
      </c>
      <c r="F65" s="8">
        <v>3</v>
      </c>
      <c r="G65" s="8">
        <v>0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20">
        <v>0</v>
      </c>
    </row>
    <row r="66" spans="1:13" ht="12.75">
      <c r="A66" s="45">
        <v>26</v>
      </c>
      <c r="B66" s="5" t="s">
        <v>27</v>
      </c>
      <c r="C66" s="18">
        <f t="shared" si="3"/>
        <v>162</v>
      </c>
      <c r="D66" s="8">
        <v>154</v>
      </c>
      <c r="E66" s="8">
        <v>150</v>
      </c>
      <c r="F66" s="8">
        <v>8</v>
      </c>
      <c r="G66" s="8">
        <v>8</v>
      </c>
      <c r="H66" s="8">
        <v>1</v>
      </c>
      <c r="I66" s="8">
        <v>0</v>
      </c>
      <c r="J66" s="8">
        <v>0</v>
      </c>
      <c r="K66" s="8">
        <v>0</v>
      </c>
      <c r="L66" s="8">
        <v>0</v>
      </c>
      <c r="M66" s="20">
        <v>0</v>
      </c>
    </row>
    <row r="67" spans="1:13" ht="13.5" thickBot="1">
      <c r="A67" s="47">
        <v>27</v>
      </c>
      <c r="B67" s="7" t="s">
        <v>28</v>
      </c>
      <c r="C67" s="21">
        <f t="shared" si="3"/>
        <v>4</v>
      </c>
      <c r="D67" s="11">
        <v>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2"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2228</v>
      </c>
      <c r="D68" s="13">
        <f t="shared" si="4"/>
        <v>1993</v>
      </c>
      <c r="E68" s="13">
        <f t="shared" si="4"/>
        <v>1940</v>
      </c>
      <c r="F68" s="13">
        <f t="shared" si="4"/>
        <v>235</v>
      </c>
      <c r="G68" s="13">
        <f t="shared" si="4"/>
        <v>203</v>
      </c>
      <c r="H68" s="13">
        <f t="shared" si="4"/>
        <v>21</v>
      </c>
      <c r="I68" s="13">
        <f t="shared" si="4"/>
        <v>2</v>
      </c>
      <c r="J68" s="13">
        <f t="shared" si="4"/>
        <v>35</v>
      </c>
      <c r="K68" s="13">
        <f t="shared" si="4"/>
        <v>0</v>
      </c>
      <c r="L68" s="13">
        <f t="shared" si="4"/>
        <v>16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2062</v>
      </c>
      <c r="D69" s="16">
        <f t="shared" si="5"/>
        <v>1835</v>
      </c>
      <c r="E69" s="16">
        <f t="shared" si="5"/>
        <v>1790</v>
      </c>
      <c r="F69" s="16">
        <f t="shared" si="5"/>
        <v>227</v>
      </c>
      <c r="G69" s="16">
        <f t="shared" si="5"/>
        <v>195</v>
      </c>
      <c r="H69" s="16">
        <f t="shared" si="5"/>
        <v>20</v>
      </c>
      <c r="I69" s="16">
        <f t="shared" si="5"/>
        <v>2</v>
      </c>
      <c r="J69" s="16">
        <f t="shared" si="5"/>
        <v>35</v>
      </c>
      <c r="K69" s="16">
        <f t="shared" si="5"/>
        <v>0</v>
      </c>
      <c r="L69" s="16">
        <f t="shared" si="5"/>
        <v>16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25.5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39.75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56.2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45">
        <v>1</v>
      </c>
      <c r="B76" s="2" t="s">
        <v>2</v>
      </c>
      <c r="C76" s="18">
        <f aca="true" t="shared" si="6" ref="C76:C102">D76+F76</f>
        <v>0</v>
      </c>
      <c r="D76" s="8"/>
      <c r="E76" s="8"/>
      <c r="F76" s="8"/>
      <c r="G76" s="8"/>
      <c r="H76" s="8"/>
      <c r="I76" s="8"/>
      <c r="J76" s="8"/>
      <c r="K76" s="8"/>
      <c r="L76" s="8"/>
      <c r="M76" s="20"/>
    </row>
    <row r="77" spans="1:13" ht="12.75">
      <c r="A77" s="45">
        <v>2</v>
      </c>
      <c r="B77" s="2" t="s">
        <v>3</v>
      </c>
      <c r="C77" s="18">
        <f t="shared" si="6"/>
        <v>0</v>
      </c>
      <c r="D77" s="8"/>
      <c r="E77" s="8"/>
      <c r="F77" s="8"/>
      <c r="G77" s="8"/>
      <c r="H77" s="8"/>
      <c r="I77" s="8"/>
      <c r="J77" s="8"/>
      <c r="K77" s="8"/>
      <c r="L77" s="8"/>
      <c r="M77" s="20"/>
    </row>
    <row r="78" spans="1:13" ht="12.75">
      <c r="A78" s="45">
        <v>3</v>
      </c>
      <c r="B78" s="2" t="s">
        <v>4</v>
      </c>
      <c r="C78" s="18">
        <f t="shared" si="6"/>
        <v>0</v>
      </c>
      <c r="D78" s="8"/>
      <c r="E78" s="8"/>
      <c r="F78" s="8"/>
      <c r="G78" s="8"/>
      <c r="H78" s="8"/>
      <c r="I78" s="8"/>
      <c r="J78" s="8"/>
      <c r="K78" s="8"/>
      <c r="L78" s="8"/>
      <c r="M78" s="20"/>
    </row>
    <row r="79" spans="1:13" ht="12.75">
      <c r="A79" s="45">
        <v>4</v>
      </c>
      <c r="B79" s="2" t="s">
        <v>5</v>
      </c>
      <c r="C79" s="18">
        <f t="shared" si="6"/>
        <v>0</v>
      </c>
      <c r="D79" s="8"/>
      <c r="E79" s="8"/>
      <c r="F79" s="8"/>
      <c r="G79" s="8"/>
      <c r="H79" s="8"/>
      <c r="I79" s="8"/>
      <c r="J79" s="8"/>
      <c r="K79" s="8"/>
      <c r="L79" s="8"/>
      <c r="M79" s="20"/>
    </row>
    <row r="80" spans="1:13" ht="12.75">
      <c r="A80" s="45">
        <v>5</v>
      </c>
      <c r="B80" s="2" t="s">
        <v>6</v>
      </c>
      <c r="C80" s="18">
        <f t="shared" si="6"/>
        <v>0</v>
      </c>
      <c r="D80" s="8"/>
      <c r="E80" s="8"/>
      <c r="F80" s="8"/>
      <c r="G80" s="8"/>
      <c r="H80" s="8"/>
      <c r="I80" s="8"/>
      <c r="J80" s="8"/>
      <c r="K80" s="8"/>
      <c r="L80" s="8"/>
      <c r="M80" s="20"/>
    </row>
    <row r="81" spans="1:13" ht="12.75">
      <c r="A81" s="45">
        <v>6</v>
      </c>
      <c r="B81" s="2" t="s">
        <v>7</v>
      </c>
      <c r="C81" s="18">
        <f t="shared" si="6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9"/>
    </row>
    <row r="82" spans="1:13" ht="12.75">
      <c r="A82" s="45">
        <v>7</v>
      </c>
      <c r="B82" s="2" t="s">
        <v>8</v>
      </c>
      <c r="C82" s="18">
        <f t="shared" si="6"/>
        <v>0</v>
      </c>
      <c r="D82" s="8"/>
      <c r="E82" s="8"/>
      <c r="F82" s="8"/>
      <c r="G82" s="8"/>
      <c r="H82" s="8"/>
      <c r="I82" s="8"/>
      <c r="J82" s="8"/>
      <c r="K82" s="8"/>
      <c r="L82" s="8"/>
      <c r="M82" s="20"/>
    </row>
    <row r="83" spans="1:13" ht="12.75">
      <c r="A83" s="46">
        <v>8</v>
      </c>
      <c r="B83" s="4" t="s">
        <v>9</v>
      </c>
      <c r="C83" s="18">
        <f t="shared" si="6"/>
        <v>0</v>
      </c>
      <c r="D83" s="8"/>
      <c r="E83" s="8"/>
      <c r="F83" s="8"/>
      <c r="G83" s="8"/>
      <c r="H83" s="8"/>
      <c r="I83" s="8"/>
      <c r="J83" s="8"/>
      <c r="K83" s="8"/>
      <c r="L83" s="8"/>
      <c r="M83" s="20"/>
    </row>
    <row r="84" spans="1:13" ht="12.75">
      <c r="A84" s="45">
        <v>9</v>
      </c>
      <c r="B84" s="2" t="s">
        <v>10</v>
      </c>
      <c r="C84" s="18">
        <f t="shared" si="6"/>
        <v>0</v>
      </c>
      <c r="D84" s="8"/>
      <c r="E84" s="8"/>
      <c r="F84" s="8"/>
      <c r="G84" s="8"/>
      <c r="H84" s="8"/>
      <c r="I84" s="8"/>
      <c r="J84" s="8"/>
      <c r="K84" s="8"/>
      <c r="L84" s="8"/>
      <c r="M84" s="20"/>
    </row>
    <row r="85" spans="1:13" ht="12.75">
      <c r="A85" s="45">
        <v>10</v>
      </c>
      <c r="B85" s="2" t="s">
        <v>11</v>
      </c>
      <c r="C85" s="43">
        <f t="shared" si="6"/>
        <v>0</v>
      </c>
      <c r="D85" s="8"/>
      <c r="E85" s="8"/>
      <c r="F85" s="8"/>
      <c r="G85" s="8"/>
      <c r="H85" s="8"/>
      <c r="I85" s="8"/>
      <c r="J85" s="8"/>
      <c r="K85" s="8"/>
      <c r="L85" s="8"/>
      <c r="M85" s="20"/>
    </row>
    <row r="86" spans="1:13" ht="12.75">
      <c r="A86" s="45">
        <v>11</v>
      </c>
      <c r="B86" s="2" t="s">
        <v>12</v>
      </c>
      <c r="C86" s="18">
        <f t="shared" si="6"/>
        <v>0</v>
      </c>
      <c r="D86" s="8"/>
      <c r="E86" s="8"/>
      <c r="F86" s="8"/>
      <c r="G86" s="8"/>
      <c r="H86" s="8"/>
      <c r="I86" s="8"/>
      <c r="J86" s="8"/>
      <c r="K86" s="8"/>
      <c r="L86" s="8"/>
      <c r="M86" s="20"/>
    </row>
    <row r="87" spans="1:13" ht="12.75">
      <c r="A87" s="45">
        <v>12</v>
      </c>
      <c r="B87" s="2" t="s">
        <v>13</v>
      </c>
      <c r="C87" s="18">
        <f t="shared" si="6"/>
        <v>0</v>
      </c>
      <c r="D87" s="8"/>
      <c r="E87" s="8"/>
      <c r="F87" s="8"/>
      <c r="G87" s="8"/>
      <c r="H87" s="8"/>
      <c r="I87" s="8"/>
      <c r="J87" s="8"/>
      <c r="K87" s="8"/>
      <c r="L87" s="8"/>
      <c r="M87" s="20"/>
    </row>
    <row r="88" spans="1:13" ht="12.75">
      <c r="A88" s="45">
        <v>13</v>
      </c>
      <c r="B88" s="2" t="s">
        <v>14</v>
      </c>
      <c r="C88" s="18">
        <f t="shared" si="6"/>
        <v>0</v>
      </c>
      <c r="D88" s="8"/>
      <c r="E88" s="8"/>
      <c r="F88" s="8"/>
      <c r="G88" s="8"/>
      <c r="H88" s="8"/>
      <c r="I88" s="8"/>
      <c r="J88" s="8"/>
      <c r="K88" s="8"/>
      <c r="L88" s="8"/>
      <c r="M88" s="20"/>
    </row>
    <row r="89" spans="1:13" ht="12.75">
      <c r="A89" s="46">
        <v>14</v>
      </c>
      <c r="B89" s="4" t="s">
        <v>15</v>
      </c>
      <c r="C89" s="18">
        <f t="shared" si="6"/>
        <v>0</v>
      </c>
      <c r="D89" s="8"/>
      <c r="E89" s="8"/>
      <c r="F89" s="8"/>
      <c r="G89" s="8"/>
      <c r="H89" s="8"/>
      <c r="I89" s="8"/>
      <c r="J89" s="8"/>
      <c r="K89" s="8"/>
      <c r="L89" s="8"/>
      <c r="M89" s="20"/>
    </row>
    <row r="90" spans="1:13" ht="12.75">
      <c r="A90" s="46">
        <v>15</v>
      </c>
      <c r="B90" s="4" t="s">
        <v>16</v>
      </c>
      <c r="C90" s="18">
        <f t="shared" si="6"/>
        <v>0</v>
      </c>
      <c r="D90" s="8"/>
      <c r="E90" s="8"/>
      <c r="F90" s="8"/>
      <c r="G90" s="8"/>
      <c r="H90" s="8"/>
      <c r="I90" s="8"/>
      <c r="J90" s="8"/>
      <c r="K90" s="8"/>
      <c r="L90" s="8"/>
      <c r="M90" s="20"/>
    </row>
    <row r="91" spans="1:13" ht="12.75">
      <c r="A91" s="46">
        <v>16</v>
      </c>
      <c r="B91" s="4" t="s">
        <v>17</v>
      </c>
      <c r="C91" s="18">
        <f t="shared" si="6"/>
        <v>0</v>
      </c>
      <c r="D91" s="8"/>
      <c r="E91" s="8"/>
      <c r="F91" s="8"/>
      <c r="G91" s="8"/>
      <c r="H91" s="8"/>
      <c r="I91" s="8"/>
      <c r="J91" s="8"/>
      <c r="K91" s="8"/>
      <c r="L91" s="8"/>
      <c r="M91" s="20"/>
    </row>
    <row r="92" spans="1:13" ht="12.75">
      <c r="A92" s="45">
        <v>17</v>
      </c>
      <c r="B92" s="2" t="s">
        <v>18</v>
      </c>
      <c r="C92" s="18">
        <f t="shared" si="6"/>
        <v>0</v>
      </c>
      <c r="D92" s="8"/>
      <c r="E92" s="8"/>
      <c r="F92" s="8"/>
      <c r="G92" s="8"/>
      <c r="H92" s="8"/>
      <c r="I92" s="8"/>
      <c r="J92" s="8"/>
      <c r="K92" s="8"/>
      <c r="L92" s="8"/>
      <c r="M92" s="20"/>
    </row>
    <row r="93" spans="1:13" ht="12.75">
      <c r="A93" s="45">
        <v>18</v>
      </c>
      <c r="B93" s="2" t="s">
        <v>19</v>
      </c>
      <c r="C93" s="18">
        <f t="shared" si="6"/>
        <v>0</v>
      </c>
      <c r="D93" s="8"/>
      <c r="E93" s="8"/>
      <c r="F93" s="8"/>
      <c r="G93" s="8"/>
      <c r="H93" s="8"/>
      <c r="I93" s="8"/>
      <c r="J93" s="8"/>
      <c r="K93" s="8"/>
      <c r="L93" s="8"/>
      <c r="M93" s="20"/>
    </row>
    <row r="94" spans="1:13" ht="12.75">
      <c r="A94" s="46">
        <v>19</v>
      </c>
      <c r="B94" s="4" t="s">
        <v>20</v>
      </c>
      <c r="C94" s="18">
        <f t="shared" si="6"/>
        <v>0</v>
      </c>
      <c r="D94" s="8"/>
      <c r="E94" s="8"/>
      <c r="F94" s="8"/>
      <c r="G94" s="8"/>
      <c r="H94" s="8"/>
      <c r="I94" s="8"/>
      <c r="J94" s="8"/>
      <c r="K94" s="8"/>
      <c r="L94" s="8"/>
      <c r="M94" s="20"/>
    </row>
    <row r="95" spans="1:13" ht="12.75">
      <c r="A95" s="45">
        <v>20</v>
      </c>
      <c r="B95" s="2" t="s">
        <v>21</v>
      </c>
      <c r="C95" s="18">
        <f t="shared" si="6"/>
        <v>0</v>
      </c>
      <c r="D95" s="8"/>
      <c r="E95" s="8"/>
      <c r="F95" s="8"/>
      <c r="G95" s="8"/>
      <c r="H95" s="8"/>
      <c r="I95" s="8"/>
      <c r="J95" s="8"/>
      <c r="K95" s="8"/>
      <c r="L95" s="8"/>
      <c r="M95" s="20"/>
    </row>
    <row r="96" spans="1:13" ht="12.75">
      <c r="A96" s="45">
        <v>21</v>
      </c>
      <c r="B96" s="2" t="s">
        <v>22</v>
      </c>
      <c r="C96" s="18">
        <f t="shared" si="6"/>
        <v>0</v>
      </c>
      <c r="D96" s="8"/>
      <c r="E96" s="8"/>
      <c r="F96" s="8"/>
      <c r="G96" s="8"/>
      <c r="H96" s="8"/>
      <c r="I96" s="8"/>
      <c r="J96" s="8"/>
      <c r="K96" s="8"/>
      <c r="L96" s="8"/>
      <c r="M96" s="20"/>
    </row>
    <row r="97" spans="1:13" ht="12.75">
      <c r="A97" s="45">
        <v>22</v>
      </c>
      <c r="B97" s="2" t="s">
        <v>23</v>
      </c>
      <c r="C97" s="18">
        <f t="shared" si="6"/>
        <v>0</v>
      </c>
      <c r="D97" s="8"/>
      <c r="E97" s="8"/>
      <c r="F97" s="8"/>
      <c r="G97" s="8"/>
      <c r="H97" s="8"/>
      <c r="I97" s="8"/>
      <c r="J97" s="8"/>
      <c r="K97" s="8"/>
      <c r="L97" s="8"/>
      <c r="M97" s="20"/>
    </row>
    <row r="98" spans="1:13" ht="12.75">
      <c r="A98" s="45">
        <v>23</v>
      </c>
      <c r="B98" s="2" t="s">
        <v>24</v>
      </c>
      <c r="C98" s="18">
        <f t="shared" si="6"/>
        <v>0</v>
      </c>
      <c r="D98" s="8"/>
      <c r="E98" s="8"/>
      <c r="F98" s="8"/>
      <c r="G98" s="8"/>
      <c r="H98" s="8"/>
      <c r="I98" s="8"/>
      <c r="J98" s="8"/>
      <c r="K98" s="8"/>
      <c r="L98" s="8"/>
      <c r="M98" s="20"/>
    </row>
    <row r="99" spans="1:13" ht="12.75">
      <c r="A99" s="45">
        <v>24</v>
      </c>
      <c r="B99" s="2" t="s">
        <v>25</v>
      </c>
      <c r="C99" s="18">
        <f t="shared" si="6"/>
        <v>0</v>
      </c>
      <c r="D99" s="8"/>
      <c r="E99" s="8"/>
      <c r="F99" s="8"/>
      <c r="G99" s="8"/>
      <c r="H99" s="8"/>
      <c r="I99" s="8"/>
      <c r="J99" s="8"/>
      <c r="K99" s="8"/>
      <c r="L99" s="8"/>
      <c r="M99" s="20"/>
    </row>
    <row r="100" spans="1:13" ht="12.75">
      <c r="A100" s="45">
        <v>25</v>
      </c>
      <c r="B100" s="2" t="s">
        <v>26</v>
      </c>
      <c r="C100" s="18">
        <f t="shared" si="6"/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20"/>
    </row>
    <row r="101" spans="1:13" ht="12.75">
      <c r="A101" s="45">
        <v>26</v>
      </c>
      <c r="B101" s="5" t="s">
        <v>27</v>
      </c>
      <c r="C101" s="18">
        <f t="shared" si="6"/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20"/>
    </row>
    <row r="102" spans="1:13" ht="13.5" thickBot="1">
      <c r="A102" s="47">
        <v>27</v>
      </c>
      <c r="B102" s="7" t="s">
        <v>28</v>
      </c>
      <c r="C102" s="21">
        <f t="shared" si="6"/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22"/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7.75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41.25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54.75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45">
        <v>1</v>
      </c>
      <c r="B111" s="2" t="s">
        <v>2</v>
      </c>
      <c r="C111" s="18">
        <f aca="true" t="shared" si="9" ref="C111:C137">D111+F111</f>
        <v>0</v>
      </c>
      <c r="D111" s="8"/>
      <c r="E111" s="8"/>
      <c r="F111" s="8"/>
      <c r="G111" s="8"/>
      <c r="H111" s="8"/>
      <c r="I111" s="8"/>
      <c r="J111" s="8"/>
      <c r="K111" s="8"/>
      <c r="L111" s="8"/>
      <c r="M111" s="20"/>
    </row>
    <row r="112" spans="1:13" ht="12.75">
      <c r="A112" s="45">
        <v>2</v>
      </c>
      <c r="B112" s="2" t="s">
        <v>3</v>
      </c>
      <c r="C112" s="18">
        <f t="shared" si="9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20"/>
    </row>
    <row r="113" spans="1:13" ht="12.75">
      <c r="A113" s="45">
        <v>3</v>
      </c>
      <c r="B113" s="2" t="s">
        <v>4</v>
      </c>
      <c r="C113" s="18">
        <f t="shared" si="9"/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20"/>
    </row>
    <row r="114" spans="1:13" ht="12.75">
      <c r="A114" s="45">
        <v>4</v>
      </c>
      <c r="B114" s="2" t="s">
        <v>5</v>
      </c>
      <c r="C114" s="18">
        <f t="shared" si="9"/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20"/>
    </row>
    <row r="115" spans="1:13" ht="12.75">
      <c r="A115" s="45">
        <v>5</v>
      </c>
      <c r="B115" s="2" t="s">
        <v>6</v>
      </c>
      <c r="C115" s="18">
        <f t="shared" si="9"/>
        <v>0</v>
      </c>
      <c r="D115" s="8"/>
      <c r="E115" s="8"/>
      <c r="F115" s="8"/>
      <c r="G115" s="8"/>
      <c r="H115" s="8"/>
      <c r="I115" s="8"/>
      <c r="J115" s="8"/>
      <c r="K115" s="8"/>
      <c r="L115" s="8"/>
      <c r="M115" s="20"/>
    </row>
    <row r="116" spans="1:13" ht="12.75">
      <c r="A116" s="45">
        <v>6</v>
      </c>
      <c r="B116" s="2" t="s">
        <v>7</v>
      </c>
      <c r="C116" s="18">
        <f t="shared" si="9"/>
        <v>0</v>
      </c>
      <c r="D116" s="8"/>
      <c r="E116" s="8"/>
      <c r="F116" s="8"/>
      <c r="G116" s="8"/>
      <c r="H116" s="8"/>
      <c r="I116" s="8"/>
      <c r="J116" s="8"/>
      <c r="K116" s="8"/>
      <c r="L116" s="8"/>
      <c r="M116" s="20"/>
    </row>
    <row r="117" spans="1:13" ht="12.75">
      <c r="A117" s="45">
        <v>7</v>
      </c>
      <c r="B117" s="2" t="s">
        <v>8</v>
      </c>
      <c r="C117" s="18">
        <f t="shared" si="9"/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20"/>
    </row>
    <row r="118" spans="1:13" ht="12.75">
      <c r="A118" s="46">
        <v>8</v>
      </c>
      <c r="B118" s="4" t="s">
        <v>9</v>
      </c>
      <c r="C118" s="18">
        <f t="shared" si="9"/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20"/>
    </row>
    <row r="119" spans="1:13" ht="12.75">
      <c r="A119" s="45">
        <v>9</v>
      </c>
      <c r="B119" s="2" t="s">
        <v>10</v>
      </c>
      <c r="C119" s="18">
        <f t="shared" si="9"/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20"/>
    </row>
    <row r="120" spans="1:13" ht="12.75">
      <c r="A120" s="45">
        <v>10</v>
      </c>
      <c r="B120" s="2" t="s">
        <v>11</v>
      </c>
      <c r="C120" s="18">
        <f t="shared" si="9"/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20"/>
    </row>
    <row r="121" spans="1:13" ht="12.75">
      <c r="A121" s="45">
        <v>11</v>
      </c>
      <c r="B121" s="2" t="s">
        <v>12</v>
      </c>
      <c r="C121" s="18">
        <f t="shared" si="9"/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20"/>
    </row>
    <row r="122" spans="1:13" ht="12.75">
      <c r="A122" s="45">
        <v>12</v>
      </c>
      <c r="B122" s="2" t="s">
        <v>13</v>
      </c>
      <c r="C122" s="18">
        <f t="shared" si="9"/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20"/>
    </row>
    <row r="123" spans="1:13" ht="12.75">
      <c r="A123" s="45">
        <v>13</v>
      </c>
      <c r="B123" s="2" t="s">
        <v>14</v>
      </c>
      <c r="C123" s="18">
        <f t="shared" si="9"/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20"/>
    </row>
    <row r="124" spans="1:13" ht="12.75">
      <c r="A124" s="46">
        <v>14</v>
      </c>
      <c r="B124" s="4" t="s">
        <v>15</v>
      </c>
      <c r="C124" s="18">
        <f t="shared" si="9"/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20"/>
    </row>
    <row r="125" spans="1:13" ht="12.75">
      <c r="A125" s="46">
        <v>15</v>
      </c>
      <c r="B125" s="4" t="s">
        <v>16</v>
      </c>
      <c r="C125" s="18">
        <f t="shared" si="9"/>
        <v>0</v>
      </c>
      <c r="D125" s="8"/>
      <c r="E125" s="8"/>
      <c r="F125" s="8"/>
      <c r="G125" s="8"/>
      <c r="H125" s="8"/>
      <c r="I125" s="8"/>
      <c r="J125" s="8"/>
      <c r="K125" s="8"/>
      <c r="L125" s="8"/>
      <c r="M125" s="20"/>
    </row>
    <row r="126" spans="1:13" ht="12.75">
      <c r="A126" s="46">
        <v>16</v>
      </c>
      <c r="B126" s="4" t="s">
        <v>17</v>
      </c>
      <c r="C126" s="18">
        <f t="shared" si="9"/>
        <v>0</v>
      </c>
      <c r="D126" s="8"/>
      <c r="E126" s="8"/>
      <c r="F126" s="8"/>
      <c r="G126" s="8"/>
      <c r="H126" s="8"/>
      <c r="I126" s="8"/>
      <c r="J126" s="8"/>
      <c r="K126" s="8"/>
      <c r="L126" s="8"/>
      <c r="M126" s="20"/>
    </row>
    <row r="127" spans="1:13" ht="12.75">
      <c r="A127" s="45">
        <v>17</v>
      </c>
      <c r="B127" s="2" t="s">
        <v>18</v>
      </c>
      <c r="C127" s="18">
        <f t="shared" si="9"/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20"/>
    </row>
    <row r="128" spans="1:13" ht="12.75">
      <c r="A128" s="45">
        <v>18</v>
      </c>
      <c r="B128" s="2" t="s">
        <v>19</v>
      </c>
      <c r="C128" s="18">
        <f t="shared" si="9"/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20"/>
    </row>
    <row r="129" spans="1:13" ht="12.75">
      <c r="A129" s="46">
        <v>19</v>
      </c>
      <c r="B129" s="4" t="s">
        <v>20</v>
      </c>
      <c r="C129" s="18">
        <f t="shared" si="9"/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20"/>
    </row>
    <row r="130" spans="1:13" ht="12.75">
      <c r="A130" s="45">
        <v>20</v>
      </c>
      <c r="B130" s="2" t="s">
        <v>21</v>
      </c>
      <c r="C130" s="18">
        <f t="shared" si="9"/>
        <v>0</v>
      </c>
      <c r="D130" s="8"/>
      <c r="E130" s="8"/>
      <c r="F130" s="8"/>
      <c r="G130" s="8"/>
      <c r="H130" s="8"/>
      <c r="I130" s="8"/>
      <c r="J130" s="8"/>
      <c r="K130" s="8"/>
      <c r="L130" s="8"/>
      <c r="M130" s="20"/>
    </row>
    <row r="131" spans="1:13" ht="12.75">
      <c r="A131" s="45">
        <v>21</v>
      </c>
      <c r="B131" s="2" t="s">
        <v>22</v>
      </c>
      <c r="C131" s="18">
        <f t="shared" si="9"/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20"/>
    </row>
    <row r="132" spans="1:13" ht="12.75">
      <c r="A132" s="45">
        <v>22</v>
      </c>
      <c r="B132" s="2" t="s">
        <v>23</v>
      </c>
      <c r="C132" s="18">
        <f t="shared" si="9"/>
        <v>0</v>
      </c>
      <c r="D132" s="8"/>
      <c r="E132" s="8"/>
      <c r="F132" s="8"/>
      <c r="G132" s="8"/>
      <c r="H132" s="8"/>
      <c r="I132" s="8"/>
      <c r="J132" s="8"/>
      <c r="K132" s="8"/>
      <c r="L132" s="8"/>
      <c r="M132" s="20"/>
    </row>
    <row r="133" spans="1:13" ht="12.75">
      <c r="A133" s="45">
        <v>23</v>
      </c>
      <c r="B133" s="2" t="s">
        <v>24</v>
      </c>
      <c r="C133" s="18">
        <f t="shared" si="9"/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20"/>
    </row>
    <row r="134" spans="1:13" ht="12.75">
      <c r="A134" s="45">
        <v>24</v>
      </c>
      <c r="B134" s="2" t="s">
        <v>25</v>
      </c>
      <c r="C134" s="8">
        <f t="shared" si="9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20"/>
    </row>
    <row r="135" spans="1:13" ht="12.75">
      <c r="A135" s="45">
        <v>25</v>
      </c>
      <c r="B135" s="2" t="s">
        <v>26</v>
      </c>
      <c r="C135" s="18">
        <f t="shared" si="9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20"/>
    </row>
    <row r="136" spans="1:13" ht="12.75">
      <c r="A136" s="45">
        <v>26</v>
      </c>
      <c r="B136" s="5" t="s">
        <v>27</v>
      </c>
      <c r="C136" s="18">
        <f t="shared" si="9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20"/>
    </row>
    <row r="137" spans="1:13" ht="13.5" thickBot="1">
      <c r="A137" s="47">
        <v>27</v>
      </c>
      <c r="B137" s="7" t="s">
        <v>28</v>
      </c>
      <c r="C137" s="21">
        <f t="shared" si="9"/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22"/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7.7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41.2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55.5" customHeight="1" thickBot="1">
      <c r="A145" s="70"/>
      <c r="B145" s="73"/>
      <c r="C145" s="83"/>
      <c r="D145" s="9" t="s">
        <v>32</v>
      </c>
      <c r="E145" s="9" t="s">
        <v>39</v>
      </c>
      <c r="F145" s="9" t="s">
        <v>32</v>
      </c>
      <c r="G145" s="9" t="s">
        <v>40</v>
      </c>
      <c r="H145" s="67"/>
      <c r="I145" s="67"/>
      <c r="J145" s="67"/>
      <c r="K145" s="67"/>
      <c r="L145" s="67"/>
      <c r="M145" s="79"/>
    </row>
    <row r="146" spans="1:13" ht="12.75">
      <c r="A146" s="45">
        <v>1</v>
      </c>
      <c r="B146" s="2" t="s">
        <v>2</v>
      </c>
      <c r="C146" s="18">
        <f aca="true" t="shared" si="12" ref="C146:C172">D146+F146</f>
        <v>105</v>
      </c>
      <c r="D146" s="10">
        <f aca="true" t="shared" si="13" ref="D146:M146">D6+D41+D76+D111</f>
        <v>97</v>
      </c>
      <c r="E146" s="10">
        <f t="shared" si="13"/>
        <v>82</v>
      </c>
      <c r="F146" s="10">
        <f t="shared" si="13"/>
        <v>8</v>
      </c>
      <c r="G146" s="10">
        <f t="shared" si="13"/>
        <v>0</v>
      </c>
      <c r="H146" s="10">
        <f t="shared" si="13"/>
        <v>0</v>
      </c>
      <c r="I146" s="10">
        <f t="shared" si="13"/>
        <v>0</v>
      </c>
      <c r="J146" s="10">
        <f t="shared" si="13"/>
        <v>2</v>
      </c>
      <c r="K146" s="10">
        <f t="shared" si="13"/>
        <v>0</v>
      </c>
      <c r="L146" s="10">
        <f t="shared" si="13"/>
        <v>1</v>
      </c>
      <c r="M146" s="10">
        <f t="shared" si="13"/>
        <v>0</v>
      </c>
    </row>
    <row r="147" spans="1:13" ht="12.75">
      <c r="A147" s="45">
        <v>2</v>
      </c>
      <c r="B147" s="2" t="s">
        <v>3</v>
      </c>
      <c r="C147" s="18">
        <f t="shared" si="12"/>
        <v>123</v>
      </c>
      <c r="D147" s="10">
        <f aca="true" t="shared" si="14" ref="D147:M147">D7+D42+D77+D112</f>
        <v>104</v>
      </c>
      <c r="E147" s="10">
        <f t="shared" si="14"/>
        <v>104</v>
      </c>
      <c r="F147" s="10">
        <f t="shared" si="14"/>
        <v>19</v>
      </c>
      <c r="G147" s="10">
        <f t="shared" si="14"/>
        <v>18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4"/>
        <v>1</v>
      </c>
      <c r="L147" s="10">
        <f t="shared" si="14"/>
        <v>2</v>
      </c>
      <c r="M147" s="10">
        <f t="shared" si="14"/>
        <v>0</v>
      </c>
    </row>
    <row r="148" spans="1:13" ht="12.75">
      <c r="A148" s="45">
        <v>3</v>
      </c>
      <c r="B148" s="2" t="s">
        <v>4</v>
      </c>
      <c r="C148" s="18">
        <f t="shared" si="12"/>
        <v>498</v>
      </c>
      <c r="D148" s="10">
        <f aca="true" t="shared" si="15" ref="D148:M148">D8+D43+D78+D113</f>
        <v>475</v>
      </c>
      <c r="E148" s="10">
        <f t="shared" si="15"/>
        <v>471</v>
      </c>
      <c r="F148" s="10">
        <f t="shared" si="15"/>
        <v>23</v>
      </c>
      <c r="G148" s="10">
        <f t="shared" si="15"/>
        <v>20</v>
      </c>
      <c r="H148" s="10">
        <f t="shared" si="15"/>
        <v>7</v>
      </c>
      <c r="I148" s="10">
        <f t="shared" si="15"/>
        <v>1</v>
      </c>
      <c r="J148" s="10">
        <f t="shared" si="15"/>
        <v>15</v>
      </c>
      <c r="K148" s="10">
        <f t="shared" si="15"/>
        <v>0</v>
      </c>
      <c r="L148" s="10">
        <f t="shared" si="15"/>
        <v>0</v>
      </c>
      <c r="M148" s="10">
        <f t="shared" si="15"/>
        <v>0</v>
      </c>
    </row>
    <row r="149" spans="1:13" ht="12.75">
      <c r="A149" s="45">
        <v>4</v>
      </c>
      <c r="B149" s="2" t="s">
        <v>5</v>
      </c>
      <c r="C149" s="18">
        <f t="shared" si="12"/>
        <v>203</v>
      </c>
      <c r="D149" s="10">
        <f aca="true" t="shared" si="16" ref="D149:M149">D9+D44+D79+D114</f>
        <v>165</v>
      </c>
      <c r="E149" s="10">
        <f t="shared" si="16"/>
        <v>164</v>
      </c>
      <c r="F149" s="10">
        <f t="shared" si="16"/>
        <v>38</v>
      </c>
      <c r="G149" s="10">
        <f t="shared" si="16"/>
        <v>38</v>
      </c>
      <c r="H149" s="10">
        <f t="shared" si="16"/>
        <v>16</v>
      </c>
      <c r="I149" s="10">
        <f t="shared" si="16"/>
        <v>0</v>
      </c>
      <c r="J149" s="10">
        <f t="shared" si="16"/>
        <v>8</v>
      </c>
      <c r="K149" s="10">
        <f t="shared" si="16"/>
        <v>0</v>
      </c>
      <c r="L149" s="10">
        <f t="shared" si="16"/>
        <v>1</v>
      </c>
      <c r="M149" s="10">
        <f t="shared" si="16"/>
        <v>0</v>
      </c>
    </row>
    <row r="150" spans="1:13" ht="12.75">
      <c r="A150" s="45">
        <v>5</v>
      </c>
      <c r="B150" s="2" t="s">
        <v>6</v>
      </c>
      <c r="C150" s="18">
        <f t="shared" si="12"/>
        <v>142</v>
      </c>
      <c r="D150" s="10">
        <f aca="true" t="shared" si="17" ref="D150:M150">D10+D45+D80+D115</f>
        <v>135</v>
      </c>
      <c r="E150" s="10">
        <f t="shared" si="17"/>
        <v>135</v>
      </c>
      <c r="F150" s="10">
        <f t="shared" si="17"/>
        <v>7</v>
      </c>
      <c r="G150" s="10">
        <f t="shared" si="17"/>
        <v>0</v>
      </c>
      <c r="H150" s="10">
        <f t="shared" si="17"/>
        <v>0</v>
      </c>
      <c r="I150" s="10">
        <f t="shared" si="17"/>
        <v>0</v>
      </c>
      <c r="J150" s="10">
        <f t="shared" si="17"/>
        <v>0</v>
      </c>
      <c r="K150" s="10">
        <f t="shared" si="17"/>
        <v>0</v>
      </c>
      <c r="L150" s="10">
        <f t="shared" si="17"/>
        <v>0</v>
      </c>
      <c r="M150" s="10">
        <f t="shared" si="17"/>
        <v>0</v>
      </c>
    </row>
    <row r="151" spans="1:13" ht="12.75">
      <c r="A151" s="45">
        <v>6</v>
      </c>
      <c r="B151" s="2" t="s">
        <v>7</v>
      </c>
      <c r="C151" s="18">
        <f t="shared" si="12"/>
        <v>177</v>
      </c>
      <c r="D151" s="10">
        <f aca="true" t="shared" si="18" ref="D151:M151">D11+D46+D81+D116</f>
        <v>122</v>
      </c>
      <c r="E151" s="10">
        <f t="shared" si="18"/>
        <v>122</v>
      </c>
      <c r="F151" s="10">
        <f t="shared" si="18"/>
        <v>55</v>
      </c>
      <c r="G151" s="10">
        <f t="shared" si="18"/>
        <v>55</v>
      </c>
      <c r="H151" s="10">
        <f t="shared" si="18"/>
        <v>0</v>
      </c>
      <c r="I151" s="10">
        <f t="shared" si="18"/>
        <v>0</v>
      </c>
      <c r="J151" s="10">
        <f t="shared" si="18"/>
        <v>0</v>
      </c>
      <c r="K151" s="10">
        <f t="shared" si="18"/>
        <v>0</v>
      </c>
      <c r="L151" s="10">
        <f t="shared" si="18"/>
        <v>0</v>
      </c>
      <c r="M151" s="10">
        <f t="shared" si="18"/>
        <v>0</v>
      </c>
    </row>
    <row r="152" spans="1:13" ht="12.75">
      <c r="A152" s="45">
        <v>7</v>
      </c>
      <c r="B152" s="2" t="s">
        <v>8</v>
      </c>
      <c r="C152" s="18">
        <f t="shared" si="12"/>
        <v>222</v>
      </c>
      <c r="D152" s="10">
        <f aca="true" t="shared" si="19" ref="D152:M152">D12+D47+D82+D117</f>
        <v>208</v>
      </c>
      <c r="E152" s="10">
        <f t="shared" si="19"/>
        <v>208</v>
      </c>
      <c r="F152" s="10">
        <f t="shared" si="19"/>
        <v>14</v>
      </c>
      <c r="G152" s="10">
        <f t="shared" si="19"/>
        <v>13</v>
      </c>
      <c r="H152" s="10">
        <f t="shared" si="19"/>
        <v>0</v>
      </c>
      <c r="I152" s="10">
        <f t="shared" si="19"/>
        <v>0</v>
      </c>
      <c r="J152" s="10">
        <f t="shared" si="19"/>
        <v>2</v>
      </c>
      <c r="K152" s="10">
        <f t="shared" si="19"/>
        <v>0</v>
      </c>
      <c r="L152" s="10">
        <f t="shared" si="19"/>
        <v>0</v>
      </c>
      <c r="M152" s="10">
        <f t="shared" si="19"/>
        <v>0</v>
      </c>
    </row>
    <row r="153" spans="1:13" ht="12.75">
      <c r="A153" s="46">
        <v>8</v>
      </c>
      <c r="B153" s="4" t="s">
        <v>9</v>
      </c>
      <c r="C153" s="18">
        <f t="shared" si="12"/>
        <v>91</v>
      </c>
      <c r="D153" s="10">
        <f aca="true" t="shared" si="20" ref="D153:M153">D13+D48+D83+D118</f>
        <v>64</v>
      </c>
      <c r="E153" s="10">
        <f t="shared" si="20"/>
        <v>63</v>
      </c>
      <c r="F153" s="10">
        <f t="shared" si="20"/>
        <v>27</v>
      </c>
      <c r="G153" s="10">
        <f t="shared" si="20"/>
        <v>27</v>
      </c>
      <c r="H153" s="10">
        <f t="shared" si="20"/>
        <v>0</v>
      </c>
      <c r="I153" s="10">
        <f t="shared" si="20"/>
        <v>0</v>
      </c>
      <c r="J153" s="10">
        <f t="shared" si="20"/>
        <v>0</v>
      </c>
      <c r="K153" s="10">
        <f t="shared" si="20"/>
        <v>0</v>
      </c>
      <c r="L153" s="10">
        <f t="shared" si="20"/>
        <v>0</v>
      </c>
      <c r="M153" s="10">
        <f t="shared" si="20"/>
        <v>0</v>
      </c>
    </row>
    <row r="154" spans="1:13" ht="12.75">
      <c r="A154" s="45">
        <v>9</v>
      </c>
      <c r="B154" s="2" t="s">
        <v>10</v>
      </c>
      <c r="C154" s="18">
        <f t="shared" si="12"/>
        <v>217</v>
      </c>
      <c r="D154" s="10">
        <f aca="true" t="shared" si="21" ref="D154:M154">D14+D49+D84+D119</f>
        <v>202</v>
      </c>
      <c r="E154" s="10">
        <f t="shared" si="21"/>
        <v>202</v>
      </c>
      <c r="F154" s="10">
        <f t="shared" si="21"/>
        <v>15</v>
      </c>
      <c r="G154" s="10">
        <f t="shared" si="21"/>
        <v>14</v>
      </c>
      <c r="H154" s="10">
        <f t="shared" si="21"/>
        <v>0</v>
      </c>
      <c r="I154" s="10">
        <f t="shared" si="21"/>
        <v>1</v>
      </c>
      <c r="J154" s="10">
        <f t="shared" si="21"/>
        <v>0</v>
      </c>
      <c r="K154" s="10">
        <f t="shared" si="21"/>
        <v>0</v>
      </c>
      <c r="L154" s="10">
        <f t="shared" si="21"/>
        <v>1</v>
      </c>
      <c r="M154" s="10">
        <f t="shared" si="21"/>
        <v>0</v>
      </c>
    </row>
    <row r="155" spans="1:13" ht="12.75">
      <c r="A155" s="45">
        <v>10</v>
      </c>
      <c r="B155" s="2" t="s">
        <v>11</v>
      </c>
      <c r="C155" s="18">
        <f t="shared" si="12"/>
        <v>124</v>
      </c>
      <c r="D155" s="10">
        <f aca="true" t="shared" si="22" ref="D155:M155">D15+D50+D85+D120</f>
        <v>119</v>
      </c>
      <c r="E155" s="10">
        <f t="shared" si="22"/>
        <v>114</v>
      </c>
      <c r="F155" s="10">
        <f t="shared" si="22"/>
        <v>5</v>
      </c>
      <c r="G155" s="10">
        <f t="shared" si="22"/>
        <v>0</v>
      </c>
      <c r="H155" s="10">
        <f t="shared" si="22"/>
        <v>4</v>
      </c>
      <c r="I155" s="10">
        <f t="shared" si="22"/>
        <v>0</v>
      </c>
      <c r="J155" s="10">
        <f t="shared" si="22"/>
        <v>11</v>
      </c>
      <c r="K155" s="10">
        <f t="shared" si="22"/>
        <v>1</v>
      </c>
      <c r="L155" s="10">
        <f t="shared" si="22"/>
        <v>0</v>
      </c>
      <c r="M155" s="10">
        <f t="shared" si="22"/>
        <v>0</v>
      </c>
    </row>
    <row r="156" spans="1:13" ht="12.75">
      <c r="A156" s="45">
        <v>11</v>
      </c>
      <c r="B156" s="2" t="s">
        <v>12</v>
      </c>
      <c r="C156" s="18">
        <f t="shared" si="12"/>
        <v>91</v>
      </c>
      <c r="D156" s="10">
        <f aca="true" t="shared" si="23" ref="D156:M156">D16+D51+D86+D121</f>
        <v>83</v>
      </c>
      <c r="E156" s="10">
        <f t="shared" si="23"/>
        <v>83</v>
      </c>
      <c r="F156" s="10">
        <f t="shared" si="23"/>
        <v>8</v>
      </c>
      <c r="G156" s="10">
        <f t="shared" si="23"/>
        <v>8</v>
      </c>
      <c r="H156" s="10">
        <f t="shared" si="23"/>
        <v>1</v>
      </c>
      <c r="I156" s="10">
        <f t="shared" si="23"/>
        <v>0</v>
      </c>
      <c r="J156" s="10">
        <f t="shared" si="23"/>
        <v>2</v>
      </c>
      <c r="K156" s="10">
        <f t="shared" si="23"/>
        <v>0</v>
      </c>
      <c r="L156" s="10">
        <f t="shared" si="23"/>
        <v>0</v>
      </c>
      <c r="M156" s="10">
        <f t="shared" si="23"/>
        <v>0</v>
      </c>
    </row>
    <row r="157" spans="1:13" ht="12.75">
      <c r="A157" s="45">
        <v>12</v>
      </c>
      <c r="B157" s="2" t="s">
        <v>13</v>
      </c>
      <c r="C157" s="18">
        <f t="shared" si="12"/>
        <v>121</v>
      </c>
      <c r="D157" s="10">
        <f aca="true" t="shared" si="24" ref="D157:M157">D17+D52+D87+D122</f>
        <v>112</v>
      </c>
      <c r="E157" s="10">
        <f t="shared" si="24"/>
        <v>112</v>
      </c>
      <c r="F157" s="10">
        <f t="shared" si="24"/>
        <v>9</v>
      </c>
      <c r="G157" s="10">
        <f t="shared" si="24"/>
        <v>9</v>
      </c>
      <c r="H157" s="10">
        <f t="shared" si="24"/>
        <v>2</v>
      </c>
      <c r="I157" s="10">
        <f t="shared" si="24"/>
        <v>0</v>
      </c>
      <c r="J157" s="10">
        <f t="shared" si="24"/>
        <v>6</v>
      </c>
      <c r="K157" s="10">
        <f t="shared" si="24"/>
        <v>0</v>
      </c>
      <c r="L157" s="10">
        <f t="shared" si="24"/>
        <v>0</v>
      </c>
      <c r="M157" s="10">
        <f t="shared" si="24"/>
        <v>0</v>
      </c>
    </row>
    <row r="158" spans="1:13" ht="12.75">
      <c r="A158" s="45">
        <v>13</v>
      </c>
      <c r="B158" s="2" t="s">
        <v>14</v>
      </c>
      <c r="C158" s="18">
        <f t="shared" si="12"/>
        <v>252</v>
      </c>
      <c r="D158" s="10">
        <f aca="true" t="shared" si="25" ref="D158:M158">D18+D53+D88+D123</f>
        <v>250</v>
      </c>
      <c r="E158" s="10">
        <f t="shared" si="25"/>
        <v>224</v>
      </c>
      <c r="F158" s="10">
        <f t="shared" si="25"/>
        <v>2</v>
      </c>
      <c r="G158" s="10">
        <f t="shared" si="25"/>
        <v>0</v>
      </c>
      <c r="H158" s="10">
        <f t="shared" si="25"/>
        <v>5</v>
      </c>
      <c r="I158" s="10">
        <f t="shared" si="25"/>
        <v>0</v>
      </c>
      <c r="J158" s="10">
        <f t="shared" si="25"/>
        <v>0</v>
      </c>
      <c r="K158" s="10">
        <f t="shared" si="25"/>
        <v>0</v>
      </c>
      <c r="L158" s="10">
        <f t="shared" si="25"/>
        <v>5</v>
      </c>
      <c r="M158" s="10">
        <f t="shared" si="25"/>
        <v>0</v>
      </c>
    </row>
    <row r="159" spans="1:13" ht="12.75">
      <c r="A159" s="46">
        <v>14</v>
      </c>
      <c r="B159" s="4" t="s">
        <v>15</v>
      </c>
      <c r="C159" s="18">
        <f t="shared" si="12"/>
        <v>405</v>
      </c>
      <c r="D159" s="10">
        <f aca="true" t="shared" si="26" ref="D159:M159">D19+D54+D89+D124</f>
        <v>357</v>
      </c>
      <c r="E159" s="10">
        <f t="shared" si="26"/>
        <v>356</v>
      </c>
      <c r="F159" s="10">
        <f t="shared" si="26"/>
        <v>48</v>
      </c>
      <c r="G159" s="10">
        <f t="shared" si="26"/>
        <v>41</v>
      </c>
      <c r="H159" s="10">
        <f t="shared" si="26"/>
        <v>0</v>
      </c>
      <c r="I159" s="10">
        <f t="shared" si="26"/>
        <v>0</v>
      </c>
      <c r="J159" s="10">
        <f t="shared" si="26"/>
        <v>9</v>
      </c>
      <c r="K159" s="10">
        <f t="shared" si="26"/>
        <v>0</v>
      </c>
      <c r="L159" s="10">
        <f t="shared" si="26"/>
        <v>26</v>
      </c>
      <c r="M159" s="10">
        <f t="shared" si="26"/>
        <v>1</v>
      </c>
    </row>
    <row r="160" spans="1:13" ht="12.75">
      <c r="A160" s="46">
        <v>15</v>
      </c>
      <c r="B160" s="4" t="s">
        <v>16</v>
      </c>
      <c r="C160" s="18">
        <f t="shared" si="12"/>
        <v>133</v>
      </c>
      <c r="D160" s="10">
        <f aca="true" t="shared" si="27" ref="D160:M160">D20+D55+D90+D125</f>
        <v>99</v>
      </c>
      <c r="E160" s="10">
        <f t="shared" si="27"/>
        <v>85</v>
      </c>
      <c r="F160" s="10">
        <f t="shared" si="27"/>
        <v>34</v>
      </c>
      <c r="G160" s="10">
        <f t="shared" si="27"/>
        <v>18</v>
      </c>
      <c r="H160" s="10">
        <f t="shared" si="27"/>
        <v>1</v>
      </c>
      <c r="I160" s="10">
        <f t="shared" si="27"/>
        <v>0</v>
      </c>
      <c r="J160" s="10">
        <f t="shared" si="27"/>
        <v>7</v>
      </c>
      <c r="K160" s="10">
        <f t="shared" si="27"/>
        <v>0</v>
      </c>
      <c r="L160" s="10">
        <f t="shared" si="27"/>
        <v>0</v>
      </c>
      <c r="M160" s="10">
        <f t="shared" si="27"/>
        <v>1</v>
      </c>
    </row>
    <row r="161" spans="1:13" ht="12.75">
      <c r="A161" s="46">
        <v>16</v>
      </c>
      <c r="B161" s="4" t="s">
        <v>17</v>
      </c>
      <c r="C161" s="18">
        <f t="shared" si="12"/>
        <v>69</v>
      </c>
      <c r="D161" s="10">
        <f aca="true" t="shared" si="28" ref="D161:M161">D21+D56+D91+D126</f>
        <v>60</v>
      </c>
      <c r="E161" s="10">
        <f t="shared" si="28"/>
        <v>60</v>
      </c>
      <c r="F161" s="10">
        <f t="shared" si="28"/>
        <v>9</v>
      </c>
      <c r="G161" s="10">
        <f t="shared" si="28"/>
        <v>1</v>
      </c>
      <c r="H161" s="10">
        <f t="shared" si="28"/>
        <v>0</v>
      </c>
      <c r="I161" s="10">
        <f t="shared" si="28"/>
        <v>0</v>
      </c>
      <c r="J161" s="10">
        <f t="shared" si="28"/>
        <v>0</v>
      </c>
      <c r="K161" s="10">
        <f t="shared" si="28"/>
        <v>0</v>
      </c>
      <c r="L161" s="10">
        <f t="shared" si="28"/>
        <v>0</v>
      </c>
      <c r="M161" s="10">
        <f t="shared" si="28"/>
        <v>0</v>
      </c>
    </row>
    <row r="162" spans="1:13" ht="12.75">
      <c r="A162" s="45">
        <v>17</v>
      </c>
      <c r="B162" s="2" t="s">
        <v>18</v>
      </c>
      <c r="C162" s="18">
        <f t="shared" si="12"/>
        <v>90</v>
      </c>
      <c r="D162" s="10">
        <f aca="true" t="shared" si="29" ref="D162:M162">D22+D57+D92+D127</f>
        <v>86</v>
      </c>
      <c r="E162" s="10">
        <f t="shared" si="29"/>
        <v>78</v>
      </c>
      <c r="F162" s="10">
        <f t="shared" si="29"/>
        <v>4</v>
      </c>
      <c r="G162" s="10">
        <f t="shared" si="29"/>
        <v>1</v>
      </c>
      <c r="H162" s="10">
        <f t="shared" si="29"/>
        <v>0</v>
      </c>
      <c r="I162" s="10">
        <f t="shared" si="29"/>
        <v>0</v>
      </c>
      <c r="J162" s="10">
        <f t="shared" si="29"/>
        <v>1</v>
      </c>
      <c r="K162" s="10">
        <f t="shared" si="29"/>
        <v>0</v>
      </c>
      <c r="L162" s="10">
        <f t="shared" si="29"/>
        <v>0</v>
      </c>
      <c r="M162" s="10">
        <f t="shared" si="29"/>
        <v>0</v>
      </c>
    </row>
    <row r="163" spans="1:13" ht="12.75">
      <c r="A163" s="45">
        <v>18</v>
      </c>
      <c r="B163" s="2" t="s">
        <v>19</v>
      </c>
      <c r="C163" s="18">
        <f t="shared" si="12"/>
        <v>58</v>
      </c>
      <c r="D163" s="10">
        <f aca="true" t="shared" si="30" ref="D163:M163">D23+D58+D93+D128</f>
        <v>44</v>
      </c>
      <c r="E163" s="10">
        <f t="shared" si="30"/>
        <v>44</v>
      </c>
      <c r="F163" s="10">
        <f t="shared" si="30"/>
        <v>14</v>
      </c>
      <c r="G163" s="10">
        <f t="shared" si="30"/>
        <v>9</v>
      </c>
      <c r="H163" s="10">
        <f t="shared" si="30"/>
        <v>0</v>
      </c>
      <c r="I163" s="10">
        <f t="shared" si="30"/>
        <v>0</v>
      </c>
      <c r="J163" s="10">
        <f t="shared" si="30"/>
        <v>0</v>
      </c>
      <c r="K163" s="10">
        <f t="shared" si="30"/>
        <v>0</v>
      </c>
      <c r="L163" s="10">
        <f t="shared" si="30"/>
        <v>0</v>
      </c>
      <c r="M163" s="10">
        <f t="shared" si="30"/>
        <v>0</v>
      </c>
    </row>
    <row r="164" spans="1:13" ht="12.75">
      <c r="A164" s="46">
        <v>19</v>
      </c>
      <c r="B164" s="4" t="s">
        <v>20</v>
      </c>
      <c r="C164" s="18">
        <f t="shared" si="12"/>
        <v>208</v>
      </c>
      <c r="D164" s="10">
        <f aca="true" t="shared" si="31" ref="D164:M164">D24+D59+D94+D129</f>
        <v>184</v>
      </c>
      <c r="E164" s="10">
        <f t="shared" si="31"/>
        <v>184</v>
      </c>
      <c r="F164" s="10">
        <f t="shared" si="31"/>
        <v>24</v>
      </c>
      <c r="G164" s="10">
        <f t="shared" si="31"/>
        <v>24</v>
      </c>
      <c r="H164" s="10">
        <f t="shared" si="31"/>
        <v>0</v>
      </c>
      <c r="I164" s="10">
        <f t="shared" si="31"/>
        <v>0</v>
      </c>
      <c r="J164" s="10">
        <f t="shared" si="31"/>
        <v>5</v>
      </c>
      <c r="K164" s="10">
        <f t="shared" si="31"/>
        <v>0</v>
      </c>
      <c r="L164" s="10">
        <f t="shared" si="31"/>
        <v>0</v>
      </c>
      <c r="M164" s="10">
        <f t="shared" si="31"/>
        <v>0</v>
      </c>
    </row>
    <row r="165" spans="1:13" ht="12.75">
      <c r="A165" s="45">
        <v>20</v>
      </c>
      <c r="B165" s="2" t="s">
        <v>21</v>
      </c>
      <c r="C165" s="18">
        <f t="shared" si="12"/>
        <v>178</v>
      </c>
      <c r="D165" s="10">
        <f aca="true" t="shared" si="32" ref="D165:M165">D25+D60+D95+D130</f>
        <v>157</v>
      </c>
      <c r="E165" s="10">
        <f t="shared" si="32"/>
        <v>157</v>
      </c>
      <c r="F165" s="10">
        <f t="shared" si="32"/>
        <v>21</v>
      </c>
      <c r="G165" s="10">
        <f t="shared" si="32"/>
        <v>21</v>
      </c>
      <c r="H165" s="10">
        <f t="shared" si="32"/>
        <v>1</v>
      </c>
      <c r="I165" s="10">
        <f t="shared" si="32"/>
        <v>0</v>
      </c>
      <c r="J165" s="10">
        <f t="shared" si="32"/>
        <v>0</v>
      </c>
      <c r="K165" s="10">
        <f t="shared" si="32"/>
        <v>0</v>
      </c>
      <c r="L165" s="10">
        <f t="shared" si="32"/>
        <v>1</v>
      </c>
      <c r="M165" s="10">
        <f t="shared" si="32"/>
        <v>0</v>
      </c>
    </row>
    <row r="166" spans="1:13" ht="12.75">
      <c r="A166" s="45">
        <v>21</v>
      </c>
      <c r="B166" s="2" t="s">
        <v>22</v>
      </c>
      <c r="C166" s="18">
        <f t="shared" si="12"/>
        <v>101</v>
      </c>
      <c r="D166" s="10">
        <f aca="true" t="shared" si="33" ref="D166:M166">D26+D61+D96+D131</f>
        <v>88</v>
      </c>
      <c r="E166" s="10">
        <f t="shared" si="33"/>
        <v>88</v>
      </c>
      <c r="F166" s="10">
        <f t="shared" si="33"/>
        <v>13</v>
      </c>
      <c r="G166" s="10">
        <f t="shared" si="33"/>
        <v>13</v>
      </c>
      <c r="H166" s="10">
        <f t="shared" si="33"/>
        <v>0</v>
      </c>
      <c r="I166" s="10">
        <f t="shared" si="33"/>
        <v>0</v>
      </c>
      <c r="J166" s="10">
        <f t="shared" si="33"/>
        <v>0</v>
      </c>
      <c r="K166" s="10">
        <f t="shared" si="33"/>
        <v>0</v>
      </c>
      <c r="L166" s="10">
        <f t="shared" si="33"/>
        <v>0</v>
      </c>
      <c r="M166" s="10">
        <f t="shared" si="33"/>
        <v>0</v>
      </c>
    </row>
    <row r="167" spans="1:13" ht="12.75">
      <c r="A167" s="45">
        <v>22</v>
      </c>
      <c r="B167" s="2" t="s">
        <v>23</v>
      </c>
      <c r="C167" s="18">
        <f t="shared" si="12"/>
        <v>118</v>
      </c>
      <c r="D167" s="10">
        <f aca="true" t="shared" si="34" ref="D167:M167">D27+D62+D97+D132</f>
        <v>118</v>
      </c>
      <c r="E167" s="10">
        <f t="shared" si="34"/>
        <v>110</v>
      </c>
      <c r="F167" s="10">
        <f t="shared" si="34"/>
        <v>0</v>
      </c>
      <c r="G167" s="10">
        <f t="shared" si="34"/>
        <v>0</v>
      </c>
      <c r="H167" s="10">
        <f t="shared" si="34"/>
        <v>1</v>
      </c>
      <c r="I167" s="10">
        <f t="shared" si="34"/>
        <v>0</v>
      </c>
      <c r="J167" s="10">
        <f t="shared" si="34"/>
        <v>1</v>
      </c>
      <c r="K167" s="10">
        <f t="shared" si="34"/>
        <v>0</v>
      </c>
      <c r="L167" s="10">
        <f t="shared" si="34"/>
        <v>0</v>
      </c>
      <c r="M167" s="10">
        <f t="shared" si="34"/>
        <v>0</v>
      </c>
    </row>
    <row r="168" spans="1:13" ht="12.75">
      <c r="A168" s="45">
        <v>23</v>
      </c>
      <c r="B168" s="2" t="s">
        <v>24</v>
      </c>
      <c r="C168" s="18">
        <f t="shared" si="12"/>
        <v>39</v>
      </c>
      <c r="D168" s="10">
        <f aca="true" t="shared" si="35" ref="D168:M168">D28+D63+D98+D133</f>
        <v>39</v>
      </c>
      <c r="E168" s="10">
        <f t="shared" si="35"/>
        <v>39</v>
      </c>
      <c r="F168" s="10">
        <f t="shared" si="35"/>
        <v>0</v>
      </c>
      <c r="G168" s="10">
        <f t="shared" si="35"/>
        <v>0</v>
      </c>
      <c r="H168" s="10">
        <f t="shared" si="35"/>
        <v>0</v>
      </c>
      <c r="I168" s="10">
        <f t="shared" si="35"/>
        <v>0</v>
      </c>
      <c r="J168" s="10">
        <f t="shared" si="35"/>
        <v>3</v>
      </c>
      <c r="K168" s="10">
        <f t="shared" si="35"/>
        <v>0</v>
      </c>
      <c r="L168" s="10">
        <f t="shared" si="35"/>
        <v>0</v>
      </c>
      <c r="M168" s="10">
        <f t="shared" si="35"/>
        <v>0</v>
      </c>
    </row>
    <row r="169" spans="1:13" ht="12.75">
      <c r="A169" s="45">
        <v>24</v>
      </c>
      <c r="B169" s="2" t="s">
        <v>25</v>
      </c>
      <c r="C169" s="18">
        <f t="shared" si="12"/>
        <v>151</v>
      </c>
      <c r="D169" s="10">
        <f aca="true" t="shared" si="36" ref="D169:M169">D29+D64+D99+D134</f>
        <v>110</v>
      </c>
      <c r="E169" s="10">
        <f t="shared" si="36"/>
        <v>110</v>
      </c>
      <c r="F169" s="10">
        <f t="shared" si="36"/>
        <v>41</v>
      </c>
      <c r="G169" s="10">
        <f t="shared" si="36"/>
        <v>40</v>
      </c>
      <c r="H169" s="10">
        <f t="shared" si="36"/>
        <v>0</v>
      </c>
      <c r="I169" s="10">
        <f t="shared" si="36"/>
        <v>0</v>
      </c>
      <c r="J169" s="10">
        <f t="shared" si="36"/>
        <v>1</v>
      </c>
      <c r="K169" s="10">
        <f t="shared" si="36"/>
        <v>0</v>
      </c>
      <c r="L169" s="10">
        <f t="shared" si="36"/>
        <v>0</v>
      </c>
      <c r="M169" s="10">
        <f t="shared" si="36"/>
        <v>0</v>
      </c>
    </row>
    <row r="170" spans="1:13" ht="12.75">
      <c r="A170" s="45">
        <v>25</v>
      </c>
      <c r="B170" s="2" t="s">
        <v>26</v>
      </c>
      <c r="C170" s="18">
        <f t="shared" si="12"/>
        <v>223</v>
      </c>
      <c r="D170" s="10">
        <f aca="true" t="shared" si="37" ref="D170:M170">D30+D65+D100+D135</f>
        <v>220</v>
      </c>
      <c r="E170" s="10">
        <f t="shared" si="37"/>
        <v>207</v>
      </c>
      <c r="F170" s="10">
        <f t="shared" si="37"/>
        <v>3</v>
      </c>
      <c r="G170" s="10">
        <f t="shared" si="37"/>
        <v>0</v>
      </c>
      <c r="H170" s="10">
        <f t="shared" si="37"/>
        <v>1</v>
      </c>
      <c r="I170" s="10">
        <f t="shared" si="37"/>
        <v>0</v>
      </c>
      <c r="J170" s="10">
        <f t="shared" si="37"/>
        <v>2</v>
      </c>
      <c r="K170" s="10">
        <f t="shared" si="37"/>
        <v>0</v>
      </c>
      <c r="L170" s="10">
        <f t="shared" si="37"/>
        <v>0</v>
      </c>
      <c r="M170" s="10">
        <f t="shared" si="37"/>
        <v>0</v>
      </c>
    </row>
    <row r="171" spans="1:13" ht="12.75">
      <c r="A171" s="45">
        <v>26</v>
      </c>
      <c r="B171" s="5" t="s">
        <v>27</v>
      </c>
      <c r="C171" s="18">
        <f t="shared" si="12"/>
        <v>270</v>
      </c>
      <c r="D171" s="10">
        <f aca="true" t="shared" si="38" ref="D171:M171">D31+D66+D101+D136</f>
        <v>250</v>
      </c>
      <c r="E171" s="10">
        <f t="shared" si="38"/>
        <v>246</v>
      </c>
      <c r="F171" s="10">
        <f t="shared" si="38"/>
        <v>20</v>
      </c>
      <c r="G171" s="10">
        <f t="shared" si="38"/>
        <v>20</v>
      </c>
      <c r="H171" s="10">
        <f t="shared" si="38"/>
        <v>2</v>
      </c>
      <c r="I171" s="10">
        <f t="shared" si="38"/>
        <v>0</v>
      </c>
      <c r="J171" s="10">
        <f t="shared" si="38"/>
        <v>0</v>
      </c>
      <c r="K171" s="10">
        <f t="shared" si="38"/>
        <v>0</v>
      </c>
      <c r="L171" s="10">
        <f t="shared" si="38"/>
        <v>3</v>
      </c>
      <c r="M171" s="10">
        <f t="shared" si="38"/>
        <v>0</v>
      </c>
    </row>
    <row r="172" spans="1:13" ht="13.5" thickBot="1">
      <c r="A172" s="47">
        <v>27</v>
      </c>
      <c r="B172" s="7" t="s">
        <v>28</v>
      </c>
      <c r="C172" s="21">
        <f t="shared" si="12"/>
        <v>5</v>
      </c>
      <c r="D172" s="10">
        <f aca="true" t="shared" si="39" ref="D172:M172">D32+D67+D102+D137</f>
        <v>5</v>
      </c>
      <c r="E172" s="10">
        <f t="shared" si="39"/>
        <v>0</v>
      </c>
      <c r="F172" s="10">
        <f t="shared" si="39"/>
        <v>0</v>
      </c>
      <c r="G172" s="10">
        <f t="shared" si="39"/>
        <v>0</v>
      </c>
      <c r="H172" s="10">
        <f t="shared" si="39"/>
        <v>0</v>
      </c>
      <c r="I172" s="10">
        <f t="shared" si="39"/>
        <v>0</v>
      </c>
      <c r="J172" s="10">
        <f t="shared" si="39"/>
        <v>0</v>
      </c>
      <c r="K172" s="10">
        <f t="shared" si="39"/>
        <v>0</v>
      </c>
      <c r="L172" s="10">
        <f t="shared" si="39"/>
        <v>0</v>
      </c>
      <c r="M172" s="10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4414</v>
      </c>
      <c r="D173" s="13">
        <f t="shared" si="40"/>
        <v>3953</v>
      </c>
      <c r="E173" s="13">
        <f t="shared" si="40"/>
        <v>3848</v>
      </c>
      <c r="F173" s="13">
        <f t="shared" si="40"/>
        <v>461</v>
      </c>
      <c r="G173" s="13">
        <f t="shared" si="40"/>
        <v>390</v>
      </c>
      <c r="H173" s="13">
        <f t="shared" si="40"/>
        <v>41</v>
      </c>
      <c r="I173" s="13">
        <f t="shared" si="40"/>
        <v>2</v>
      </c>
      <c r="J173" s="13">
        <f t="shared" si="40"/>
        <v>75</v>
      </c>
      <c r="K173" s="13">
        <f t="shared" si="40"/>
        <v>2</v>
      </c>
      <c r="L173" s="13">
        <f t="shared" si="40"/>
        <v>40</v>
      </c>
      <c r="M173" s="14">
        <f t="shared" si="40"/>
        <v>2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4139</v>
      </c>
      <c r="D174" s="24">
        <f t="shared" si="41"/>
        <v>3698</v>
      </c>
      <c r="E174" s="24">
        <f t="shared" si="41"/>
        <v>3602</v>
      </c>
      <c r="F174" s="24">
        <f t="shared" si="41"/>
        <v>441</v>
      </c>
      <c r="G174" s="24">
        <f t="shared" si="41"/>
        <v>370</v>
      </c>
      <c r="H174" s="24">
        <f t="shared" si="41"/>
        <v>39</v>
      </c>
      <c r="I174" s="24">
        <f t="shared" si="41"/>
        <v>2</v>
      </c>
      <c r="J174" s="24">
        <f t="shared" si="41"/>
        <v>75</v>
      </c>
      <c r="K174" s="24">
        <f t="shared" si="41"/>
        <v>2</v>
      </c>
      <c r="L174" s="24">
        <f t="shared" si="41"/>
        <v>37</v>
      </c>
      <c r="M174" s="25">
        <f t="shared" si="41"/>
        <v>2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4414</v>
      </c>
      <c r="D175" s="13">
        <f t="shared" si="42"/>
        <v>3953</v>
      </c>
      <c r="E175" s="13">
        <f t="shared" si="42"/>
        <v>3848</v>
      </c>
      <c r="F175" s="13">
        <f t="shared" si="42"/>
        <v>461</v>
      </c>
      <c r="G175" s="13">
        <f t="shared" si="42"/>
        <v>390</v>
      </c>
      <c r="H175" s="13">
        <f t="shared" si="42"/>
        <v>41</v>
      </c>
      <c r="I175" s="13">
        <f t="shared" si="42"/>
        <v>2</v>
      </c>
      <c r="J175" s="13">
        <f t="shared" si="42"/>
        <v>75</v>
      </c>
      <c r="K175" s="13">
        <f t="shared" si="42"/>
        <v>2</v>
      </c>
      <c r="L175" s="13">
        <f t="shared" si="42"/>
        <v>40</v>
      </c>
      <c r="M175" s="14">
        <f t="shared" si="42"/>
        <v>2</v>
      </c>
    </row>
  </sheetData>
  <sheetProtection/>
  <mergeCells count="86">
    <mergeCell ref="A174:B174"/>
    <mergeCell ref="A175:B175"/>
    <mergeCell ref="K144:K145"/>
    <mergeCell ref="L144:L145"/>
    <mergeCell ref="I144:I145"/>
    <mergeCell ref="J144:J145"/>
    <mergeCell ref="M144:M145"/>
    <mergeCell ref="A173:B173"/>
    <mergeCell ref="A143:A145"/>
    <mergeCell ref="B143:B145"/>
    <mergeCell ref="C143:G143"/>
    <mergeCell ref="H143:M143"/>
    <mergeCell ref="C144:C145"/>
    <mergeCell ref="D144:E144"/>
    <mergeCell ref="F144:G144"/>
    <mergeCell ref="H144:H145"/>
    <mergeCell ref="A138:B138"/>
    <mergeCell ref="A139:B139"/>
    <mergeCell ref="A141:M141"/>
    <mergeCell ref="A142:B142"/>
    <mergeCell ref="H108:M108"/>
    <mergeCell ref="C109:C110"/>
    <mergeCell ref="D109:E109"/>
    <mergeCell ref="F109:G109"/>
    <mergeCell ref="H109:H110"/>
    <mergeCell ref="I109:I110"/>
    <mergeCell ref="J109:J110"/>
    <mergeCell ref="K109:K110"/>
    <mergeCell ref="L109:L110"/>
    <mergeCell ref="M109:M110"/>
    <mergeCell ref="A107:B107"/>
    <mergeCell ref="A108:A110"/>
    <mergeCell ref="B108:B110"/>
    <mergeCell ref="C108:G108"/>
    <mergeCell ref="M74:M75"/>
    <mergeCell ref="A103:B103"/>
    <mergeCell ref="A104:B104"/>
    <mergeCell ref="A106:M106"/>
    <mergeCell ref="I74:I75"/>
    <mergeCell ref="J74:J75"/>
    <mergeCell ref="K74:K75"/>
    <mergeCell ref="L74:L75"/>
    <mergeCell ref="A71:M71"/>
    <mergeCell ref="A72:B72"/>
    <mergeCell ref="A73:A75"/>
    <mergeCell ref="B73:B75"/>
    <mergeCell ref="C73:G73"/>
    <mergeCell ref="H73:M73"/>
    <mergeCell ref="C74:C75"/>
    <mergeCell ref="D74:E74"/>
    <mergeCell ref="F74:G74"/>
    <mergeCell ref="H74:H75"/>
    <mergeCell ref="L39:L40"/>
    <mergeCell ref="M39:M40"/>
    <mergeCell ref="A68:B68"/>
    <mergeCell ref="A69:B69"/>
    <mergeCell ref="H39:H40"/>
    <mergeCell ref="K39:K40"/>
    <mergeCell ref="A1:M1"/>
    <mergeCell ref="A2:B2"/>
    <mergeCell ref="A36:M36"/>
    <mergeCell ref="A37:B37"/>
    <mergeCell ref="H3:M3"/>
    <mergeCell ref="H4:H5"/>
    <mergeCell ref="I4:I5"/>
    <mergeCell ref="J4:J5"/>
    <mergeCell ref="K4:K5"/>
    <mergeCell ref="L4:L5"/>
    <mergeCell ref="M4:M5"/>
    <mergeCell ref="C3:G3"/>
    <mergeCell ref="C4:C5"/>
    <mergeCell ref="A38:A40"/>
    <mergeCell ref="B38:B40"/>
    <mergeCell ref="C38:G38"/>
    <mergeCell ref="H38:M38"/>
    <mergeCell ref="C39:C40"/>
    <mergeCell ref="D39:E39"/>
    <mergeCell ref="F39:G39"/>
    <mergeCell ref="D4:E4"/>
    <mergeCell ref="F4:G4"/>
    <mergeCell ref="I39:I40"/>
    <mergeCell ref="J39:J40"/>
    <mergeCell ref="A3:A5"/>
    <mergeCell ref="B3:B5"/>
    <mergeCell ref="A33:B33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3"/>
  <sheetViews>
    <sheetView zoomScalePageLayoutView="0" workbookViewId="0" topLeftCell="A137">
      <selection activeCell="A138" sqref="A138:B138"/>
    </sheetView>
  </sheetViews>
  <sheetFormatPr defaultColWidth="9.140625" defaultRowHeight="12.75"/>
  <cols>
    <col min="1" max="1" width="6.421875" style="0" customWidth="1"/>
    <col min="2" max="2" width="32.8515625" style="0" customWidth="1"/>
    <col min="3" max="3" width="36.7109375" style="0" customWidth="1"/>
  </cols>
  <sheetData>
    <row r="1" spans="1:3" ht="46.5" customHeight="1" thickBot="1">
      <c r="A1" s="91" t="s">
        <v>44</v>
      </c>
      <c r="B1" s="91"/>
      <c r="C1" s="91"/>
    </row>
    <row r="2" spans="1:2" ht="16.5" thickBot="1">
      <c r="A2" s="87" t="s">
        <v>48</v>
      </c>
      <c r="B2" s="88"/>
    </row>
    <row r="3" spans="1:3" ht="51.75" customHeight="1" thickBot="1">
      <c r="A3" s="26" t="s">
        <v>0</v>
      </c>
      <c r="B3" s="27" t="s">
        <v>1</v>
      </c>
      <c r="C3" s="57" t="s">
        <v>46</v>
      </c>
    </row>
    <row r="4" spans="1:3" ht="12.75">
      <c r="A4" s="1">
        <v>1</v>
      </c>
      <c r="B4" s="2" t="s">
        <v>2</v>
      </c>
      <c r="C4" s="56">
        <v>4</v>
      </c>
    </row>
    <row r="5" spans="1:3" ht="12.75">
      <c r="A5" s="1">
        <v>2</v>
      </c>
      <c r="B5" s="2" t="s">
        <v>3</v>
      </c>
      <c r="C5" s="29">
        <v>7</v>
      </c>
    </row>
    <row r="6" spans="1:3" ht="12.75">
      <c r="A6" s="1">
        <v>3</v>
      </c>
      <c r="B6" s="2" t="s">
        <v>4</v>
      </c>
      <c r="C6" s="29">
        <v>2</v>
      </c>
    </row>
    <row r="7" spans="1:3" ht="12.75">
      <c r="A7" s="1">
        <v>4</v>
      </c>
      <c r="B7" s="2" t="s">
        <v>5</v>
      </c>
      <c r="C7" s="29">
        <v>8</v>
      </c>
    </row>
    <row r="8" spans="1:3" ht="12.75">
      <c r="A8" s="1">
        <v>5</v>
      </c>
      <c r="B8" s="2" t="s">
        <v>6</v>
      </c>
      <c r="C8" s="29">
        <v>1</v>
      </c>
    </row>
    <row r="9" spans="1:3" ht="12.75">
      <c r="A9" s="1">
        <v>6</v>
      </c>
      <c r="B9" s="2" t="s">
        <v>7</v>
      </c>
      <c r="C9" s="29">
        <v>33</v>
      </c>
    </row>
    <row r="10" spans="1:3" ht="12.75">
      <c r="A10" s="1">
        <v>7</v>
      </c>
      <c r="B10" s="2" t="s">
        <v>8</v>
      </c>
      <c r="C10" s="29">
        <v>3</v>
      </c>
    </row>
    <row r="11" spans="1:3" ht="12.75">
      <c r="A11" s="3">
        <v>8</v>
      </c>
      <c r="B11" s="4" t="s">
        <v>9</v>
      </c>
      <c r="C11" s="29">
        <v>14</v>
      </c>
    </row>
    <row r="12" spans="1:3" ht="12.75">
      <c r="A12" s="1">
        <v>9</v>
      </c>
      <c r="B12" s="2" t="s">
        <v>10</v>
      </c>
      <c r="C12" s="29">
        <v>4</v>
      </c>
    </row>
    <row r="13" spans="1:3" ht="12.75">
      <c r="A13" s="1">
        <v>10</v>
      </c>
      <c r="B13" s="2" t="s">
        <v>11</v>
      </c>
      <c r="C13" s="29">
        <v>0</v>
      </c>
    </row>
    <row r="14" spans="1:3" ht="12.75">
      <c r="A14" s="1">
        <v>11</v>
      </c>
      <c r="B14" s="2" t="s">
        <v>12</v>
      </c>
      <c r="C14" s="29">
        <v>3</v>
      </c>
    </row>
    <row r="15" spans="1:3" ht="12.75">
      <c r="A15" s="1">
        <v>12</v>
      </c>
      <c r="B15" s="2" t="s">
        <v>13</v>
      </c>
      <c r="C15" s="29">
        <v>0</v>
      </c>
    </row>
    <row r="16" spans="1:3" ht="12.75">
      <c r="A16" s="1">
        <v>13</v>
      </c>
      <c r="B16" s="2" t="s">
        <v>14</v>
      </c>
      <c r="C16" s="29">
        <v>1</v>
      </c>
    </row>
    <row r="17" spans="1:3" ht="12.75">
      <c r="A17" s="3">
        <v>14</v>
      </c>
      <c r="B17" s="4" t="s">
        <v>15</v>
      </c>
      <c r="C17" s="29">
        <v>22</v>
      </c>
    </row>
    <row r="18" spans="1:3" ht="12.75">
      <c r="A18" s="3">
        <v>15</v>
      </c>
      <c r="B18" s="4" t="s">
        <v>16</v>
      </c>
      <c r="C18" s="29">
        <v>0</v>
      </c>
    </row>
    <row r="19" spans="1:3" ht="12.75">
      <c r="A19" s="3">
        <v>16</v>
      </c>
      <c r="B19" s="4" t="s">
        <v>17</v>
      </c>
      <c r="C19" s="29">
        <v>0</v>
      </c>
    </row>
    <row r="20" spans="1:3" ht="12.75">
      <c r="A20" s="1">
        <v>17</v>
      </c>
      <c r="B20" s="2" t="s">
        <v>18</v>
      </c>
      <c r="C20" s="29">
        <v>1</v>
      </c>
    </row>
    <row r="21" spans="1:3" ht="12.75">
      <c r="A21" s="1">
        <v>18</v>
      </c>
      <c r="B21" s="2" t="s">
        <v>19</v>
      </c>
      <c r="C21" s="29">
        <v>1</v>
      </c>
    </row>
    <row r="22" spans="1:3" ht="12.75">
      <c r="A22" s="3">
        <v>19</v>
      </c>
      <c r="B22" s="4" t="s">
        <v>20</v>
      </c>
      <c r="C22" s="29">
        <v>10</v>
      </c>
    </row>
    <row r="23" spans="1:3" ht="12.75">
      <c r="A23" s="1">
        <v>20</v>
      </c>
      <c r="B23" s="2" t="s">
        <v>21</v>
      </c>
      <c r="C23" s="29">
        <v>10</v>
      </c>
    </row>
    <row r="24" spans="1:3" ht="12.75">
      <c r="A24" s="1">
        <v>21</v>
      </c>
      <c r="B24" s="2" t="s">
        <v>22</v>
      </c>
      <c r="C24" s="29">
        <v>6</v>
      </c>
    </row>
    <row r="25" spans="1:3" ht="12.75">
      <c r="A25" s="1">
        <v>22</v>
      </c>
      <c r="B25" s="2" t="s">
        <v>23</v>
      </c>
      <c r="C25" s="29">
        <v>0</v>
      </c>
    </row>
    <row r="26" spans="1:3" ht="12.75">
      <c r="A26" s="1">
        <v>23</v>
      </c>
      <c r="B26" s="2" t="s">
        <v>24</v>
      </c>
      <c r="C26" s="29">
        <v>0</v>
      </c>
    </row>
    <row r="27" spans="1:3" ht="12.75">
      <c r="A27" s="1">
        <v>24</v>
      </c>
      <c r="B27" s="2" t="s">
        <v>25</v>
      </c>
      <c r="C27" s="29">
        <v>16</v>
      </c>
    </row>
    <row r="28" spans="1:3" ht="12.75">
      <c r="A28" s="1">
        <v>25</v>
      </c>
      <c r="B28" s="2" t="s">
        <v>26</v>
      </c>
      <c r="C28" s="29">
        <v>0</v>
      </c>
    </row>
    <row r="29" spans="1:3" ht="12.75">
      <c r="A29" s="1">
        <v>26</v>
      </c>
      <c r="B29" s="5" t="s">
        <v>27</v>
      </c>
      <c r="C29" s="61">
        <v>3</v>
      </c>
    </row>
    <row r="30" spans="1:3" ht="13.5" thickBot="1">
      <c r="A30" s="6">
        <v>27</v>
      </c>
      <c r="B30" s="7" t="s">
        <v>28</v>
      </c>
      <c r="C30" s="30">
        <v>0</v>
      </c>
    </row>
    <row r="31" spans="1:3" ht="13.5" thickBot="1">
      <c r="A31" s="74" t="s">
        <v>29</v>
      </c>
      <c r="B31" s="75"/>
      <c r="C31" s="38">
        <f>SUM(C4:C30)</f>
        <v>149</v>
      </c>
    </row>
    <row r="32" spans="1:3" ht="13.5" thickBot="1">
      <c r="A32" s="76" t="s">
        <v>30</v>
      </c>
      <c r="B32" s="77"/>
      <c r="C32" s="39">
        <f>SUM(C4:C28)</f>
        <v>146</v>
      </c>
    </row>
    <row r="34" spans="1:3" ht="15">
      <c r="A34" s="35"/>
      <c r="B34" s="35"/>
      <c r="C34" s="35"/>
    </row>
    <row r="35" spans="1:3" ht="36" customHeight="1" thickBot="1">
      <c r="A35" s="91" t="s">
        <v>44</v>
      </c>
      <c r="B35" s="91"/>
      <c r="C35" s="91"/>
    </row>
    <row r="36" spans="1:2" ht="15" customHeight="1" thickBot="1">
      <c r="A36" s="87" t="s">
        <v>49</v>
      </c>
      <c r="B36" s="88"/>
    </row>
    <row r="37" spans="1:3" ht="12.75" customHeight="1" thickBot="1">
      <c r="A37" s="26" t="s">
        <v>0</v>
      </c>
      <c r="B37" s="27" t="s">
        <v>1</v>
      </c>
      <c r="C37" s="28" t="s">
        <v>46</v>
      </c>
    </row>
    <row r="38" spans="1:3" ht="12.75">
      <c r="A38" s="1">
        <v>1</v>
      </c>
      <c r="B38" s="2" t="s">
        <v>2</v>
      </c>
      <c r="C38" s="29">
        <v>3</v>
      </c>
    </row>
    <row r="39" spans="1:3" ht="12.75">
      <c r="A39" s="1">
        <v>2</v>
      </c>
      <c r="B39" s="2" t="s">
        <v>3</v>
      </c>
      <c r="C39" s="29">
        <v>10</v>
      </c>
    </row>
    <row r="40" spans="1:3" ht="12.75">
      <c r="A40" s="1">
        <v>3</v>
      </c>
      <c r="B40" s="2" t="s">
        <v>4</v>
      </c>
      <c r="C40" s="29">
        <v>10</v>
      </c>
    </row>
    <row r="41" spans="1:3" ht="12.75">
      <c r="A41" s="1">
        <v>4</v>
      </c>
      <c r="B41" s="2" t="s">
        <v>5</v>
      </c>
      <c r="C41" s="29">
        <v>10</v>
      </c>
    </row>
    <row r="42" spans="1:3" ht="12.75">
      <c r="A42" s="1">
        <v>5</v>
      </c>
      <c r="B42" s="2" t="s">
        <v>6</v>
      </c>
      <c r="C42" s="29">
        <v>5</v>
      </c>
    </row>
    <row r="43" spans="1:3" ht="12.75">
      <c r="A43" s="1">
        <v>6</v>
      </c>
      <c r="B43" s="2" t="s">
        <v>7</v>
      </c>
      <c r="C43" s="29">
        <v>21</v>
      </c>
    </row>
    <row r="44" spans="1:3" ht="12.75">
      <c r="A44" s="1">
        <v>7</v>
      </c>
      <c r="B44" s="2" t="s">
        <v>8</v>
      </c>
      <c r="C44" s="29">
        <v>10</v>
      </c>
    </row>
    <row r="45" spans="1:3" ht="12.75">
      <c r="A45" s="3">
        <v>8</v>
      </c>
      <c r="B45" s="4" t="s">
        <v>9</v>
      </c>
      <c r="C45" s="29">
        <v>13</v>
      </c>
    </row>
    <row r="46" spans="1:3" ht="12.75">
      <c r="A46" s="1">
        <v>9</v>
      </c>
      <c r="B46" s="2" t="s">
        <v>10</v>
      </c>
      <c r="C46" s="29">
        <v>0</v>
      </c>
    </row>
    <row r="47" spans="1:3" ht="12.75">
      <c r="A47" s="1">
        <v>10</v>
      </c>
      <c r="B47" s="2" t="s">
        <v>11</v>
      </c>
      <c r="C47" s="29">
        <v>0</v>
      </c>
    </row>
    <row r="48" spans="1:3" ht="12.75">
      <c r="A48" s="1">
        <v>11</v>
      </c>
      <c r="B48" s="2" t="s">
        <v>12</v>
      </c>
      <c r="C48" s="29">
        <v>4</v>
      </c>
    </row>
    <row r="49" spans="1:3" ht="12.75">
      <c r="A49" s="1">
        <v>12</v>
      </c>
      <c r="B49" s="2" t="s">
        <v>13</v>
      </c>
      <c r="C49" s="29">
        <v>0</v>
      </c>
    </row>
    <row r="50" spans="1:3" ht="12.75">
      <c r="A50" s="1">
        <v>13</v>
      </c>
      <c r="B50" s="2" t="s">
        <v>14</v>
      </c>
      <c r="C50" s="29">
        <v>0</v>
      </c>
    </row>
    <row r="51" spans="1:3" ht="12.75">
      <c r="A51" s="3">
        <v>14</v>
      </c>
      <c r="B51" s="4" t="s">
        <v>15</v>
      </c>
      <c r="C51" s="29">
        <v>18</v>
      </c>
    </row>
    <row r="52" spans="1:3" ht="12.75">
      <c r="A52" s="3">
        <v>15</v>
      </c>
      <c r="B52" s="4" t="s">
        <v>16</v>
      </c>
      <c r="C52" s="29">
        <v>0</v>
      </c>
    </row>
    <row r="53" spans="1:3" ht="12.75">
      <c r="A53" s="3">
        <v>16</v>
      </c>
      <c r="B53" s="4" t="s">
        <v>17</v>
      </c>
      <c r="C53" s="29">
        <v>0</v>
      </c>
    </row>
    <row r="54" spans="1:3" ht="12.75">
      <c r="A54" s="1">
        <v>17</v>
      </c>
      <c r="B54" s="2" t="s">
        <v>18</v>
      </c>
      <c r="C54" s="29">
        <v>0</v>
      </c>
    </row>
    <row r="55" spans="1:3" ht="12.75">
      <c r="A55" s="1">
        <v>18</v>
      </c>
      <c r="B55" s="2" t="s">
        <v>19</v>
      </c>
      <c r="C55" s="29">
        <v>1</v>
      </c>
    </row>
    <row r="56" spans="1:3" ht="12.75">
      <c r="A56" s="3">
        <v>19</v>
      </c>
      <c r="B56" s="4" t="s">
        <v>20</v>
      </c>
      <c r="C56" s="29">
        <v>12</v>
      </c>
    </row>
    <row r="57" spans="1:3" ht="12.75">
      <c r="A57" s="1">
        <v>20</v>
      </c>
      <c r="B57" s="2" t="s">
        <v>21</v>
      </c>
      <c r="C57" s="29">
        <v>11</v>
      </c>
    </row>
    <row r="58" spans="1:3" ht="12.75">
      <c r="A58" s="1">
        <v>21</v>
      </c>
      <c r="B58" s="2" t="s">
        <v>22</v>
      </c>
      <c r="C58" s="29">
        <v>7</v>
      </c>
    </row>
    <row r="59" spans="1:3" ht="12.75">
      <c r="A59" s="1">
        <v>22</v>
      </c>
      <c r="B59" s="2" t="s">
        <v>23</v>
      </c>
      <c r="C59" s="29">
        <v>0</v>
      </c>
    </row>
    <row r="60" spans="1:3" ht="12.75">
      <c r="A60" s="1">
        <v>23</v>
      </c>
      <c r="B60" s="2" t="s">
        <v>24</v>
      </c>
      <c r="C60" s="29">
        <v>0</v>
      </c>
    </row>
    <row r="61" spans="1:3" ht="12.75">
      <c r="A61" s="1">
        <v>24</v>
      </c>
      <c r="B61" s="2" t="s">
        <v>25</v>
      </c>
      <c r="C61" s="29">
        <v>25</v>
      </c>
    </row>
    <row r="62" spans="1:3" ht="12.75">
      <c r="A62" s="1">
        <v>25</v>
      </c>
      <c r="B62" s="2" t="s">
        <v>26</v>
      </c>
      <c r="C62" s="29">
        <v>0</v>
      </c>
    </row>
    <row r="63" spans="1:3" ht="12.75">
      <c r="A63" s="1">
        <v>26</v>
      </c>
      <c r="B63" s="5" t="s">
        <v>27</v>
      </c>
      <c r="C63" s="29">
        <v>0</v>
      </c>
    </row>
    <row r="64" spans="1:3" ht="13.5" thickBot="1">
      <c r="A64" s="6">
        <v>27</v>
      </c>
      <c r="B64" s="7" t="s">
        <v>28</v>
      </c>
      <c r="C64" s="30">
        <v>0</v>
      </c>
    </row>
    <row r="65" spans="1:3" ht="13.5" thickBot="1">
      <c r="A65" s="74" t="s">
        <v>29</v>
      </c>
      <c r="B65" s="75"/>
      <c r="C65" s="38">
        <f>SUM(C38:C64)</f>
        <v>160</v>
      </c>
    </row>
    <row r="66" spans="1:3" ht="13.5" thickBot="1">
      <c r="A66" s="76" t="s">
        <v>30</v>
      </c>
      <c r="B66" s="77"/>
      <c r="C66" s="39">
        <f>SUM(C38:C62)</f>
        <v>160</v>
      </c>
    </row>
    <row r="67" spans="1:3" ht="12.75">
      <c r="A67" s="36"/>
      <c r="B67" s="36"/>
      <c r="C67" s="33"/>
    </row>
    <row r="68" spans="1:3" ht="12.75">
      <c r="A68" s="31"/>
      <c r="B68" s="31"/>
      <c r="C68" s="31"/>
    </row>
    <row r="69" spans="1:3" ht="35.25" customHeight="1" thickBot="1">
      <c r="A69" s="91" t="s">
        <v>44</v>
      </c>
      <c r="B69" s="91"/>
      <c r="C69" s="91"/>
    </row>
    <row r="70" spans="1:2" ht="16.5" thickBot="1">
      <c r="A70" s="87" t="s">
        <v>50</v>
      </c>
      <c r="B70" s="88"/>
    </row>
    <row r="71" spans="1:3" ht="12.75" customHeight="1" thickBot="1">
      <c r="A71" s="26" t="s">
        <v>0</v>
      </c>
      <c r="B71" s="27" t="s">
        <v>1</v>
      </c>
      <c r="C71" s="28" t="s">
        <v>46</v>
      </c>
    </row>
    <row r="72" spans="1:3" ht="12.75">
      <c r="A72" s="1">
        <v>1</v>
      </c>
      <c r="B72" s="2" t="s">
        <v>2</v>
      </c>
      <c r="C72" s="29"/>
    </row>
    <row r="73" spans="1:3" ht="12.75">
      <c r="A73" s="1">
        <v>2</v>
      </c>
      <c r="B73" s="2" t="s">
        <v>3</v>
      </c>
      <c r="C73" s="29"/>
    </row>
    <row r="74" spans="1:3" ht="12.75">
      <c r="A74" s="1">
        <v>3</v>
      </c>
      <c r="B74" s="2" t="s">
        <v>4</v>
      </c>
      <c r="C74" s="29"/>
    </row>
    <row r="75" spans="1:3" ht="12.75">
      <c r="A75" s="1">
        <v>4</v>
      </c>
      <c r="B75" s="2" t="s">
        <v>5</v>
      </c>
      <c r="C75" s="29"/>
    </row>
    <row r="76" spans="1:3" ht="12.75">
      <c r="A76" s="1">
        <v>5</v>
      </c>
      <c r="B76" s="2" t="s">
        <v>6</v>
      </c>
      <c r="C76" s="29"/>
    </row>
    <row r="77" spans="1:3" ht="12.75">
      <c r="A77" s="1">
        <v>6</v>
      </c>
      <c r="B77" s="2" t="s">
        <v>7</v>
      </c>
      <c r="C77" s="29"/>
    </row>
    <row r="78" spans="1:3" ht="12.75">
      <c r="A78" s="1">
        <v>7</v>
      </c>
      <c r="B78" s="2" t="s">
        <v>8</v>
      </c>
      <c r="C78" s="29"/>
    </row>
    <row r="79" spans="1:3" ht="12.75">
      <c r="A79" s="3">
        <v>8</v>
      </c>
      <c r="B79" s="4" t="s">
        <v>9</v>
      </c>
      <c r="C79" s="29"/>
    </row>
    <row r="80" spans="1:3" ht="12.75">
      <c r="A80" s="1">
        <v>9</v>
      </c>
      <c r="B80" s="2" t="s">
        <v>10</v>
      </c>
      <c r="C80" s="29"/>
    </row>
    <row r="81" spans="1:3" ht="12.75">
      <c r="A81" s="1">
        <v>10</v>
      </c>
      <c r="B81" s="2" t="s">
        <v>11</v>
      </c>
      <c r="C81" s="29"/>
    </row>
    <row r="82" spans="1:3" ht="12.75">
      <c r="A82" s="1">
        <v>11</v>
      </c>
      <c r="B82" s="2" t="s">
        <v>12</v>
      </c>
      <c r="C82" s="29"/>
    </row>
    <row r="83" spans="1:3" ht="12.75">
      <c r="A83" s="1">
        <v>12</v>
      </c>
      <c r="B83" s="2" t="s">
        <v>13</v>
      </c>
      <c r="C83" s="29"/>
    </row>
    <row r="84" spans="1:3" ht="12.75">
      <c r="A84" s="1">
        <v>13</v>
      </c>
      <c r="B84" s="2" t="s">
        <v>14</v>
      </c>
      <c r="C84" s="29"/>
    </row>
    <row r="85" spans="1:3" ht="12.75">
      <c r="A85" s="3">
        <v>14</v>
      </c>
      <c r="B85" s="4" t="s">
        <v>15</v>
      </c>
      <c r="C85" s="29"/>
    </row>
    <row r="86" spans="1:3" ht="12.75">
      <c r="A86" s="3">
        <v>15</v>
      </c>
      <c r="B86" s="4" t="s">
        <v>16</v>
      </c>
      <c r="C86" s="29"/>
    </row>
    <row r="87" spans="1:3" ht="12.75">
      <c r="A87" s="3">
        <v>16</v>
      </c>
      <c r="B87" s="4" t="s">
        <v>17</v>
      </c>
      <c r="C87" s="29"/>
    </row>
    <row r="88" spans="1:3" ht="12.75">
      <c r="A88" s="1">
        <v>17</v>
      </c>
      <c r="B88" s="2" t="s">
        <v>18</v>
      </c>
      <c r="C88" s="29"/>
    </row>
    <row r="89" spans="1:3" ht="12.75">
      <c r="A89" s="1">
        <v>18</v>
      </c>
      <c r="B89" s="2" t="s">
        <v>19</v>
      </c>
      <c r="C89" s="29"/>
    </row>
    <row r="90" spans="1:3" ht="12.75">
      <c r="A90" s="3">
        <v>19</v>
      </c>
      <c r="B90" s="4" t="s">
        <v>20</v>
      </c>
      <c r="C90" s="29"/>
    </row>
    <row r="91" spans="1:3" ht="12.75">
      <c r="A91" s="1">
        <v>20</v>
      </c>
      <c r="B91" s="2" t="s">
        <v>21</v>
      </c>
      <c r="C91" s="29"/>
    </row>
    <row r="92" spans="1:3" ht="12.75">
      <c r="A92" s="1">
        <v>21</v>
      </c>
      <c r="B92" s="2" t="s">
        <v>22</v>
      </c>
      <c r="C92" s="29"/>
    </row>
    <row r="93" spans="1:3" ht="12.75">
      <c r="A93" s="1">
        <v>22</v>
      </c>
      <c r="B93" s="2" t="s">
        <v>23</v>
      </c>
      <c r="C93" s="29"/>
    </row>
    <row r="94" spans="1:3" ht="12.75">
      <c r="A94" s="1">
        <v>23</v>
      </c>
      <c r="B94" s="2" t="s">
        <v>24</v>
      </c>
      <c r="C94" s="29"/>
    </row>
    <row r="95" spans="1:3" ht="12.75">
      <c r="A95" s="1">
        <v>24</v>
      </c>
      <c r="B95" s="2" t="s">
        <v>25</v>
      </c>
      <c r="C95" s="29"/>
    </row>
    <row r="96" spans="1:3" ht="12.75">
      <c r="A96" s="1">
        <v>25</v>
      </c>
      <c r="B96" s="2" t="s">
        <v>26</v>
      </c>
      <c r="C96" s="29"/>
    </row>
    <row r="97" spans="1:3" ht="12.75">
      <c r="A97" s="1">
        <v>26</v>
      </c>
      <c r="B97" s="5" t="s">
        <v>27</v>
      </c>
      <c r="C97" s="29"/>
    </row>
    <row r="98" spans="1:3" ht="13.5" thickBot="1">
      <c r="A98" s="6">
        <v>27</v>
      </c>
      <c r="B98" s="7" t="s">
        <v>28</v>
      </c>
      <c r="C98" s="30"/>
    </row>
    <row r="99" spans="1:3" ht="13.5" thickBot="1">
      <c r="A99" s="74" t="s">
        <v>29</v>
      </c>
      <c r="B99" s="75"/>
      <c r="C99" s="38">
        <f>SUM(C72:C98)</f>
        <v>0</v>
      </c>
    </row>
    <row r="100" spans="1:3" ht="13.5" thickBot="1">
      <c r="A100" s="76" t="s">
        <v>30</v>
      </c>
      <c r="B100" s="77"/>
      <c r="C100" s="39">
        <f>SUM(C72:C96)</f>
        <v>0</v>
      </c>
    </row>
    <row r="101" spans="1:3" ht="12.75">
      <c r="A101" s="37"/>
      <c r="B101" s="37"/>
      <c r="C101" s="33"/>
    </row>
    <row r="102" spans="1:3" ht="12.75">
      <c r="A102" s="36"/>
      <c r="B102" s="36"/>
      <c r="C102" s="33"/>
    </row>
    <row r="103" spans="1:3" ht="33" customHeight="1" thickBot="1">
      <c r="A103" s="91" t="s">
        <v>44</v>
      </c>
      <c r="B103" s="91"/>
      <c r="C103" s="91"/>
    </row>
    <row r="104" spans="1:2" ht="16.5" thickBot="1">
      <c r="A104" s="87" t="s">
        <v>51</v>
      </c>
      <c r="B104" s="88"/>
    </row>
    <row r="105" spans="1:3" ht="39" thickBot="1">
      <c r="A105" s="26" t="s">
        <v>0</v>
      </c>
      <c r="B105" s="27" t="s">
        <v>1</v>
      </c>
      <c r="C105" s="28" t="s">
        <v>46</v>
      </c>
    </row>
    <row r="106" spans="1:3" ht="12.75" customHeight="1">
      <c r="A106" s="1">
        <v>1</v>
      </c>
      <c r="B106" s="2" t="s">
        <v>2</v>
      </c>
      <c r="C106" s="29"/>
    </row>
    <row r="107" spans="1:3" ht="12.75">
      <c r="A107" s="1">
        <v>2</v>
      </c>
      <c r="B107" s="2" t="s">
        <v>3</v>
      </c>
      <c r="C107" s="29"/>
    </row>
    <row r="108" spans="1:3" ht="12.75">
      <c r="A108" s="1">
        <v>3</v>
      </c>
      <c r="B108" s="2" t="s">
        <v>4</v>
      </c>
      <c r="C108" s="29"/>
    </row>
    <row r="109" spans="1:3" ht="12.75">
      <c r="A109" s="1">
        <v>4</v>
      </c>
      <c r="B109" s="2" t="s">
        <v>5</v>
      </c>
      <c r="C109" s="29"/>
    </row>
    <row r="110" spans="1:3" ht="12.75">
      <c r="A110" s="1">
        <v>5</v>
      </c>
      <c r="B110" s="2" t="s">
        <v>6</v>
      </c>
      <c r="C110" s="29"/>
    </row>
    <row r="111" spans="1:3" ht="12.75">
      <c r="A111" s="1">
        <v>6</v>
      </c>
      <c r="B111" s="2" t="s">
        <v>7</v>
      </c>
      <c r="C111" s="29"/>
    </row>
    <row r="112" spans="1:3" ht="12.75">
      <c r="A112" s="1">
        <v>7</v>
      </c>
      <c r="B112" s="2" t="s">
        <v>8</v>
      </c>
      <c r="C112" s="29"/>
    </row>
    <row r="113" spans="1:3" ht="12.75">
      <c r="A113" s="3">
        <v>8</v>
      </c>
      <c r="B113" s="4" t="s">
        <v>9</v>
      </c>
      <c r="C113" s="29"/>
    </row>
    <row r="114" spans="1:3" ht="12.75">
      <c r="A114" s="1">
        <v>9</v>
      </c>
      <c r="B114" s="2" t="s">
        <v>10</v>
      </c>
      <c r="C114" s="29"/>
    </row>
    <row r="115" spans="1:3" ht="12.75">
      <c r="A115" s="1">
        <v>10</v>
      </c>
      <c r="B115" s="2" t="s">
        <v>11</v>
      </c>
      <c r="C115" s="29"/>
    </row>
    <row r="116" spans="1:3" ht="12.75">
      <c r="A116" s="1">
        <v>11</v>
      </c>
      <c r="B116" s="2" t="s">
        <v>12</v>
      </c>
      <c r="C116" s="29"/>
    </row>
    <row r="117" spans="1:3" ht="12.75">
      <c r="A117" s="1">
        <v>12</v>
      </c>
      <c r="B117" s="2" t="s">
        <v>13</v>
      </c>
      <c r="C117" s="29"/>
    </row>
    <row r="118" spans="1:3" ht="12.75">
      <c r="A118" s="1">
        <v>13</v>
      </c>
      <c r="B118" s="2" t="s">
        <v>14</v>
      </c>
      <c r="C118" s="29"/>
    </row>
    <row r="119" spans="1:3" ht="12.75">
      <c r="A119" s="3">
        <v>14</v>
      </c>
      <c r="B119" s="4" t="s">
        <v>15</v>
      </c>
      <c r="C119" s="29"/>
    </row>
    <row r="120" spans="1:3" ht="12.75">
      <c r="A120" s="3">
        <v>15</v>
      </c>
      <c r="B120" s="4" t="s">
        <v>16</v>
      </c>
      <c r="C120" s="29"/>
    </row>
    <row r="121" spans="1:3" ht="12.75">
      <c r="A121" s="3">
        <v>16</v>
      </c>
      <c r="B121" s="4" t="s">
        <v>17</v>
      </c>
      <c r="C121" s="29"/>
    </row>
    <row r="122" spans="1:3" ht="12.75">
      <c r="A122" s="1">
        <v>17</v>
      </c>
      <c r="B122" s="2" t="s">
        <v>18</v>
      </c>
      <c r="C122" s="29"/>
    </row>
    <row r="123" spans="1:3" ht="12.75">
      <c r="A123" s="1">
        <v>18</v>
      </c>
      <c r="B123" s="2" t="s">
        <v>19</v>
      </c>
      <c r="C123" s="29"/>
    </row>
    <row r="124" spans="1:3" ht="12.75">
      <c r="A124" s="3">
        <v>19</v>
      </c>
      <c r="B124" s="4" t="s">
        <v>20</v>
      </c>
      <c r="C124" s="29"/>
    </row>
    <row r="125" spans="1:3" ht="12.75">
      <c r="A125" s="1">
        <v>20</v>
      </c>
      <c r="B125" s="2" t="s">
        <v>21</v>
      </c>
      <c r="C125" s="29"/>
    </row>
    <row r="126" spans="1:3" ht="12.75">
      <c r="A126" s="1">
        <v>21</v>
      </c>
      <c r="B126" s="2" t="s">
        <v>22</v>
      </c>
      <c r="C126" s="29"/>
    </row>
    <row r="127" spans="1:3" ht="12.75">
      <c r="A127" s="1">
        <v>22</v>
      </c>
      <c r="B127" s="2" t="s">
        <v>23</v>
      </c>
      <c r="C127" s="29"/>
    </row>
    <row r="128" spans="1:3" ht="12.75">
      <c r="A128" s="1">
        <v>23</v>
      </c>
      <c r="B128" s="2" t="s">
        <v>24</v>
      </c>
      <c r="C128" s="29"/>
    </row>
    <row r="129" spans="1:3" ht="12.75">
      <c r="A129" s="1">
        <v>24</v>
      </c>
      <c r="B129" s="2" t="s">
        <v>25</v>
      </c>
      <c r="C129" s="29"/>
    </row>
    <row r="130" spans="1:3" ht="12.75">
      <c r="A130" s="1">
        <v>25</v>
      </c>
      <c r="B130" s="2" t="s">
        <v>26</v>
      </c>
      <c r="C130" s="29"/>
    </row>
    <row r="131" spans="1:3" ht="12.75">
      <c r="A131" s="1">
        <v>26</v>
      </c>
      <c r="B131" s="5" t="s">
        <v>27</v>
      </c>
      <c r="C131" s="29"/>
    </row>
    <row r="132" spans="1:3" ht="13.5" thickBot="1">
      <c r="A132" s="6">
        <v>27</v>
      </c>
      <c r="B132" s="7" t="s">
        <v>28</v>
      </c>
      <c r="C132" s="30"/>
    </row>
    <row r="133" spans="1:3" ht="13.5" thickBot="1">
      <c r="A133" s="74" t="s">
        <v>29</v>
      </c>
      <c r="B133" s="75"/>
      <c r="C133" s="38">
        <f>SUM(C106:C132)</f>
        <v>0</v>
      </c>
    </row>
    <row r="134" spans="1:3" ht="13.5" thickBot="1">
      <c r="A134" s="76" t="s">
        <v>30</v>
      </c>
      <c r="B134" s="77"/>
      <c r="C134" s="39">
        <f>SUM(C106:C130)</f>
        <v>0</v>
      </c>
    </row>
    <row r="135" spans="1:3" ht="12.75">
      <c r="A135" s="32"/>
      <c r="B135" s="34"/>
      <c r="C135" s="33"/>
    </row>
    <row r="136" spans="1:3" ht="12.75">
      <c r="A136" s="37"/>
      <c r="B136" s="37"/>
      <c r="C136" s="33"/>
    </row>
    <row r="137" spans="1:3" ht="32.25" customHeight="1" thickBot="1">
      <c r="A137" s="91" t="s">
        <v>44</v>
      </c>
      <c r="B137" s="91"/>
      <c r="C137" s="91"/>
    </row>
    <row r="138" spans="1:2" ht="16.5" thickBot="1">
      <c r="A138" s="87" t="s">
        <v>52</v>
      </c>
      <c r="B138" s="88"/>
    </row>
    <row r="139" spans="1:3" ht="39" thickBot="1">
      <c r="A139" s="26" t="s">
        <v>0</v>
      </c>
      <c r="B139" s="27" t="s">
        <v>1</v>
      </c>
      <c r="C139" s="28" t="s">
        <v>46</v>
      </c>
    </row>
    <row r="140" spans="1:3" ht="12.75" customHeight="1">
      <c r="A140" s="1">
        <v>1</v>
      </c>
      <c r="B140" s="2" t="s">
        <v>2</v>
      </c>
      <c r="C140" s="29">
        <f aca="true" t="shared" si="0" ref="C140:C166">C4+C38+C72+C106</f>
        <v>7</v>
      </c>
    </row>
    <row r="141" spans="1:3" ht="12.75" customHeight="1">
      <c r="A141" s="1">
        <v>2</v>
      </c>
      <c r="B141" s="2" t="s">
        <v>3</v>
      </c>
      <c r="C141" s="29">
        <f t="shared" si="0"/>
        <v>17</v>
      </c>
    </row>
    <row r="142" spans="1:3" ht="12.75">
      <c r="A142" s="1">
        <v>3</v>
      </c>
      <c r="B142" s="2" t="s">
        <v>4</v>
      </c>
      <c r="C142" s="29">
        <f t="shared" si="0"/>
        <v>12</v>
      </c>
    </row>
    <row r="143" spans="1:3" ht="12.75">
      <c r="A143" s="1">
        <v>4</v>
      </c>
      <c r="B143" s="2" t="s">
        <v>5</v>
      </c>
      <c r="C143" s="29">
        <f t="shared" si="0"/>
        <v>18</v>
      </c>
    </row>
    <row r="144" spans="1:3" ht="12.75">
      <c r="A144" s="1">
        <v>5</v>
      </c>
      <c r="B144" s="2" t="s">
        <v>6</v>
      </c>
      <c r="C144" s="29">
        <f t="shared" si="0"/>
        <v>6</v>
      </c>
    </row>
    <row r="145" spans="1:3" ht="12.75">
      <c r="A145" s="1">
        <v>6</v>
      </c>
      <c r="B145" s="2" t="s">
        <v>7</v>
      </c>
      <c r="C145" s="29">
        <f t="shared" si="0"/>
        <v>54</v>
      </c>
    </row>
    <row r="146" spans="1:3" ht="12.75">
      <c r="A146" s="1">
        <v>7</v>
      </c>
      <c r="B146" s="2" t="s">
        <v>8</v>
      </c>
      <c r="C146" s="29">
        <f t="shared" si="0"/>
        <v>13</v>
      </c>
    </row>
    <row r="147" spans="1:3" ht="12.75">
      <c r="A147" s="3">
        <v>8</v>
      </c>
      <c r="B147" s="4" t="s">
        <v>9</v>
      </c>
      <c r="C147" s="29">
        <f t="shared" si="0"/>
        <v>27</v>
      </c>
    </row>
    <row r="148" spans="1:3" ht="12.75">
      <c r="A148" s="1">
        <v>9</v>
      </c>
      <c r="B148" s="2" t="s">
        <v>10</v>
      </c>
      <c r="C148" s="29">
        <f t="shared" si="0"/>
        <v>4</v>
      </c>
    </row>
    <row r="149" spans="1:3" ht="12.75">
      <c r="A149" s="1">
        <v>10</v>
      </c>
      <c r="B149" s="2" t="s">
        <v>11</v>
      </c>
      <c r="C149" s="29">
        <f t="shared" si="0"/>
        <v>0</v>
      </c>
    </row>
    <row r="150" spans="1:3" ht="12.75">
      <c r="A150" s="1">
        <v>11</v>
      </c>
      <c r="B150" s="2" t="s">
        <v>12</v>
      </c>
      <c r="C150" s="29">
        <f t="shared" si="0"/>
        <v>7</v>
      </c>
    </row>
    <row r="151" spans="1:3" ht="12.75">
      <c r="A151" s="1">
        <v>12</v>
      </c>
      <c r="B151" s="2" t="s">
        <v>13</v>
      </c>
      <c r="C151" s="29">
        <f t="shared" si="0"/>
        <v>0</v>
      </c>
    </row>
    <row r="152" spans="1:3" ht="12.75">
      <c r="A152" s="1">
        <v>13</v>
      </c>
      <c r="B152" s="2" t="s">
        <v>14</v>
      </c>
      <c r="C152" s="29">
        <f t="shared" si="0"/>
        <v>1</v>
      </c>
    </row>
    <row r="153" spans="1:3" ht="12.75">
      <c r="A153" s="3">
        <v>14</v>
      </c>
      <c r="B153" s="4" t="s">
        <v>15</v>
      </c>
      <c r="C153" s="29">
        <f t="shared" si="0"/>
        <v>40</v>
      </c>
    </row>
    <row r="154" spans="1:3" ht="12.75">
      <c r="A154" s="3">
        <v>15</v>
      </c>
      <c r="B154" s="4" t="s">
        <v>16</v>
      </c>
      <c r="C154" s="29">
        <f t="shared" si="0"/>
        <v>0</v>
      </c>
    </row>
    <row r="155" spans="1:3" ht="12.75">
      <c r="A155" s="3">
        <v>16</v>
      </c>
      <c r="B155" s="4" t="s">
        <v>17</v>
      </c>
      <c r="C155" s="29">
        <f t="shared" si="0"/>
        <v>0</v>
      </c>
    </row>
    <row r="156" spans="1:3" ht="12.75">
      <c r="A156" s="1">
        <v>17</v>
      </c>
      <c r="B156" s="2" t="s">
        <v>18</v>
      </c>
      <c r="C156" s="29">
        <f t="shared" si="0"/>
        <v>1</v>
      </c>
    </row>
    <row r="157" spans="1:3" ht="12.75">
      <c r="A157" s="1">
        <v>18</v>
      </c>
      <c r="B157" s="2" t="s">
        <v>19</v>
      </c>
      <c r="C157" s="29">
        <f t="shared" si="0"/>
        <v>2</v>
      </c>
    </row>
    <row r="158" spans="1:3" ht="12.75">
      <c r="A158" s="3">
        <v>19</v>
      </c>
      <c r="B158" s="4" t="s">
        <v>20</v>
      </c>
      <c r="C158" s="29">
        <f t="shared" si="0"/>
        <v>22</v>
      </c>
    </row>
    <row r="159" spans="1:3" ht="12.75">
      <c r="A159" s="1">
        <v>20</v>
      </c>
      <c r="B159" s="2" t="s">
        <v>21</v>
      </c>
      <c r="C159" s="29">
        <f t="shared" si="0"/>
        <v>21</v>
      </c>
    </row>
    <row r="160" spans="1:3" ht="12.75">
      <c r="A160" s="1">
        <v>21</v>
      </c>
      <c r="B160" s="2" t="s">
        <v>22</v>
      </c>
      <c r="C160" s="29">
        <f t="shared" si="0"/>
        <v>13</v>
      </c>
    </row>
    <row r="161" spans="1:3" ht="12.75">
      <c r="A161" s="1">
        <v>22</v>
      </c>
      <c r="B161" s="2" t="s">
        <v>23</v>
      </c>
      <c r="C161" s="29">
        <f t="shared" si="0"/>
        <v>0</v>
      </c>
    </row>
    <row r="162" spans="1:3" ht="12.75">
      <c r="A162" s="1">
        <v>23</v>
      </c>
      <c r="B162" s="2" t="s">
        <v>24</v>
      </c>
      <c r="C162" s="29">
        <f t="shared" si="0"/>
        <v>0</v>
      </c>
    </row>
    <row r="163" spans="1:3" ht="12.75">
      <c r="A163" s="1">
        <v>24</v>
      </c>
      <c r="B163" s="2" t="s">
        <v>25</v>
      </c>
      <c r="C163" s="29">
        <f t="shared" si="0"/>
        <v>41</v>
      </c>
    </row>
    <row r="164" spans="1:3" ht="12.75">
      <c r="A164" s="1">
        <v>25</v>
      </c>
      <c r="B164" s="2" t="s">
        <v>26</v>
      </c>
      <c r="C164" s="29">
        <f t="shared" si="0"/>
        <v>0</v>
      </c>
    </row>
    <row r="165" spans="1:3" ht="12.75">
      <c r="A165" s="1">
        <v>26</v>
      </c>
      <c r="B165" s="5" t="s">
        <v>27</v>
      </c>
      <c r="C165" s="29">
        <f t="shared" si="0"/>
        <v>3</v>
      </c>
    </row>
    <row r="166" spans="1:3" ht="13.5" thickBot="1">
      <c r="A166" s="6">
        <v>27</v>
      </c>
      <c r="B166" s="7" t="s">
        <v>28</v>
      </c>
      <c r="C166" s="29">
        <f t="shared" si="0"/>
        <v>0</v>
      </c>
    </row>
    <row r="167" spans="1:3" ht="13.5" thickBot="1">
      <c r="A167" s="74" t="s">
        <v>29</v>
      </c>
      <c r="B167" s="75"/>
      <c r="C167" s="38">
        <f>SUM(C140:C166)</f>
        <v>309</v>
      </c>
    </row>
    <row r="168" spans="1:3" ht="13.5" thickBot="1">
      <c r="A168" s="76" t="s">
        <v>30</v>
      </c>
      <c r="B168" s="77"/>
      <c r="C168" s="39">
        <f>SUM(C140:C164)</f>
        <v>306</v>
      </c>
    </row>
    <row r="169" spans="1:3" ht="13.5" thickBot="1">
      <c r="A169" s="74" t="s">
        <v>47</v>
      </c>
      <c r="B169" s="75"/>
      <c r="C169" s="40">
        <f>C31+C65+C99+C133</f>
        <v>309</v>
      </c>
    </row>
    <row r="170" spans="1:3" ht="12.75">
      <c r="A170" s="32"/>
      <c r="B170" s="34"/>
      <c r="C170" s="33"/>
    </row>
    <row r="171" spans="1:3" ht="12.75">
      <c r="A171" s="37"/>
      <c r="B171" s="37"/>
      <c r="C171" s="33"/>
    </row>
    <row r="172" spans="1:3" ht="12.75">
      <c r="A172" s="36"/>
      <c r="B172" s="36"/>
      <c r="C172" s="33"/>
    </row>
    <row r="173" spans="1:3" ht="12.75">
      <c r="A173" s="37"/>
      <c r="B173" s="37"/>
      <c r="C173" s="33"/>
    </row>
  </sheetData>
  <sheetProtection/>
  <mergeCells count="21">
    <mergeCell ref="A1:C1"/>
    <mergeCell ref="A35:C35"/>
    <mergeCell ref="A36:B36"/>
    <mergeCell ref="A65:B65"/>
    <mergeCell ref="A2:B2"/>
    <mergeCell ref="A31:B31"/>
    <mergeCell ref="A66:B66"/>
    <mergeCell ref="A137:C137"/>
    <mergeCell ref="A69:C69"/>
    <mergeCell ref="A100:B100"/>
    <mergeCell ref="A32:B32"/>
    <mergeCell ref="A104:B104"/>
    <mergeCell ref="A169:B169"/>
    <mergeCell ref="A99:B99"/>
    <mergeCell ref="A133:B133"/>
    <mergeCell ref="A167:B167"/>
    <mergeCell ref="A103:C103"/>
    <mergeCell ref="A70:B70"/>
    <mergeCell ref="A168:B168"/>
    <mergeCell ref="A138:B138"/>
    <mergeCell ref="A134:B1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zoomScale="90" zoomScaleNormal="90" zoomScalePageLayoutView="0" workbookViewId="0" topLeftCell="A142">
      <selection activeCell="O151" sqref="O151"/>
    </sheetView>
  </sheetViews>
  <sheetFormatPr defaultColWidth="9.140625" defaultRowHeight="12.75"/>
  <cols>
    <col min="1" max="1" width="5.140625" style="0" customWidth="1"/>
    <col min="2" max="2" width="22.28125" style="0" customWidth="1"/>
    <col min="3" max="3" width="11.28125" style="0" customWidth="1"/>
    <col min="5" max="5" width="10.140625" style="0" customWidth="1"/>
    <col min="7" max="7" width="12.140625" style="0" customWidth="1"/>
    <col min="8" max="8" width="10.421875" style="0" customWidth="1"/>
    <col min="9" max="9" width="11.28125" style="0" customWidth="1"/>
    <col min="10" max="10" width="10.8515625" style="0" customWidth="1"/>
    <col min="11" max="11" width="12.8515625" style="0" customWidth="1"/>
    <col min="12" max="12" width="11.8515625" style="0" customWidth="1"/>
  </cols>
  <sheetData>
    <row r="1" spans="1:13" ht="15.75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48</v>
      </c>
      <c r="B2" s="88"/>
    </row>
    <row r="3" spans="1:13" ht="28.5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37.5" customHeight="1">
      <c r="A4" s="69"/>
      <c r="B4" s="72"/>
      <c r="C4" s="82" t="s">
        <v>32</v>
      </c>
      <c r="D4" s="85" t="s">
        <v>37</v>
      </c>
      <c r="E4" s="85"/>
      <c r="F4" s="85" t="s">
        <v>38</v>
      </c>
      <c r="G4" s="85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68.25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3" ht="12.75">
      <c r="A6" s="45">
        <v>1</v>
      </c>
      <c r="B6" s="2" t="s">
        <v>2</v>
      </c>
      <c r="C6" s="50">
        <f aca="true" t="shared" si="0" ref="C6:C32">D6+F6</f>
        <v>45</v>
      </c>
      <c r="D6" s="51">
        <f>'Нові випадки'!D6+'НЛ 1 кат.'!D6+Рецидиви!D6+Інші!D6</f>
        <v>44</v>
      </c>
      <c r="E6" s="51">
        <f>'Нові випадки'!E6+'НЛ 1 кат.'!E6+Рецидиви!E6+Інші!E6</f>
        <v>35</v>
      </c>
      <c r="F6" s="51">
        <f>'Нові випадки'!F6+'НЛ 1 кат.'!F6+Рецидиви!F6+Інші!F6</f>
        <v>1</v>
      </c>
      <c r="G6" s="51">
        <f>'Нові випадки'!G6+'НЛ 1 кат.'!G6+Рецидиви!G6+Інші!G6</f>
        <v>0</v>
      </c>
      <c r="H6" s="51">
        <f>'Нові випадки'!H6+'НЛ 1 кат.'!H6+Рецидиви!H6+Інші!H6</f>
        <v>0</v>
      </c>
      <c r="I6" s="51">
        <f>'Нові випадки'!I6+'НЛ 1 кат.'!I6+Рецидиви!I6+Інші!I6</f>
        <v>0</v>
      </c>
      <c r="J6" s="51">
        <f>'Нові випадки'!J6+'НЛ 1 кат.'!J6+Рецидиви!J6+Інші!J6</f>
        <v>0</v>
      </c>
      <c r="K6" s="51">
        <f>'Нові випадки'!K6+'НЛ 1 кат.'!K6+Рецидиви!K6+Інші!K6</f>
        <v>0</v>
      </c>
      <c r="L6" s="51">
        <f>'Нові випадки'!L6+'НЛ 1 кат.'!L6+Рецидиви!L6+Інші!L6</f>
        <v>0</v>
      </c>
      <c r="M6" s="52">
        <f>'Нові випадки'!M6+'НЛ 1 кат.'!M6+Рецидиви!M6+Інші!M6</f>
        <v>0</v>
      </c>
    </row>
    <row r="7" spans="1:13" ht="12.75">
      <c r="A7" s="45">
        <v>2</v>
      </c>
      <c r="B7" s="2" t="s">
        <v>3</v>
      </c>
      <c r="C7" s="18">
        <f t="shared" si="0"/>
        <v>63</v>
      </c>
      <c r="D7" s="10">
        <f>'Нові випадки'!D7+'НЛ 1 кат.'!D7+Рецидиви!D7+Інші!D7</f>
        <v>54</v>
      </c>
      <c r="E7" s="10">
        <f>'Нові випадки'!E7+'НЛ 1 кат.'!E7+Рецидиви!E7+Інші!E7</f>
        <v>54</v>
      </c>
      <c r="F7" s="10">
        <f>'Нові випадки'!F7+'НЛ 1 кат.'!F7+Рецидиви!F7+Інші!F7</f>
        <v>9</v>
      </c>
      <c r="G7" s="10">
        <f>'Нові випадки'!G7+'НЛ 1 кат.'!G7+Рецидиви!G7+Інші!G7</f>
        <v>8</v>
      </c>
      <c r="H7" s="10">
        <f>'Нові випадки'!H7+'НЛ 1 кат.'!H7+Рецидиви!H7+Інші!H7</f>
        <v>0</v>
      </c>
      <c r="I7" s="10">
        <f>'Нові випадки'!I7+'НЛ 1 кат.'!I7+Рецидиви!I7+Інші!I7</f>
        <v>0</v>
      </c>
      <c r="J7" s="10">
        <f>'Нові випадки'!J7+'НЛ 1 кат.'!J7+Рецидиви!J7+Інші!J7</f>
        <v>0</v>
      </c>
      <c r="K7" s="10">
        <f>'Нові випадки'!K7+'НЛ 1 кат.'!K7+Рецидиви!K7+Інші!K7</f>
        <v>1</v>
      </c>
      <c r="L7" s="10">
        <f>'Нові випадки'!L7+'НЛ 1 кат.'!L7+Рецидиви!L7+Інші!L7</f>
        <v>1</v>
      </c>
      <c r="M7" s="19">
        <f>'Нові випадки'!M7+'НЛ 1 кат.'!M7+Рецидиви!M7+Інші!M7</f>
        <v>0</v>
      </c>
    </row>
    <row r="8" spans="1:13" ht="12.75">
      <c r="A8" s="45">
        <v>3</v>
      </c>
      <c r="B8" s="2" t="s">
        <v>4</v>
      </c>
      <c r="C8" s="18">
        <f t="shared" si="0"/>
        <v>239</v>
      </c>
      <c r="D8" s="10">
        <f>'Нові випадки'!D8+'НЛ 1 кат.'!D8+Рецидиви!D8+Інші!D8</f>
        <v>233</v>
      </c>
      <c r="E8" s="10">
        <f>'Нові випадки'!E8+'НЛ 1 кат.'!E8+Рецидиви!E8+Інші!E8</f>
        <v>231</v>
      </c>
      <c r="F8" s="10">
        <f>'Нові випадки'!F8+'НЛ 1 кат.'!F8+Рецидиви!F8+Інші!F8</f>
        <v>6</v>
      </c>
      <c r="G8" s="10">
        <f>'Нові випадки'!G8+'НЛ 1 кат.'!G8+Рецидиви!G8+Інші!G8</f>
        <v>5</v>
      </c>
      <c r="H8" s="10">
        <f>'Нові випадки'!H8+'НЛ 1 кат.'!H8+Рецидиви!H8+Інші!H8</f>
        <v>3</v>
      </c>
      <c r="I8" s="10">
        <f>'Нові випадки'!I8+'НЛ 1 кат.'!I8+Рецидиви!I8+Інші!I8</f>
        <v>0</v>
      </c>
      <c r="J8" s="10">
        <f>'Нові випадки'!J8+'НЛ 1 кат.'!J8+Рецидиви!J8+Інші!J8</f>
        <v>6</v>
      </c>
      <c r="K8" s="10">
        <f>'Нові випадки'!K8+'НЛ 1 кат.'!K8+Рецидиви!K8+Інші!K8</f>
        <v>0</v>
      </c>
      <c r="L8" s="10">
        <f>'Нові випадки'!L8+'НЛ 1 кат.'!L8+Рецидиви!L8+Інші!L8</f>
        <v>0</v>
      </c>
      <c r="M8" s="19">
        <f>'Нові випадки'!M8+'НЛ 1 кат.'!M8+Рецидиви!M8+Інші!M8</f>
        <v>0</v>
      </c>
    </row>
    <row r="9" spans="1:13" ht="12.75">
      <c r="A9" s="45">
        <v>4</v>
      </c>
      <c r="B9" s="2" t="s">
        <v>5</v>
      </c>
      <c r="C9" s="18">
        <f t="shared" si="0"/>
        <v>93</v>
      </c>
      <c r="D9" s="10">
        <f>'Нові випадки'!D9+'НЛ 1 кат.'!D9+Рецидиви!D9+Інші!D9</f>
        <v>78</v>
      </c>
      <c r="E9" s="10">
        <f>'Нові випадки'!E9+'НЛ 1 кат.'!E9+Рецидиви!E9+Інші!E9</f>
        <v>78</v>
      </c>
      <c r="F9" s="10">
        <f>'Нові випадки'!F9+'НЛ 1 кат.'!F9+Рецидиви!F9+Інші!F9</f>
        <v>15</v>
      </c>
      <c r="G9" s="10">
        <f>'Нові випадки'!G9+'НЛ 1 кат.'!G9+Рецидиви!G9+Інші!G9</f>
        <v>15</v>
      </c>
      <c r="H9" s="10">
        <f>'Нові випадки'!H9+'НЛ 1 кат.'!H9+Рецидиви!H9+Інші!H9</f>
        <v>10</v>
      </c>
      <c r="I9" s="10">
        <f>'Нові випадки'!I9+'НЛ 1 кат.'!I9+Рецидиви!I9+Інші!I9</f>
        <v>0</v>
      </c>
      <c r="J9" s="10">
        <f>'Нові випадки'!J9+'НЛ 1 кат.'!J9+Рецидиви!J9+Інші!J9</f>
        <v>6</v>
      </c>
      <c r="K9" s="10">
        <f>'Нові випадки'!K9+'НЛ 1 кат.'!K9+Рецидиви!K9+Інші!K9</f>
        <v>0</v>
      </c>
      <c r="L9" s="10">
        <f>'Нові випадки'!L9+'НЛ 1 кат.'!L9+Рецидиви!L9+Інші!L9</f>
        <v>0</v>
      </c>
      <c r="M9" s="19">
        <f>'Нові випадки'!M9+'НЛ 1 кат.'!M9+Рецидиви!M9+Інші!M9</f>
        <v>0</v>
      </c>
    </row>
    <row r="10" spans="1:13" ht="12.75">
      <c r="A10" s="45">
        <v>5</v>
      </c>
      <c r="B10" s="2" t="s">
        <v>6</v>
      </c>
      <c r="C10" s="18">
        <f t="shared" si="0"/>
        <v>74</v>
      </c>
      <c r="D10" s="10">
        <f>'Нові випадки'!D10+'НЛ 1 кат.'!D10+Рецидиви!D10+Інші!D10</f>
        <v>72</v>
      </c>
      <c r="E10" s="10">
        <f>'Нові випадки'!E10+'НЛ 1 кат.'!E10+Рецидиви!E10+Інші!E10</f>
        <v>72</v>
      </c>
      <c r="F10" s="10">
        <f>'Нові випадки'!F10+'НЛ 1 кат.'!F10+Рецидиви!F10+Інші!F10</f>
        <v>2</v>
      </c>
      <c r="G10" s="10">
        <f>'Нові випадки'!G10+'НЛ 1 кат.'!G10+Рецидиви!G10+Інші!G10</f>
        <v>0</v>
      </c>
      <c r="H10" s="10">
        <f>'Нові випадки'!H10+'НЛ 1 кат.'!H10+Рецидиви!H10+Інші!H10</f>
        <v>0</v>
      </c>
      <c r="I10" s="10">
        <f>'Нові випадки'!I10+'НЛ 1 кат.'!I10+Рецидиви!I10+Інші!I10</f>
        <v>0</v>
      </c>
      <c r="J10" s="10">
        <f>'Нові випадки'!J10+'НЛ 1 кат.'!J10+Рецидиви!J10+Інші!J10</f>
        <v>0</v>
      </c>
      <c r="K10" s="10">
        <f>'Нові випадки'!K10+'НЛ 1 кат.'!K10+Рецидиви!K10+Інші!K10</f>
        <v>0</v>
      </c>
      <c r="L10" s="10">
        <f>'Нові випадки'!L10+'НЛ 1 кат.'!L10+Рецидиви!L10+Інші!L10</f>
        <v>0</v>
      </c>
      <c r="M10" s="19">
        <f>'Нові випадки'!M10+'НЛ 1 кат.'!M10+Рецидиви!M10+Інші!M10</f>
        <v>0</v>
      </c>
    </row>
    <row r="11" spans="1:13" ht="12.75">
      <c r="A11" s="45">
        <v>6</v>
      </c>
      <c r="B11" s="2" t="s">
        <v>7</v>
      </c>
      <c r="C11" s="18">
        <f t="shared" si="0"/>
        <v>100</v>
      </c>
      <c r="D11" s="10">
        <f>'Нові випадки'!D11+'НЛ 1 кат.'!D11+Рецидиви!D11+Інші!D11</f>
        <v>66</v>
      </c>
      <c r="E11" s="10">
        <f>'Нові випадки'!E11+'НЛ 1 кат.'!E11+Рецидиви!E11+Інші!E11</f>
        <v>66</v>
      </c>
      <c r="F11" s="10">
        <f>'Нові випадки'!F11+'НЛ 1 кат.'!F11+Рецидиви!F11+Інші!F11</f>
        <v>34</v>
      </c>
      <c r="G11" s="10">
        <f>'Нові випадки'!G11+'НЛ 1 кат.'!G11+Рецидиви!G11+Інші!G11</f>
        <v>34</v>
      </c>
      <c r="H11" s="10">
        <f>'Нові випадки'!H11+'НЛ 1 кат.'!H11+Рецидиви!H11+Інші!H11</f>
        <v>0</v>
      </c>
      <c r="I11" s="10">
        <f>'Нові випадки'!I11+'НЛ 1 кат.'!I11+Рецидиви!I11+Інші!I11</f>
        <v>0</v>
      </c>
      <c r="J11" s="10">
        <f>'Нові випадки'!J11+'НЛ 1 кат.'!J11+Рецидиви!J11+Інші!J11</f>
        <v>0</v>
      </c>
      <c r="K11" s="10">
        <f>'Нові випадки'!K11+'НЛ 1 кат.'!K11+Рецидиви!K11+Інші!K11</f>
        <v>0</v>
      </c>
      <c r="L11" s="10">
        <f>'Нові випадки'!L11+'НЛ 1 кат.'!L11+Рецидиви!L11+Інші!L11</f>
        <v>0</v>
      </c>
      <c r="M11" s="19">
        <f>'Нові випадки'!M11+'НЛ 1 кат.'!M11+Рецидиви!M11+Інші!M11</f>
        <v>0</v>
      </c>
    </row>
    <row r="12" spans="1:13" ht="12.75">
      <c r="A12" s="45">
        <v>7</v>
      </c>
      <c r="B12" s="2" t="s">
        <v>8</v>
      </c>
      <c r="C12" s="18">
        <f t="shared" si="0"/>
        <v>109</v>
      </c>
      <c r="D12" s="10">
        <f>'Нові випадки'!D12+'НЛ 1 кат.'!D12+Рецидиви!D12+Інші!D12</f>
        <v>106</v>
      </c>
      <c r="E12" s="10">
        <f>'Нові випадки'!E12+'НЛ 1 кат.'!E12+Рецидиви!E12+Інші!E12</f>
        <v>106</v>
      </c>
      <c r="F12" s="10">
        <f>'Нові випадки'!F12+'НЛ 1 кат.'!F12+Рецидиви!F12+Інші!F12</f>
        <v>3</v>
      </c>
      <c r="G12" s="10">
        <f>'Нові випадки'!G12+'НЛ 1 кат.'!G12+Рецидиви!G12+Інші!G12</f>
        <v>2</v>
      </c>
      <c r="H12" s="10">
        <f>'Нові випадки'!H12+'НЛ 1 кат.'!H12+Рецидиви!H12+Інші!H12</f>
        <v>0</v>
      </c>
      <c r="I12" s="10">
        <f>'Нові випадки'!I12+'НЛ 1 кат.'!I12+Рецидиви!I12+Інші!I12</f>
        <v>0</v>
      </c>
      <c r="J12" s="10">
        <f>'Нові випадки'!J12+'НЛ 1 кат.'!J12+Рецидиви!J12+Інші!J12</f>
        <v>0</v>
      </c>
      <c r="K12" s="10">
        <f>'Нові випадки'!K12+'НЛ 1 кат.'!K12+Рецидиви!K12+Інші!K12</f>
        <v>0</v>
      </c>
      <c r="L12" s="10">
        <f>'Нові випадки'!L12+'НЛ 1 кат.'!L12+Рецидиви!L12+Інші!L12</f>
        <v>0</v>
      </c>
      <c r="M12" s="19">
        <f>'Нові випадки'!M12+'НЛ 1 кат.'!M12+Рецидиви!M12+Інші!M12</f>
        <v>0</v>
      </c>
    </row>
    <row r="13" spans="1:13" ht="12.75">
      <c r="A13" s="46">
        <v>8</v>
      </c>
      <c r="B13" s="4" t="s">
        <v>9</v>
      </c>
      <c r="C13" s="18">
        <f t="shared" si="0"/>
        <v>51</v>
      </c>
      <c r="D13" s="10">
        <f>'Нові випадки'!D13+'НЛ 1 кат.'!D13+Рецидиви!D13+Інші!D13</f>
        <v>37</v>
      </c>
      <c r="E13" s="10">
        <f>'Нові випадки'!E13+'НЛ 1 кат.'!E13+Рецидиви!E13+Інші!E13</f>
        <v>37</v>
      </c>
      <c r="F13" s="10">
        <f>'Нові випадки'!F13+'НЛ 1 кат.'!F13+Рецидиви!F13+Інші!F13</f>
        <v>14</v>
      </c>
      <c r="G13" s="10">
        <f>'Нові випадки'!G13+'НЛ 1 кат.'!G13+Рецидиви!G13+Інші!G13</f>
        <v>14</v>
      </c>
      <c r="H13" s="10">
        <f>'Нові випадки'!H13+'НЛ 1 кат.'!H13+Рецидиви!H13+Інші!H13</f>
        <v>0</v>
      </c>
      <c r="I13" s="10">
        <f>'Нові випадки'!I13+'НЛ 1 кат.'!I13+Рецидиви!I13+Інші!I13</f>
        <v>0</v>
      </c>
      <c r="J13" s="10">
        <f>'Нові випадки'!J13+'НЛ 1 кат.'!J13+Рецидиви!J13+Інші!J13</f>
        <v>0</v>
      </c>
      <c r="K13" s="10">
        <f>'Нові випадки'!K13+'НЛ 1 кат.'!K13+Рецидиви!K13+Інші!K13</f>
        <v>0</v>
      </c>
      <c r="L13" s="10">
        <f>'Нові випадки'!L13+'НЛ 1 кат.'!L13+Рецидиви!L13+Інші!L13</f>
        <v>0</v>
      </c>
      <c r="M13" s="19">
        <f>'Нові випадки'!M13+'НЛ 1 кат.'!M13+Рецидиви!M13+Інші!M13</f>
        <v>0</v>
      </c>
    </row>
    <row r="14" spans="1:13" ht="12.75">
      <c r="A14" s="45">
        <v>9</v>
      </c>
      <c r="B14" s="2" t="s">
        <v>10</v>
      </c>
      <c r="C14" s="18">
        <f t="shared" si="0"/>
        <v>97</v>
      </c>
      <c r="D14" s="10">
        <f>'Нові випадки'!D14+'НЛ 1 кат.'!D14+Рецидиви!D14+Інші!D14</f>
        <v>89</v>
      </c>
      <c r="E14" s="10">
        <f>'Нові випадки'!E14+'НЛ 1 кат.'!E14+Рецидиви!E14+Інші!E14</f>
        <v>89</v>
      </c>
      <c r="F14" s="10">
        <f>'Нові випадки'!F14+'НЛ 1 кат.'!F14+Рецидиви!F14+Інші!F14</f>
        <v>8</v>
      </c>
      <c r="G14" s="10">
        <f>'Нові випадки'!G14+'НЛ 1 кат.'!G14+Рецидиви!G14+Інші!G14</f>
        <v>8</v>
      </c>
      <c r="H14" s="10">
        <f>'Нові випадки'!H14+'НЛ 1 кат.'!H14+Рецидиви!H14+Інші!H14</f>
        <v>0</v>
      </c>
      <c r="I14" s="10">
        <f>'Нові випадки'!I14+'НЛ 1 кат.'!I14+Рецидиви!I14+Інші!I14</f>
        <v>0</v>
      </c>
      <c r="J14" s="10">
        <f>'Нові випадки'!J14+'НЛ 1 кат.'!J14+Рецидиви!J14+Інші!J14</f>
        <v>0</v>
      </c>
      <c r="K14" s="10">
        <f>'Нові випадки'!K14+'НЛ 1 кат.'!K14+Рецидиви!K14+Інші!K14</f>
        <v>0</v>
      </c>
      <c r="L14" s="10">
        <f>'Нові випадки'!L14+'НЛ 1 кат.'!L14+Рецидиви!L14+Інші!L14</f>
        <v>1</v>
      </c>
      <c r="M14" s="19">
        <f>'Нові випадки'!M14+'НЛ 1 кат.'!M14+Рецидиви!M14+Інші!M14</f>
        <v>0</v>
      </c>
    </row>
    <row r="15" spans="1:13" ht="12.75">
      <c r="A15" s="45">
        <v>10</v>
      </c>
      <c r="B15" s="2" t="s">
        <v>11</v>
      </c>
      <c r="C15" s="18">
        <f t="shared" si="0"/>
        <v>51</v>
      </c>
      <c r="D15" s="10">
        <f>'Нові випадки'!D15+'НЛ 1 кат.'!D15+Рецидиви!D15+Інші!D15</f>
        <v>48</v>
      </c>
      <c r="E15" s="10">
        <f>'Нові випадки'!E15+'НЛ 1 кат.'!E15+Рецидиви!E15+Інші!E15</f>
        <v>43</v>
      </c>
      <c r="F15" s="10">
        <f>'Нові випадки'!F15+'НЛ 1 кат.'!F15+Рецидиви!F15+Інші!F15</f>
        <v>3</v>
      </c>
      <c r="G15" s="10">
        <f>'Нові випадки'!G15+'НЛ 1 кат.'!G15+Рецидиви!G15+Інші!G15</f>
        <v>0</v>
      </c>
      <c r="H15" s="10">
        <f>'Нові випадки'!H15+'НЛ 1 кат.'!H15+Рецидиви!H15+Інші!H15</f>
        <v>0</v>
      </c>
      <c r="I15" s="10">
        <f>'Нові випадки'!I15+'НЛ 1 кат.'!I15+Рецидиви!I15+Інші!I15</f>
        <v>0</v>
      </c>
      <c r="J15" s="10">
        <f>'Нові випадки'!J15+'НЛ 1 кат.'!J15+Рецидиви!J15+Інші!J15</f>
        <v>7</v>
      </c>
      <c r="K15" s="10">
        <f>'Нові випадки'!K15+'НЛ 1 кат.'!K15+Рецидиви!K15+Інші!K15</f>
        <v>1</v>
      </c>
      <c r="L15" s="10">
        <f>'Нові випадки'!L15+'НЛ 1 кат.'!L15+Рецидиви!L15+Інші!L15</f>
        <v>0</v>
      </c>
      <c r="M15" s="19">
        <f>'Нові випадки'!M15+'НЛ 1 кат.'!M15+Рецидиви!M15+Інші!M15</f>
        <v>0</v>
      </c>
    </row>
    <row r="16" spans="1:13" ht="12.75">
      <c r="A16" s="45">
        <v>11</v>
      </c>
      <c r="B16" s="2" t="s">
        <v>12</v>
      </c>
      <c r="C16" s="18">
        <f t="shared" si="0"/>
        <v>39</v>
      </c>
      <c r="D16" s="10">
        <f>'Нові випадки'!D16+'НЛ 1 кат.'!D16+Рецидиви!D16+Інші!D16</f>
        <v>36</v>
      </c>
      <c r="E16" s="10">
        <f>'Нові випадки'!E16+'НЛ 1 кат.'!E16+Рецидиви!E16+Інші!E16</f>
        <v>36</v>
      </c>
      <c r="F16" s="10">
        <f>'Нові випадки'!F16+'НЛ 1 кат.'!F16+Рецидиви!F16+Інші!F16</f>
        <v>3</v>
      </c>
      <c r="G16" s="10">
        <f>'Нові випадки'!G16+'НЛ 1 кат.'!G16+Рецидиви!G16+Інші!G16</f>
        <v>3</v>
      </c>
      <c r="H16" s="10">
        <f>'Нові випадки'!H16+'НЛ 1 кат.'!H16+Рецидиви!H16+Інші!H16</f>
        <v>0</v>
      </c>
      <c r="I16" s="10">
        <f>'Нові випадки'!I16+'НЛ 1 кат.'!I16+Рецидиви!I16+Інші!I16</f>
        <v>0</v>
      </c>
      <c r="J16" s="10">
        <f>'Нові випадки'!J16+'НЛ 1 кат.'!J16+Рецидиви!J16+Інші!J16</f>
        <v>1</v>
      </c>
      <c r="K16" s="10">
        <f>'Нові випадки'!K16+'НЛ 1 кат.'!K16+Рецидиви!K16+Інші!K16</f>
        <v>0</v>
      </c>
      <c r="L16" s="10">
        <f>'Нові випадки'!L16+'НЛ 1 кат.'!L16+Рецидиви!L16+Інші!L16</f>
        <v>0</v>
      </c>
      <c r="M16" s="19">
        <f>'Нові випадки'!M16+'НЛ 1 кат.'!M16+Рецидиви!M16+Інші!M16</f>
        <v>0</v>
      </c>
    </row>
    <row r="17" spans="1:13" ht="12.75">
      <c r="A17" s="45">
        <v>12</v>
      </c>
      <c r="B17" s="2" t="s">
        <v>13</v>
      </c>
      <c r="C17" s="18">
        <f t="shared" si="0"/>
        <v>64</v>
      </c>
      <c r="D17" s="10">
        <f>'Нові випадки'!D17+'НЛ 1 кат.'!D17+Рецидиви!D17+Інші!D17</f>
        <v>59</v>
      </c>
      <c r="E17" s="10">
        <f>'Нові випадки'!E17+'НЛ 1 кат.'!E17+Рецидиви!E17+Інші!E17</f>
        <v>59</v>
      </c>
      <c r="F17" s="10">
        <f>'Нові випадки'!F17+'НЛ 1 кат.'!F17+Рецидиви!F17+Інші!F17</f>
        <v>5</v>
      </c>
      <c r="G17" s="10">
        <f>'Нові випадки'!G17+'НЛ 1 кат.'!G17+Рецидиви!G17+Інші!G17</f>
        <v>5</v>
      </c>
      <c r="H17" s="10">
        <f>'Нові випадки'!H17+'НЛ 1 кат.'!H17+Рецидиви!H17+Інші!H17</f>
        <v>2</v>
      </c>
      <c r="I17" s="10">
        <f>'Нові випадки'!I17+'НЛ 1 кат.'!I17+Рецидиви!I17+Інші!I17</f>
        <v>0</v>
      </c>
      <c r="J17" s="10">
        <f>'Нові випадки'!J17+'НЛ 1 кат.'!J17+Рецидиви!J17+Інші!J17</f>
        <v>5</v>
      </c>
      <c r="K17" s="10">
        <f>'Нові випадки'!K17+'НЛ 1 кат.'!K17+Рецидиви!K17+Інші!K17</f>
        <v>0</v>
      </c>
      <c r="L17" s="10">
        <f>'Нові випадки'!L17+'НЛ 1 кат.'!L17+Рецидиви!L17+Інші!L17</f>
        <v>0</v>
      </c>
      <c r="M17" s="19">
        <f>'Нові випадки'!M17+'НЛ 1 кат.'!M17+Рецидиви!M17+Інші!M17</f>
        <v>0</v>
      </c>
    </row>
    <row r="18" spans="1:13" ht="12.75">
      <c r="A18" s="45">
        <v>13</v>
      </c>
      <c r="B18" s="2" t="s">
        <v>14</v>
      </c>
      <c r="C18" s="18">
        <f t="shared" si="0"/>
        <v>118</v>
      </c>
      <c r="D18" s="10">
        <f>'Нові випадки'!D18+'НЛ 1 кат.'!D18+Рецидиви!D18+Інші!D18</f>
        <v>116</v>
      </c>
      <c r="E18" s="10">
        <f>'Нові випадки'!E18+'НЛ 1 кат.'!E18+Рецидиви!E18+Інші!E18</f>
        <v>95</v>
      </c>
      <c r="F18" s="10">
        <f>'Нові випадки'!F18+'НЛ 1 кат.'!F18+Рецидиви!F18+Інші!F18</f>
        <v>2</v>
      </c>
      <c r="G18" s="10">
        <f>'Нові випадки'!G18+'НЛ 1 кат.'!G18+Рецидиви!G18+Інші!G18</f>
        <v>0</v>
      </c>
      <c r="H18" s="10">
        <f>'Нові випадки'!H18+'НЛ 1 кат.'!H18+Рецидиви!H18+Інші!H18</f>
        <v>4</v>
      </c>
      <c r="I18" s="10">
        <f>'Нові випадки'!I18+'НЛ 1 кат.'!I18+Рецидиви!I18+Інші!I18</f>
        <v>0</v>
      </c>
      <c r="J18" s="10">
        <f>'Нові випадки'!J18+'НЛ 1 кат.'!J18+Рецидиви!J18+Інші!J18</f>
        <v>0</v>
      </c>
      <c r="K18" s="10">
        <f>'Нові випадки'!K18+'НЛ 1 кат.'!K18+Рецидиви!K18+Інші!K18</f>
        <v>0</v>
      </c>
      <c r="L18" s="10">
        <f>'Нові випадки'!L18+'НЛ 1 кат.'!L18+Рецидиви!L18+Інші!L18</f>
        <v>5</v>
      </c>
      <c r="M18" s="19">
        <f>'Нові випадки'!M18+'НЛ 1 кат.'!M18+Рецидиви!M18+Інші!M18</f>
        <v>0</v>
      </c>
    </row>
    <row r="19" spans="1:13" ht="12.75">
      <c r="A19" s="46">
        <v>14</v>
      </c>
      <c r="B19" s="4" t="s">
        <v>15</v>
      </c>
      <c r="C19" s="18">
        <f t="shared" si="0"/>
        <v>196</v>
      </c>
      <c r="D19" s="10">
        <f>'Нові випадки'!D19+'НЛ 1 кат.'!D19+Рецидиви!D19+Інші!D19</f>
        <v>171</v>
      </c>
      <c r="E19" s="10">
        <f>'Нові випадки'!E19+'НЛ 1 кат.'!E19+Рецидиви!E19+Інші!E19</f>
        <v>171</v>
      </c>
      <c r="F19" s="10">
        <f>'Нові випадки'!F19+'НЛ 1 кат.'!F19+Рецидиви!F19+Інші!F19</f>
        <v>25</v>
      </c>
      <c r="G19" s="10">
        <f>'Нові випадки'!G19+'НЛ 1 кат.'!G19+Рецидиви!G19+Інші!G19</f>
        <v>20</v>
      </c>
      <c r="H19" s="10">
        <f>'Нові випадки'!H19+'НЛ 1 кат.'!H19+Рецидиви!H19+Інші!H19</f>
        <v>0</v>
      </c>
      <c r="I19" s="10">
        <f>'Нові випадки'!I19+'НЛ 1 кат.'!I19+Рецидиви!I19+Інші!I19</f>
        <v>0</v>
      </c>
      <c r="J19" s="10">
        <f>'Нові випадки'!J19+'НЛ 1 кат.'!J19+Рецидиви!J19+Інші!J19</f>
        <v>6</v>
      </c>
      <c r="K19" s="10">
        <f>'Нові випадки'!K19+'НЛ 1 кат.'!K19+Рецидиви!K19+Інші!K19</f>
        <v>0</v>
      </c>
      <c r="L19" s="10">
        <f>'Нові випадки'!L19+'НЛ 1 кат.'!L19+Рецидиви!L19+Інші!L19</f>
        <v>12</v>
      </c>
      <c r="M19" s="19">
        <f>'Нові випадки'!M19+'НЛ 1 кат.'!M19+Рецидиви!M19+Інші!M19</f>
        <v>1</v>
      </c>
    </row>
    <row r="20" spans="1:13" ht="12.75">
      <c r="A20" s="46">
        <v>15</v>
      </c>
      <c r="B20" s="4" t="s">
        <v>16</v>
      </c>
      <c r="C20" s="18">
        <f t="shared" si="0"/>
        <v>69</v>
      </c>
      <c r="D20" s="10">
        <f>'Нові випадки'!D20+'НЛ 1 кат.'!D20+Рецидиви!D20+Інші!D20</f>
        <v>51</v>
      </c>
      <c r="E20" s="10">
        <f>'Нові випадки'!E20+'НЛ 1 кат.'!E20+Рецидиви!E20+Інші!E20</f>
        <v>49</v>
      </c>
      <c r="F20" s="10">
        <f>'Нові випадки'!F20+'НЛ 1 кат.'!F20+Рецидиви!F20+Інші!F20</f>
        <v>18</v>
      </c>
      <c r="G20" s="10">
        <f>'Нові випадки'!G20+'НЛ 1 кат.'!G20+Рецидиви!G20+Інші!G20</f>
        <v>10</v>
      </c>
      <c r="H20" s="10">
        <f>'Нові випадки'!H20+'НЛ 1 кат.'!H20+Рецидиви!H20+Інші!H20</f>
        <v>0</v>
      </c>
      <c r="I20" s="10">
        <f>'Нові випадки'!I20+'НЛ 1 кат.'!I20+Рецидиви!I20+Інші!I20</f>
        <v>0</v>
      </c>
      <c r="J20" s="10">
        <f>'Нові випадки'!J20+'НЛ 1 кат.'!J20+Рецидиви!J20+Інші!J20</f>
        <v>3</v>
      </c>
      <c r="K20" s="10">
        <f>'Нові випадки'!K20+'НЛ 1 кат.'!K20+Рецидиви!K20+Інші!K20</f>
        <v>0</v>
      </c>
      <c r="L20" s="10">
        <f>'Нові випадки'!L20+'НЛ 1 кат.'!L20+Рецидиви!L20+Інші!L20</f>
        <v>0</v>
      </c>
      <c r="M20" s="19">
        <f>'Нові випадки'!M20+'НЛ 1 кат.'!M20+Рецидиви!M20+Інші!M20</f>
        <v>1</v>
      </c>
    </row>
    <row r="21" spans="1:13" ht="12.75">
      <c r="A21" s="46">
        <v>16</v>
      </c>
      <c r="B21" s="4" t="s">
        <v>17</v>
      </c>
      <c r="C21" s="18">
        <f t="shared" si="0"/>
        <v>45</v>
      </c>
      <c r="D21" s="10">
        <f>'Нові випадки'!D21+'НЛ 1 кат.'!D21+Рецидиви!D21+Інші!D21</f>
        <v>39</v>
      </c>
      <c r="E21" s="10">
        <f>'Нові випадки'!E21+'НЛ 1 кат.'!E21+Рецидиви!E21+Інші!E21</f>
        <v>39</v>
      </c>
      <c r="F21" s="10">
        <f>'Нові випадки'!F21+'НЛ 1 кат.'!F21+Рецидиви!F21+Інші!F21</f>
        <v>6</v>
      </c>
      <c r="G21" s="10">
        <f>'Нові випадки'!G21+'НЛ 1 кат.'!G21+Рецидиви!G21+Інші!G21</f>
        <v>0</v>
      </c>
      <c r="H21" s="10">
        <f>'Нові випадки'!H21+'НЛ 1 кат.'!H21+Рецидиви!H21+Інші!H21</f>
        <v>0</v>
      </c>
      <c r="I21" s="10">
        <f>'Нові випадки'!I21+'НЛ 1 кат.'!I21+Рецидиви!I21+Інші!I21</f>
        <v>0</v>
      </c>
      <c r="J21" s="10">
        <f>'Нові випадки'!J21+'НЛ 1 кат.'!J21+Рецидиви!J21+Інші!J21</f>
        <v>0</v>
      </c>
      <c r="K21" s="10">
        <f>'Нові випадки'!K21+'НЛ 1 кат.'!K21+Рецидиви!K21+Інші!K21</f>
        <v>0</v>
      </c>
      <c r="L21" s="10">
        <f>'Нові випадки'!L21+'НЛ 1 кат.'!L21+Рецидиви!L21+Інші!L21</f>
        <v>0</v>
      </c>
      <c r="M21" s="19">
        <f>'Нові випадки'!M21+'НЛ 1 кат.'!M21+Рецидиви!M21+Інші!M21</f>
        <v>0</v>
      </c>
    </row>
    <row r="22" spans="1:13" ht="12.75">
      <c r="A22" s="45">
        <v>17</v>
      </c>
      <c r="B22" s="2" t="s">
        <v>18</v>
      </c>
      <c r="C22" s="18">
        <f t="shared" si="0"/>
        <v>39</v>
      </c>
      <c r="D22" s="10">
        <f>'Нові випадки'!D22+'НЛ 1 кат.'!D22+Рецидиви!D22+Інші!D22</f>
        <v>38</v>
      </c>
      <c r="E22" s="10">
        <f>'Нові випадки'!E22+'НЛ 1 кат.'!E22+Рецидиви!E22+Інші!E22</f>
        <v>38</v>
      </c>
      <c r="F22" s="10">
        <f>'Нові випадки'!F22+'НЛ 1 кат.'!F22+Рецидиви!F22+Інші!F22</f>
        <v>1</v>
      </c>
      <c r="G22" s="10">
        <f>'Нові випадки'!G22+'НЛ 1 кат.'!G22+Рецидиви!G22+Інші!G22</f>
        <v>1</v>
      </c>
      <c r="H22" s="10">
        <f>'Нові випадки'!H22+'НЛ 1 кат.'!H22+Рецидиви!H22+Інші!H22</f>
        <v>0</v>
      </c>
      <c r="I22" s="10">
        <f>'Нові випадки'!I22+'НЛ 1 кат.'!I22+Рецидиви!I22+Інші!I22</f>
        <v>0</v>
      </c>
      <c r="J22" s="10">
        <f>'Нові випадки'!J22+'НЛ 1 кат.'!J22+Рецидиви!J22+Інші!J22</f>
        <v>0</v>
      </c>
      <c r="K22" s="10">
        <f>'Нові випадки'!K22+'НЛ 1 кат.'!K22+Рецидиви!K22+Інші!K22</f>
        <v>0</v>
      </c>
      <c r="L22" s="10">
        <f>'Нові випадки'!L22+'НЛ 1 кат.'!L22+Рецидиви!L22+Інші!L22</f>
        <v>0</v>
      </c>
      <c r="M22" s="19">
        <f>'Нові випадки'!M22+'НЛ 1 кат.'!M22+Рецидиви!M22+Інші!M22</f>
        <v>0</v>
      </c>
    </row>
    <row r="23" spans="1:13" ht="12.75">
      <c r="A23" s="45">
        <v>18</v>
      </c>
      <c r="B23" s="2" t="s">
        <v>19</v>
      </c>
      <c r="C23" s="18">
        <f t="shared" si="0"/>
        <v>36</v>
      </c>
      <c r="D23" s="10">
        <f>'Нові випадки'!D23+'НЛ 1 кат.'!D23+Рецидиви!D23+Інші!D23</f>
        <v>24</v>
      </c>
      <c r="E23" s="10">
        <f>'Нові випадки'!E23+'НЛ 1 кат.'!E23+Рецидиви!E23+Інші!E23</f>
        <v>24</v>
      </c>
      <c r="F23" s="10">
        <f>'Нові випадки'!F23+'НЛ 1 кат.'!F23+Рецидиви!F23+Інші!F23</f>
        <v>12</v>
      </c>
      <c r="G23" s="10">
        <f>'Нові випадки'!G23+'НЛ 1 кат.'!G23+Рецидиви!G23+Інші!G23</f>
        <v>7</v>
      </c>
      <c r="H23" s="10">
        <f>'Нові випадки'!H23+'НЛ 1 кат.'!H23+Рецидиви!H23+Інші!H23</f>
        <v>0</v>
      </c>
      <c r="I23" s="10">
        <f>'Нові випадки'!I23+'НЛ 1 кат.'!I23+Рецидиви!I23+Інші!I23</f>
        <v>0</v>
      </c>
      <c r="J23" s="10">
        <f>'Нові випадки'!J23+'НЛ 1 кат.'!J23+Рецидиви!J23+Інші!J23</f>
        <v>0</v>
      </c>
      <c r="K23" s="10">
        <f>'Нові випадки'!K23+'НЛ 1 кат.'!K23+Рецидиви!K23+Інші!K23</f>
        <v>0</v>
      </c>
      <c r="L23" s="10">
        <f>'Нові випадки'!L23+'НЛ 1 кат.'!L23+Рецидиви!L23+Інші!L23</f>
        <v>0</v>
      </c>
      <c r="M23" s="19">
        <f>'Нові випадки'!M23+'НЛ 1 кат.'!M23+Рецидиви!M23+Інші!M23</f>
        <v>0</v>
      </c>
    </row>
    <row r="24" spans="1:13" ht="12.75">
      <c r="A24" s="46">
        <v>19</v>
      </c>
      <c r="B24" s="4" t="s">
        <v>20</v>
      </c>
      <c r="C24" s="18">
        <f t="shared" si="0"/>
        <v>100</v>
      </c>
      <c r="D24" s="10">
        <f>'Нові випадки'!D24+'НЛ 1 кат.'!D24+Рецидиви!D24+Інші!D24</f>
        <v>90</v>
      </c>
      <c r="E24" s="10">
        <f>'Нові випадки'!E24+'НЛ 1 кат.'!E24+Рецидиви!E24+Інші!E24</f>
        <v>90</v>
      </c>
      <c r="F24" s="10">
        <f>'Нові випадки'!F24+'НЛ 1 кат.'!F24+Рецидиви!F24+Інші!F24</f>
        <v>10</v>
      </c>
      <c r="G24" s="10">
        <f>'Нові випадки'!G24+'НЛ 1 кат.'!G24+Рецидиви!G24+Інші!G24</f>
        <v>10</v>
      </c>
      <c r="H24" s="10">
        <f>'Нові випадки'!H24+'НЛ 1 кат.'!H24+Рецидиви!H24+Інші!H24</f>
        <v>0</v>
      </c>
      <c r="I24" s="10">
        <f>'Нові випадки'!I24+'НЛ 1 кат.'!I24+Рецидиви!I24+Інші!I24</f>
        <v>0</v>
      </c>
      <c r="J24" s="10">
        <f>'Нові випадки'!J24+'НЛ 1 кат.'!J24+Рецидиви!J24+Інші!J24</f>
        <v>2</v>
      </c>
      <c r="K24" s="10">
        <f>'Нові випадки'!K24+'НЛ 1 кат.'!K24+Рецидиви!K24+Інші!K24</f>
        <v>0</v>
      </c>
      <c r="L24" s="10">
        <f>'Нові випадки'!L24+'НЛ 1 кат.'!L24+Рецидиви!L24+Інші!L24</f>
        <v>0</v>
      </c>
      <c r="M24" s="19">
        <f>'Нові випадки'!M24+'НЛ 1 кат.'!M24+Рецидиви!M24+Інші!M24</f>
        <v>0</v>
      </c>
    </row>
    <row r="25" spans="1:13" ht="12.75">
      <c r="A25" s="45">
        <v>20</v>
      </c>
      <c r="B25" s="2" t="s">
        <v>21</v>
      </c>
      <c r="C25" s="18">
        <f t="shared" si="0"/>
        <v>89</v>
      </c>
      <c r="D25" s="10">
        <f>'Нові випадки'!D25+'НЛ 1 кат.'!D25+Рецидиви!D25+Інші!D25</f>
        <v>79</v>
      </c>
      <c r="E25" s="10">
        <f>'Нові випадки'!E25+'НЛ 1 кат.'!E25+Рецидиви!E25+Інші!E25</f>
        <v>79</v>
      </c>
      <c r="F25" s="10">
        <f>'Нові випадки'!F25+'НЛ 1 кат.'!F25+Рецидиви!F25+Інші!F25</f>
        <v>10</v>
      </c>
      <c r="G25" s="10">
        <f>'Нові випадки'!G25+'НЛ 1 кат.'!G25+Рецидиви!G25+Інші!G25</f>
        <v>10</v>
      </c>
      <c r="H25" s="10">
        <f>'Нові випадки'!H25+'НЛ 1 кат.'!H25+Рецидиви!H25+Інші!H25</f>
        <v>0</v>
      </c>
      <c r="I25" s="10">
        <f>'Нові випадки'!I25+'НЛ 1 кат.'!I25+Рецидиви!I25+Інші!I25</f>
        <v>0</v>
      </c>
      <c r="J25" s="10">
        <f>'Нові випадки'!J25+'НЛ 1 кат.'!J25+Рецидиви!J25+Інші!J25</f>
        <v>0</v>
      </c>
      <c r="K25" s="10">
        <f>'Нові випадки'!K25+'НЛ 1 кат.'!K25+Рецидиви!K25+Інші!K25</f>
        <v>0</v>
      </c>
      <c r="L25" s="10">
        <f>'Нові випадки'!L25+'НЛ 1 кат.'!L25+Рецидиви!L25+Інші!L25</f>
        <v>1</v>
      </c>
      <c r="M25" s="19">
        <f>'Нові випадки'!M25+'НЛ 1 кат.'!M25+Рецидиви!M25+Інші!M25</f>
        <v>0</v>
      </c>
    </row>
    <row r="26" spans="1:13" ht="12.75">
      <c r="A26" s="45">
        <v>21</v>
      </c>
      <c r="B26" s="2" t="s">
        <v>22</v>
      </c>
      <c r="C26" s="18">
        <f t="shared" si="0"/>
        <v>53</v>
      </c>
      <c r="D26" s="10">
        <f>'Нові випадки'!D26+'НЛ 1 кат.'!D26+Рецидиви!D26+Інші!D26</f>
        <v>47</v>
      </c>
      <c r="E26" s="10">
        <f>'Нові випадки'!E26+'НЛ 1 кат.'!E26+Рецидиви!E26+Інші!E26</f>
        <v>47</v>
      </c>
      <c r="F26" s="10">
        <f>'Нові випадки'!F26+'НЛ 1 кат.'!F26+Рецидиви!F26+Інші!F26</f>
        <v>6</v>
      </c>
      <c r="G26" s="10">
        <f>'Нові випадки'!G26+'НЛ 1 кат.'!G26+Рецидиви!G26+Інші!G26</f>
        <v>6</v>
      </c>
      <c r="H26" s="10">
        <f>'Нові випадки'!H26+'НЛ 1 кат.'!H26+Рецидиви!H26+Інші!H26</f>
        <v>0</v>
      </c>
      <c r="I26" s="10">
        <f>'Нові випадки'!I26+'НЛ 1 кат.'!I26+Рецидиви!I26+Інші!I26</f>
        <v>0</v>
      </c>
      <c r="J26" s="10">
        <f>'Нові випадки'!J26+'НЛ 1 кат.'!J26+Рецидиви!J26+Інші!J26</f>
        <v>0</v>
      </c>
      <c r="K26" s="10">
        <f>'Нові випадки'!K26+'НЛ 1 кат.'!K26+Рецидиви!K26+Інші!K26</f>
        <v>0</v>
      </c>
      <c r="L26" s="10">
        <f>'Нові випадки'!L26+'НЛ 1 кат.'!L26+Рецидиви!L26+Інші!L26</f>
        <v>0</v>
      </c>
      <c r="M26" s="19">
        <f>'Нові випадки'!M26+'НЛ 1 кат.'!M26+Рецидиви!M26+Інші!M26</f>
        <v>0</v>
      </c>
    </row>
    <row r="27" spans="1:13" ht="12.75">
      <c r="A27" s="45">
        <v>22</v>
      </c>
      <c r="B27" s="2" t="s">
        <v>23</v>
      </c>
      <c r="C27" s="18">
        <f t="shared" si="0"/>
        <v>48</v>
      </c>
      <c r="D27" s="10">
        <f>'Нові випадки'!D27+'НЛ 1 кат.'!D27+Рецидиви!D27+Інші!D27</f>
        <v>48</v>
      </c>
      <c r="E27" s="10">
        <f>'Нові випадки'!E27+'НЛ 1 кат.'!E27+Рецидиви!E27+Інші!E27</f>
        <v>40</v>
      </c>
      <c r="F27" s="10">
        <f>'Нові випадки'!F27+'НЛ 1 кат.'!F27+Рецидиви!F27+Інші!F27</f>
        <v>0</v>
      </c>
      <c r="G27" s="10">
        <f>'Нові випадки'!G27+'НЛ 1 кат.'!G27+Рецидиви!G27+Інші!G27</f>
        <v>0</v>
      </c>
      <c r="H27" s="10">
        <f>'Нові випадки'!H27+'НЛ 1 кат.'!H27+Рецидиви!H27+Інші!H27</f>
        <v>0</v>
      </c>
      <c r="I27" s="10">
        <f>'Нові випадки'!I27+'НЛ 1 кат.'!I27+Рецидиви!I27+Інші!I27</f>
        <v>0</v>
      </c>
      <c r="J27" s="10">
        <f>'Нові випадки'!J27+'НЛ 1 кат.'!J27+Рецидиви!J27+Інші!J27</f>
        <v>0</v>
      </c>
      <c r="K27" s="10">
        <f>'Нові випадки'!K27+'НЛ 1 кат.'!K27+Рецидиви!K27+Інші!K27</f>
        <v>0</v>
      </c>
      <c r="L27" s="10">
        <f>'Нові випадки'!L27+'НЛ 1 кат.'!L27+Рецидиви!L27+Інші!L27</f>
        <v>0</v>
      </c>
      <c r="M27" s="19">
        <f>'Нові випадки'!M27+'НЛ 1 кат.'!M27+Рецидиви!M27+Інші!M27</f>
        <v>0</v>
      </c>
    </row>
    <row r="28" spans="1:13" ht="12.75">
      <c r="A28" s="45">
        <v>23</v>
      </c>
      <c r="B28" s="2" t="s">
        <v>24</v>
      </c>
      <c r="C28" s="18">
        <f t="shared" si="0"/>
        <v>21</v>
      </c>
      <c r="D28" s="10">
        <f>'Нові випадки'!D28+'НЛ 1 кат.'!D28+Рецидиви!D28+Інші!D28</f>
        <v>21</v>
      </c>
      <c r="E28" s="10">
        <f>'Нові випадки'!E28+'НЛ 1 кат.'!E28+Рецидиви!E28+Інші!E28</f>
        <v>21</v>
      </c>
      <c r="F28" s="10">
        <f>'Нові випадки'!F28+'НЛ 1 кат.'!F28+Рецидиви!F28+Інші!F28</f>
        <v>0</v>
      </c>
      <c r="G28" s="10">
        <f>'Нові випадки'!G28+'НЛ 1 кат.'!G28+Рецидиви!G28+Інші!G28</f>
        <v>0</v>
      </c>
      <c r="H28" s="10">
        <f>'Нові випадки'!H28+'НЛ 1 кат.'!H28+Рецидиви!H28+Інші!H28</f>
        <v>0</v>
      </c>
      <c r="I28" s="10">
        <f>'Нові випадки'!I28+'НЛ 1 кат.'!I28+Рецидиви!I28+Інші!I28</f>
        <v>0</v>
      </c>
      <c r="J28" s="10">
        <f>'Нові випадки'!J28+'НЛ 1 кат.'!J28+Рецидиви!J28+Інші!J28</f>
        <v>2</v>
      </c>
      <c r="K28" s="10">
        <f>'Нові випадки'!K28+'НЛ 1 кат.'!K28+Рецидиви!K28+Інші!K28</f>
        <v>0</v>
      </c>
      <c r="L28" s="10">
        <f>'Нові випадки'!L28+'НЛ 1 кат.'!L28+Рецидиви!L28+Інші!L28</f>
        <v>0</v>
      </c>
      <c r="M28" s="19">
        <f>'Нові випадки'!M28+'НЛ 1 кат.'!M28+Рецидиви!M28+Інші!M28</f>
        <v>0</v>
      </c>
    </row>
    <row r="29" spans="1:13" ht="12.75">
      <c r="A29" s="45">
        <v>24</v>
      </c>
      <c r="B29" s="2" t="s">
        <v>25</v>
      </c>
      <c r="C29" s="18">
        <f t="shared" si="0"/>
        <v>81</v>
      </c>
      <c r="D29" s="10">
        <f>'Нові випадки'!D29+'НЛ 1 кат.'!D29+Рецидиви!D29+Інші!D29</f>
        <v>65</v>
      </c>
      <c r="E29" s="10">
        <f>'Нові випадки'!E29+'НЛ 1 кат.'!E29+Рецидиви!E29+Інші!E29</f>
        <v>65</v>
      </c>
      <c r="F29" s="10">
        <f>'Нові випадки'!F29+'НЛ 1 кат.'!F29+Рецидиви!F29+Інші!F29</f>
        <v>16</v>
      </c>
      <c r="G29" s="10">
        <f>'Нові випадки'!G29+'НЛ 1 кат.'!G29+Рецидиви!G29+Інші!G29</f>
        <v>16</v>
      </c>
      <c r="H29" s="10">
        <f>'Нові випадки'!H29+'НЛ 1 кат.'!H29+Рецидиви!H29+Інші!H29</f>
        <v>0</v>
      </c>
      <c r="I29" s="10">
        <f>'Нові випадки'!I29+'НЛ 1 кат.'!I29+Рецидиви!I29+Інші!I29</f>
        <v>0</v>
      </c>
      <c r="J29" s="10">
        <f>'Нові випадки'!J29+'НЛ 1 кат.'!J29+Рецидиви!J29+Інші!J29</f>
        <v>0</v>
      </c>
      <c r="K29" s="10">
        <f>'Нові випадки'!K29+'НЛ 1 кат.'!K29+Рецидиви!K29+Інші!K29</f>
        <v>0</v>
      </c>
      <c r="L29" s="10">
        <f>'Нові випадки'!L29+'НЛ 1 кат.'!L29+Рецидиви!L29+Інші!L29</f>
        <v>0</v>
      </c>
      <c r="M29" s="19">
        <f>'Нові випадки'!M29+'НЛ 1 кат.'!M29+Рецидиви!M29+Інші!M29</f>
        <v>0</v>
      </c>
    </row>
    <row r="30" spans="1:13" ht="12.75">
      <c r="A30" s="45">
        <v>25</v>
      </c>
      <c r="B30" s="2" t="s">
        <v>26</v>
      </c>
      <c r="C30" s="18">
        <f t="shared" si="0"/>
        <v>118</v>
      </c>
      <c r="D30" s="10">
        <f>'Нові випадки'!D30+'НЛ 1 кат.'!D30+Рецидиви!D30+Інші!D30</f>
        <v>118</v>
      </c>
      <c r="E30" s="10">
        <f>'Нові випадки'!E30+'НЛ 1 кат.'!E30+Рецидиви!E30+Інші!E30</f>
        <v>115</v>
      </c>
      <c r="F30" s="10">
        <f>'Нові випадки'!F30+'НЛ 1 кат.'!F30+Рецидиви!F30+Інші!F30</f>
        <v>0</v>
      </c>
      <c r="G30" s="10">
        <f>'Нові випадки'!G30+'НЛ 1 кат.'!G30+Рецидиви!G30+Інші!G30</f>
        <v>0</v>
      </c>
      <c r="H30" s="10">
        <f>'Нові випадки'!H30+'НЛ 1 кат.'!H30+Рецидиви!H30+Інші!H30</f>
        <v>0</v>
      </c>
      <c r="I30" s="10">
        <f>'Нові випадки'!I30+'НЛ 1 кат.'!I30+Рецидиви!I30+Інші!I30</f>
        <v>0</v>
      </c>
      <c r="J30" s="10">
        <f>'Нові випадки'!J30+'НЛ 1 кат.'!J30+Рецидиви!J30+Інші!J30</f>
        <v>2</v>
      </c>
      <c r="K30" s="10">
        <f>'Нові випадки'!K30+'НЛ 1 кат.'!K30+Рецидиви!K30+Інші!K30</f>
        <v>0</v>
      </c>
      <c r="L30" s="10">
        <f>'Нові випадки'!L30+'НЛ 1 кат.'!L30+Рецидиви!L30+Інші!L30</f>
        <v>0</v>
      </c>
      <c r="M30" s="19">
        <f>'Нові випадки'!M30+'НЛ 1 кат.'!M30+Рецидиви!M30+Інші!M30</f>
        <v>0</v>
      </c>
    </row>
    <row r="31" spans="1:13" ht="14.25" customHeight="1">
      <c r="A31" s="45">
        <v>26</v>
      </c>
      <c r="B31" s="5" t="s">
        <v>27</v>
      </c>
      <c r="C31" s="18">
        <f t="shared" si="0"/>
        <v>107</v>
      </c>
      <c r="D31" s="10">
        <f>'Нові випадки'!D31+'НЛ 1 кат.'!D31+Рецидиви!D31+Інші!D31</f>
        <v>95</v>
      </c>
      <c r="E31" s="10">
        <f>'Нові випадки'!E31+'НЛ 1 кат.'!E31+Рецидиви!E31+Інші!E31</f>
        <v>92</v>
      </c>
      <c r="F31" s="10">
        <f>'Нові випадки'!F31+'НЛ 1 кат.'!F31+Рецидиви!F31+Інші!F31</f>
        <v>12</v>
      </c>
      <c r="G31" s="10">
        <f>'Нові випадки'!G31+'НЛ 1 кат.'!G31+Рецидиви!G31+Інші!G31</f>
        <v>12</v>
      </c>
      <c r="H31" s="10">
        <f>'Нові випадки'!H31+'НЛ 1 кат.'!H31+Рецидиви!H31+Інші!H31</f>
        <v>0</v>
      </c>
      <c r="I31" s="10">
        <f>'Нові випадки'!I31+'НЛ 1 кат.'!I31+Рецидиви!I31+Інші!I31</f>
        <v>0</v>
      </c>
      <c r="J31" s="10">
        <f>'Нові випадки'!J31+'НЛ 1 кат.'!J31+Рецидиви!J31+Інші!J31</f>
        <v>0</v>
      </c>
      <c r="K31" s="10">
        <f>'Нові випадки'!K31+'НЛ 1 кат.'!K31+Рецидиви!K31+Інші!K31</f>
        <v>0</v>
      </c>
      <c r="L31" s="10">
        <f>'Нові випадки'!L31+'НЛ 1 кат.'!L31+Рецидиви!L31+Інші!L31</f>
        <v>3</v>
      </c>
      <c r="M31" s="19">
        <f>'Нові випадки'!M31+'НЛ 1 кат.'!M31+Рецидиви!M31+Інші!M31</f>
        <v>0</v>
      </c>
    </row>
    <row r="32" spans="1:13" ht="16.5" customHeight="1" thickBot="1">
      <c r="A32" s="47">
        <v>27</v>
      </c>
      <c r="B32" s="7" t="s">
        <v>28</v>
      </c>
      <c r="C32" s="53">
        <f t="shared" si="0"/>
        <v>1</v>
      </c>
      <c r="D32" s="54">
        <f>'Нові випадки'!D32+'НЛ 1 кат.'!D32+Рецидиви!D32+Інші!D32</f>
        <v>1</v>
      </c>
      <c r="E32" s="54">
        <f>'Нові випадки'!E32+'НЛ 1 кат.'!E32+Рецидиви!E32+Інші!E32</f>
        <v>0</v>
      </c>
      <c r="F32" s="54">
        <f>'Нові випадки'!F32+'НЛ 1 кат.'!F32+Рецидиви!F32+Інші!F32</f>
        <v>0</v>
      </c>
      <c r="G32" s="54">
        <f>'Нові випадки'!G32+'НЛ 1 кат.'!G32+Рецидиви!G32+Інші!G32</f>
        <v>0</v>
      </c>
      <c r="H32" s="54">
        <f>'Нові випадки'!H32+'НЛ 1 кат.'!H32+Рецидиви!H32+Інші!H32</f>
        <v>0</v>
      </c>
      <c r="I32" s="54">
        <f>'Нові випадки'!I32+'НЛ 1 кат.'!I32+Рецидиви!I32+Інші!I32</f>
        <v>0</v>
      </c>
      <c r="J32" s="54">
        <f>'Нові випадки'!J32+'НЛ 1 кат.'!J32+Рецидиви!J32+Інші!J32</f>
        <v>0</v>
      </c>
      <c r="K32" s="54">
        <f>'Нові випадки'!K32+'НЛ 1 кат.'!K32+Рецидиви!K32+Інші!K32</f>
        <v>0</v>
      </c>
      <c r="L32" s="54">
        <f>'Нові випадки'!L32+'НЛ 1 кат.'!L32+Рецидиви!L32+Інші!L32</f>
        <v>0</v>
      </c>
      <c r="M32" s="55">
        <f>'Нові випадки'!M32+'НЛ 1 кат.'!M32+Рецидиви!M32+Інші!M32</f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2146</v>
      </c>
      <c r="D33" s="13">
        <f t="shared" si="1"/>
        <v>1925</v>
      </c>
      <c r="E33" s="13">
        <f t="shared" si="1"/>
        <v>1871</v>
      </c>
      <c r="F33" s="13">
        <f t="shared" si="1"/>
        <v>221</v>
      </c>
      <c r="G33" s="13">
        <f t="shared" si="1"/>
        <v>186</v>
      </c>
      <c r="H33" s="13">
        <f t="shared" si="1"/>
        <v>19</v>
      </c>
      <c r="I33" s="13">
        <f t="shared" si="1"/>
        <v>0</v>
      </c>
      <c r="J33" s="13">
        <f t="shared" si="1"/>
        <v>40</v>
      </c>
      <c r="K33" s="13">
        <f t="shared" si="1"/>
        <v>2</v>
      </c>
      <c r="L33" s="13">
        <f t="shared" si="1"/>
        <v>23</v>
      </c>
      <c r="M33" s="14">
        <f t="shared" si="1"/>
        <v>2</v>
      </c>
    </row>
    <row r="34" spans="1:13" ht="13.5" thickBot="1">
      <c r="A34" s="76" t="s">
        <v>30</v>
      </c>
      <c r="B34" s="77"/>
      <c r="C34" s="15">
        <f aca="true" t="shared" si="2" ref="C34:M34">SUM(C6:C30)</f>
        <v>2038</v>
      </c>
      <c r="D34" s="16">
        <f t="shared" si="2"/>
        <v>1829</v>
      </c>
      <c r="E34" s="16">
        <f t="shared" si="2"/>
        <v>1779</v>
      </c>
      <c r="F34" s="16">
        <f t="shared" si="2"/>
        <v>209</v>
      </c>
      <c r="G34" s="16">
        <f t="shared" si="2"/>
        <v>174</v>
      </c>
      <c r="H34" s="16">
        <f t="shared" si="2"/>
        <v>19</v>
      </c>
      <c r="I34" s="16">
        <f t="shared" si="2"/>
        <v>0</v>
      </c>
      <c r="J34" s="16">
        <f t="shared" si="2"/>
        <v>40</v>
      </c>
      <c r="K34" s="16">
        <f t="shared" si="2"/>
        <v>2</v>
      </c>
      <c r="L34" s="16">
        <f t="shared" si="2"/>
        <v>20</v>
      </c>
      <c r="M34" s="17">
        <f t="shared" si="2"/>
        <v>2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29.25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39.75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69.75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45">
        <v>1</v>
      </c>
      <c r="B41" s="2" t="s">
        <v>2</v>
      </c>
      <c r="C41" s="50">
        <f>D41+F41</f>
        <v>56</v>
      </c>
      <c r="D41" s="51">
        <f>'Нові випадки'!D41+'НЛ 1 кат.'!D41+Рецидиви!D41+Інші!D41</f>
        <v>53</v>
      </c>
      <c r="E41" s="51">
        <f>'Нові випадки'!E41+'НЛ 1 кат.'!E41+Рецидиви!E41+Інші!E41</f>
        <v>47</v>
      </c>
      <c r="F41" s="51">
        <f>'Нові випадки'!F41+'НЛ 1 кат.'!F41+Рецидиви!F41+Інші!F41</f>
        <v>3</v>
      </c>
      <c r="G41" s="51">
        <f>'Нові випадки'!G41+'НЛ 1 кат.'!G41+Рецидиви!G41+Інші!G41</f>
        <v>0</v>
      </c>
      <c r="H41" s="51">
        <f>'Нові випадки'!H41+'НЛ 1 кат.'!H41+Рецидиви!H41+Інші!H41</f>
        <v>0</v>
      </c>
      <c r="I41" s="51">
        <f>'Нові випадки'!I41+'НЛ 1 кат.'!I41+Рецидиви!I41+Інші!I41</f>
        <v>0</v>
      </c>
      <c r="J41" s="51">
        <f>'Нові випадки'!J41+'НЛ 1 кат.'!J41+Рецидиви!J41+Інші!J41</f>
        <v>2</v>
      </c>
      <c r="K41" s="51">
        <f>'Нові випадки'!K41+'НЛ 1 кат.'!K41+Рецидиви!K41+Інші!K41</f>
        <v>0</v>
      </c>
      <c r="L41" s="51">
        <f>'Нові випадки'!L41+'НЛ 1 кат.'!L41+Рецидиви!L41+Інші!L41</f>
        <v>1</v>
      </c>
      <c r="M41" s="52">
        <f>'Нові випадки'!M41+'НЛ 1 кат.'!M41+Рецидиви!M41+Інші!M41</f>
        <v>0</v>
      </c>
    </row>
    <row r="42" spans="1:13" ht="12.75">
      <c r="A42" s="45">
        <v>2</v>
      </c>
      <c r="B42" s="2" t="s">
        <v>3</v>
      </c>
      <c r="C42" s="18">
        <f>D42+F42</f>
        <v>58</v>
      </c>
      <c r="D42" s="8">
        <f>'Нові випадки'!D42+'НЛ 1 кат.'!D42+Рецидиви!D42+Інші!D42</f>
        <v>48</v>
      </c>
      <c r="E42" s="8">
        <f>'Нові випадки'!E42+'НЛ 1 кат.'!E42+Рецидиви!E42+Інші!E42</f>
        <v>48</v>
      </c>
      <c r="F42" s="8">
        <f>'Нові випадки'!F42+'НЛ 1 кат.'!F42+Рецидиви!F42+Інші!F42</f>
        <v>10</v>
      </c>
      <c r="G42" s="8">
        <f>'Нові випадки'!G42+'НЛ 1 кат.'!G42+Рецидиви!G42+Інші!G42</f>
        <v>10</v>
      </c>
      <c r="H42" s="8">
        <f>'Нові випадки'!H42+'НЛ 1 кат.'!H42+Рецидиви!H42+Інші!H42</f>
        <v>0</v>
      </c>
      <c r="I42" s="8">
        <f>'Нові випадки'!I42+'НЛ 1 кат.'!I42+Рецидиви!I42+Інші!I42</f>
        <v>0</v>
      </c>
      <c r="J42" s="8">
        <f>'Нові випадки'!J42+'НЛ 1 кат.'!J42+Рецидиви!J42+Інші!J42</f>
        <v>0</v>
      </c>
      <c r="K42" s="8">
        <f>'Нові випадки'!K42+'НЛ 1 кат.'!K42+Рецидиви!K42+Інші!K42</f>
        <v>0</v>
      </c>
      <c r="L42" s="8">
        <f>'Нові випадки'!L42+'НЛ 1 кат.'!L42+Рецидиви!L42+Інші!L42</f>
        <v>1</v>
      </c>
      <c r="M42" s="20">
        <f>'Нові випадки'!M42+'НЛ 1 кат.'!M42+Рецидиви!M42+Інші!M42</f>
        <v>0</v>
      </c>
    </row>
    <row r="43" spans="1:13" ht="12.75">
      <c r="A43" s="45">
        <v>3</v>
      </c>
      <c r="B43" s="2" t="s">
        <v>4</v>
      </c>
      <c r="C43" s="18">
        <f aca="true" t="shared" si="3" ref="C43:C67">D43+F43</f>
        <v>244</v>
      </c>
      <c r="D43" s="8">
        <f>'Нові випадки'!D43+'НЛ 1 кат.'!D43+Рецидиви!D43+Інші!D43</f>
        <v>227</v>
      </c>
      <c r="E43" s="8">
        <f>'Нові випадки'!E43+'НЛ 1 кат.'!E43+Рецидиви!E43+Інші!E43</f>
        <v>225</v>
      </c>
      <c r="F43" s="8">
        <f>'Нові випадки'!F43+'НЛ 1 кат.'!F43+Рецидиви!F43+Інші!F43</f>
        <v>17</v>
      </c>
      <c r="G43" s="8">
        <f>'Нові випадки'!G43+'НЛ 1 кат.'!G43+Рецидиви!G43+Інші!G43</f>
        <v>15</v>
      </c>
      <c r="H43" s="8">
        <f>'Нові випадки'!H43+'НЛ 1 кат.'!H43+Рецидиви!H43+Інші!H43</f>
        <v>4</v>
      </c>
      <c r="I43" s="8">
        <f>'Нові випадки'!I43+'НЛ 1 кат.'!I43+Рецидиви!I43+Інші!I43</f>
        <v>1</v>
      </c>
      <c r="J43" s="8">
        <f>'Нові випадки'!J43+'НЛ 1 кат.'!J43+Рецидиви!J43+Інші!J43</f>
        <v>9</v>
      </c>
      <c r="K43" s="8">
        <f>'Нові випадки'!K43+'НЛ 1 кат.'!K43+Рецидиви!K43+Інші!K43</f>
        <v>0</v>
      </c>
      <c r="L43" s="8">
        <f>'Нові випадки'!L43+'НЛ 1 кат.'!L43+Рецидиви!L43+Інші!L43</f>
        <v>0</v>
      </c>
      <c r="M43" s="20">
        <f>'Нові випадки'!M43+'НЛ 1 кат.'!M43+Рецидиви!M43+Інші!M43</f>
        <v>0</v>
      </c>
    </row>
    <row r="44" spans="1:13" ht="12.75">
      <c r="A44" s="45">
        <v>4</v>
      </c>
      <c r="B44" s="2" t="s">
        <v>5</v>
      </c>
      <c r="C44" s="18">
        <f t="shared" si="3"/>
        <v>108</v>
      </c>
      <c r="D44" s="8">
        <f>'Нові випадки'!D44+'НЛ 1 кат.'!D44+Рецидиви!D44+Інші!D44</f>
        <v>85</v>
      </c>
      <c r="E44" s="8">
        <f>'Нові випадки'!E44+'НЛ 1 кат.'!E44+Рецидиви!E44+Інші!E44</f>
        <v>84</v>
      </c>
      <c r="F44" s="8">
        <f>'Нові випадки'!F44+'НЛ 1 кат.'!F44+Рецидиви!F44+Інші!F44</f>
        <v>23</v>
      </c>
      <c r="G44" s="8">
        <f>'Нові випадки'!G44+'НЛ 1 кат.'!G44+Рецидиви!G44+Інші!G44</f>
        <v>23</v>
      </c>
      <c r="H44" s="8">
        <f>'Нові випадки'!H44+'НЛ 1 кат.'!H44+Рецидиви!H44+Інші!H44</f>
        <v>6</v>
      </c>
      <c r="I44" s="8">
        <f>'Нові випадки'!I44+'НЛ 1 кат.'!I44+Рецидиви!I44+Інші!I44</f>
        <v>0</v>
      </c>
      <c r="J44" s="8">
        <f>'Нові випадки'!J44+'НЛ 1 кат.'!J44+Рецидиви!J44+Інші!J44</f>
        <v>2</v>
      </c>
      <c r="K44" s="8">
        <f>'Нові випадки'!K44+'НЛ 1 кат.'!K44+Рецидиви!K44+Інші!K44</f>
        <v>0</v>
      </c>
      <c r="L44" s="8">
        <f>'Нові випадки'!L44+'НЛ 1 кат.'!L44+Рецидиви!L44+Інші!L44</f>
        <v>1</v>
      </c>
      <c r="M44" s="20">
        <f>'Нові випадки'!M44+'НЛ 1 кат.'!M44+Рецидиви!M44+Інші!M44</f>
        <v>0</v>
      </c>
    </row>
    <row r="45" spans="1:13" ht="12.75">
      <c r="A45" s="45">
        <v>5</v>
      </c>
      <c r="B45" s="2" t="s">
        <v>6</v>
      </c>
      <c r="C45" s="18">
        <f t="shared" si="3"/>
        <v>66</v>
      </c>
      <c r="D45" s="8">
        <f>'Нові випадки'!D45+'НЛ 1 кат.'!D45+Рецидиви!D45+Інші!D45</f>
        <v>61</v>
      </c>
      <c r="E45" s="8">
        <f>'Нові випадки'!E45+'НЛ 1 кат.'!E45+Рецидиви!E45+Інші!E45</f>
        <v>61</v>
      </c>
      <c r="F45" s="8">
        <f>'Нові випадки'!F45+'НЛ 1 кат.'!F45+Рецидиви!F45+Інші!F45</f>
        <v>5</v>
      </c>
      <c r="G45" s="8">
        <f>'Нові випадки'!G45+'НЛ 1 кат.'!G45+Рецидиви!G45+Інші!G45</f>
        <v>0</v>
      </c>
      <c r="H45" s="8">
        <f>'Нові випадки'!H45+'НЛ 1 кат.'!H45+Рецидиви!H45+Інші!H45</f>
        <v>0</v>
      </c>
      <c r="I45" s="8">
        <f>'Нові випадки'!I45+'НЛ 1 кат.'!I45+Рецидиви!I45+Інші!I45</f>
        <v>0</v>
      </c>
      <c r="J45" s="8">
        <f>'Нові випадки'!J45+'НЛ 1 кат.'!J45+Рецидиви!J45+Інші!J45</f>
        <v>0</v>
      </c>
      <c r="K45" s="8">
        <f>'Нові випадки'!K45+'НЛ 1 кат.'!K45+Рецидиви!K45+Інші!K45</f>
        <v>0</v>
      </c>
      <c r="L45" s="8">
        <f>'Нові випадки'!L45+'НЛ 1 кат.'!L45+Рецидиви!L45+Інші!L45</f>
        <v>0</v>
      </c>
      <c r="M45" s="20">
        <f>'Нові випадки'!M45+'НЛ 1 кат.'!M45+Рецидиви!M45+Інші!M45</f>
        <v>0</v>
      </c>
    </row>
    <row r="46" spans="1:13" ht="12.75">
      <c r="A46" s="45">
        <v>6</v>
      </c>
      <c r="B46" s="2" t="s">
        <v>7</v>
      </c>
      <c r="C46" s="18">
        <f t="shared" si="3"/>
        <v>75</v>
      </c>
      <c r="D46" s="8">
        <f>'Нові випадки'!D46+'НЛ 1 кат.'!D46+Рецидиви!D46+Інші!D46</f>
        <v>54</v>
      </c>
      <c r="E46" s="8">
        <f>'Нові випадки'!E46+'НЛ 1 кат.'!E46+Рецидиви!E46+Інші!E46</f>
        <v>54</v>
      </c>
      <c r="F46" s="8">
        <f>'Нові випадки'!F46+'НЛ 1 кат.'!F46+Рецидиви!F46+Інші!F46</f>
        <v>21</v>
      </c>
      <c r="G46" s="8">
        <f>'Нові випадки'!G46+'НЛ 1 кат.'!G46+Рецидиви!G46+Інші!G46</f>
        <v>21</v>
      </c>
      <c r="H46" s="8">
        <f>'Нові випадки'!H46+'НЛ 1 кат.'!H46+Рецидиви!H46+Інші!H46</f>
        <v>0</v>
      </c>
      <c r="I46" s="8">
        <f>'Нові випадки'!I46+'НЛ 1 кат.'!I46+Рецидиви!I46+Інші!I46</f>
        <v>0</v>
      </c>
      <c r="J46" s="8">
        <f>'Нові випадки'!J46+'НЛ 1 кат.'!J46+Рецидиви!J46+Інші!J46</f>
        <v>0</v>
      </c>
      <c r="K46" s="8">
        <f>'Нові випадки'!K46+'НЛ 1 кат.'!K46+Рецидиви!K46+Інші!K46</f>
        <v>0</v>
      </c>
      <c r="L46" s="8">
        <f>'Нові випадки'!L46+'НЛ 1 кат.'!L46+Рецидиви!L46+Інші!L46</f>
        <v>0</v>
      </c>
      <c r="M46" s="20">
        <f>'Нові випадки'!M46+'НЛ 1 кат.'!M46+Рецидиви!M46+Інші!M46</f>
        <v>0</v>
      </c>
    </row>
    <row r="47" spans="1:13" ht="12.75">
      <c r="A47" s="45">
        <v>7</v>
      </c>
      <c r="B47" s="2" t="s">
        <v>8</v>
      </c>
      <c r="C47" s="18">
        <f t="shared" si="3"/>
        <v>109</v>
      </c>
      <c r="D47" s="8">
        <f>'Нові випадки'!D47+'НЛ 1 кат.'!D47+Рецидиви!D47+Інші!D47</f>
        <v>98</v>
      </c>
      <c r="E47" s="8">
        <f>'Нові випадки'!E47+'НЛ 1 кат.'!E47+Рецидиви!E47+Інші!E47</f>
        <v>98</v>
      </c>
      <c r="F47" s="8">
        <f>'Нові випадки'!F47+'НЛ 1 кат.'!F47+Рецидиви!F47+Інші!F47</f>
        <v>11</v>
      </c>
      <c r="G47" s="8">
        <f>'Нові випадки'!G47+'НЛ 1 кат.'!G47+Рецидиви!G47+Інші!G47</f>
        <v>11</v>
      </c>
      <c r="H47" s="8">
        <f>'Нові випадки'!H47+'НЛ 1 кат.'!H47+Рецидиви!H47+Інші!H47</f>
        <v>0</v>
      </c>
      <c r="I47" s="8">
        <f>'Нові випадки'!I47+'НЛ 1 кат.'!I47+Рецидиви!I47+Інші!I47</f>
        <v>0</v>
      </c>
      <c r="J47" s="8">
        <f>'Нові випадки'!J47+'НЛ 1 кат.'!J47+Рецидиви!J47+Інші!J47</f>
        <v>2</v>
      </c>
      <c r="K47" s="8">
        <f>'Нові випадки'!K47+'НЛ 1 кат.'!K47+Рецидиви!K47+Інші!K47</f>
        <v>0</v>
      </c>
      <c r="L47" s="8">
        <f>'Нові випадки'!L47+'НЛ 1 кат.'!L47+Рецидиви!L47+Інші!L47</f>
        <v>0</v>
      </c>
      <c r="M47" s="20">
        <f>'Нові випадки'!M47+'НЛ 1 кат.'!M47+Рецидиви!M47+Інші!M47</f>
        <v>0</v>
      </c>
    </row>
    <row r="48" spans="1:13" ht="12.75">
      <c r="A48" s="46">
        <v>8</v>
      </c>
      <c r="B48" s="4" t="s">
        <v>9</v>
      </c>
      <c r="C48" s="18">
        <f t="shared" si="3"/>
        <v>39</v>
      </c>
      <c r="D48" s="8">
        <f>'Нові випадки'!D48+'НЛ 1 кат.'!D48+Рецидиви!D48+Інші!D48</f>
        <v>26</v>
      </c>
      <c r="E48" s="8">
        <f>'Нові випадки'!E48+'НЛ 1 кат.'!E48+Рецидиви!E48+Інші!E48</f>
        <v>25</v>
      </c>
      <c r="F48" s="8">
        <f>'Нові випадки'!F48+'НЛ 1 кат.'!F48+Рецидиви!F48+Інші!F48</f>
        <v>13</v>
      </c>
      <c r="G48" s="8">
        <f>'Нові випадки'!G48+'НЛ 1 кат.'!G48+Рецидиви!G48+Інші!G48</f>
        <v>13</v>
      </c>
      <c r="H48" s="8">
        <f>'Нові випадки'!H48+'НЛ 1 кат.'!H48+Рецидиви!H48+Інші!H48</f>
        <v>0</v>
      </c>
      <c r="I48" s="8">
        <f>'Нові випадки'!I48+'НЛ 1 кат.'!I48+Рецидиви!I48+Інші!I48</f>
        <v>0</v>
      </c>
      <c r="J48" s="8">
        <f>'Нові випадки'!J48+'НЛ 1 кат.'!J48+Рецидиви!J48+Інші!J48</f>
        <v>0</v>
      </c>
      <c r="K48" s="8">
        <f>'Нові випадки'!K48+'НЛ 1 кат.'!K48+Рецидиви!K48+Інші!K48</f>
        <v>0</v>
      </c>
      <c r="L48" s="8">
        <f>'Нові випадки'!L48+'НЛ 1 кат.'!L48+Рецидиви!L48+Інші!L48</f>
        <v>0</v>
      </c>
      <c r="M48" s="20">
        <f>'Нові випадки'!M48+'НЛ 1 кат.'!M48+Рецидиви!M48+Інші!M48</f>
        <v>0</v>
      </c>
    </row>
    <row r="49" spans="1:13" ht="12.75">
      <c r="A49" s="45">
        <v>9</v>
      </c>
      <c r="B49" s="2" t="s">
        <v>10</v>
      </c>
      <c r="C49" s="18">
        <f t="shared" si="3"/>
        <v>107</v>
      </c>
      <c r="D49" s="8">
        <f>'Нові випадки'!D49+'НЛ 1 кат.'!D49+Рецидиви!D49+Інші!D49</f>
        <v>100</v>
      </c>
      <c r="E49" s="8">
        <f>'Нові випадки'!E49+'НЛ 1 кат.'!E49+Рецидиви!E49+Інші!E49</f>
        <v>100</v>
      </c>
      <c r="F49" s="8">
        <f>'Нові випадки'!F49+'НЛ 1 кат.'!F49+Рецидиви!F49+Інші!F49</f>
        <v>7</v>
      </c>
      <c r="G49" s="8">
        <f>'Нові випадки'!G49+'НЛ 1 кат.'!G49+Рецидиви!G49+Інші!G49</f>
        <v>6</v>
      </c>
      <c r="H49" s="8">
        <f>'Нові випадки'!H49+'НЛ 1 кат.'!H49+Рецидиви!H49+Інші!H49</f>
        <v>0</v>
      </c>
      <c r="I49" s="8">
        <f>'Нові випадки'!I49+'НЛ 1 кат.'!I49+Рецидиви!I49+Інші!I49</f>
        <v>1</v>
      </c>
      <c r="J49" s="8">
        <f>'Нові випадки'!J49+'НЛ 1 кат.'!J49+Рецидиви!J49+Інші!J49</f>
        <v>0</v>
      </c>
      <c r="K49" s="8">
        <f>'Нові випадки'!K49+'НЛ 1 кат.'!K49+Рецидиви!K49+Інші!K49</f>
        <v>0</v>
      </c>
      <c r="L49" s="8">
        <f>'Нові випадки'!L49+'НЛ 1 кат.'!L49+Рецидиви!L49+Інші!L49</f>
        <v>0</v>
      </c>
      <c r="M49" s="20">
        <f>'Нові випадки'!M49+'НЛ 1 кат.'!M49+Рецидиви!M49+Інші!M49</f>
        <v>0</v>
      </c>
    </row>
    <row r="50" spans="1:13" ht="12.75">
      <c r="A50" s="45">
        <v>10</v>
      </c>
      <c r="B50" s="2" t="s">
        <v>11</v>
      </c>
      <c r="C50" s="18">
        <f t="shared" si="3"/>
        <v>70</v>
      </c>
      <c r="D50" s="8">
        <f>'Нові випадки'!D50+'НЛ 1 кат.'!D50+Рецидиви!D50+Інші!D50</f>
        <v>68</v>
      </c>
      <c r="E50" s="8">
        <f>'Нові випадки'!E50+'НЛ 1 кат.'!E50+Рецидиви!E50+Інші!E50</f>
        <v>68</v>
      </c>
      <c r="F50" s="8">
        <f>'Нові випадки'!F50+'НЛ 1 кат.'!F50+Рецидиви!F50+Інші!F50</f>
        <v>2</v>
      </c>
      <c r="G50" s="8">
        <f>'Нові випадки'!G50+'НЛ 1 кат.'!G50+Рецидиви!G50+Інші!G50</f>
        <v>0</v>
      </c>
      <c r="H50" s="8">
        <f>'Нові випадки'!H50+'НЛ 1 кат.'!H50+Рецидиви!H50+Інші!H50</f>
        <v>4</v>
      </c>
      <c r="I50" s="8">
        <f>'Нові випадки'!I50+'НЛ 1 кат.'!I50+Рецидиви!I50+Інші!I50</f>
        <v>0</v>
      </c>
      <c r="J50" s="8">
        <f>'Нові випадки'!J50+'НЛ 1 кат.'!J50+Рецидиви!J50+Інші!J50</f>
        <v>4</v>
      </c>
      <c r="K50" s="8">
        <f>'Нові випадки'!K50+'НЛ 1 кат.'!K50+Рецидиви!K50+Інші!K50</f>
        <v>0</v>
      </c>
      <c r="L50" s="8">
        <f>'Нові випадки'!L50+'НЛ 1 кат.'!L50+Рецидиви!L50+Інші!L50</f>
        <v>0</v>
      </c>
      <c r="M50" s="20">
        <f>'Нові випадки'!M50+'НЛ 1 кат.'!M50+Рецидиви!M50+Інші!M50</f>
        <v>0</v>
      </c>
    </row>
    <row r="51" spans="1:13" ht="12.75">
      <c r="A51" s="45">
        <v>11</v>
      </c>
      <c r="B51" s="2" t="s">
        <v>12</v>
      </c>
      <c r="C51" s="18">
        <f t="shared" si="3"/>
        <v>52</v>
      </c>
      <c r="D51" s="8">
        <f>'Нові випадки'!D51+'НЛ 1 кат.'!D51+Рецидиви!D51+Інші!D51</f>
        <v>47</v>
      </c>
      <c r="E51" s="8">
        <f>'Нові випадки'!E51+'НЛ 1 кат.'!E51+Рецидиви!E51+Інші!E51</f>
        <v>47</v>
      </c>
      <c r="F51" s="8">
        <f>'Нові випадки'!F51+'НЛ 1 кат.'!F51+Рецидиви!F51+Інші!F51</f>
        <v>5</v>
      </c>
      <c r="G51" s="8">
        <f>'Нові випадки'!G51+'НЛ 1 кат.'!G51+Рецидиви!G51+Інші!G51</f>
        <v>5</v>
      </c>
      <c r="H51" s="8">
        <f>'Нові випадки'!H51+'НЛ 1 кат.'!H51+Рецидиви!H51+Інші!H51</f>
        <v>1</v>
      </c>
      <c r="I51" s="8">
        <f>'Нові випадки'!I51+'НЛ 1 кат.'!I51+Рецидиви!I51+Інші!I51</f>
        <v>0</v>
      </c>
      <c r="J51" s="8">
        <f>'Нові випадки'!J51+'НЛ 1 кат.'!J51+Рецидиви!J51+Інші!J51</f>
        <v>1</v>
      </c>
      <c r="K51" s="8">
        <f>'Нові випадки'!K51+'НЛ 1 кат.'!K51+Рецидиви!K51+Інші!K51</f>
        <v>0</v>
      </c>
      <c r="L51" s="8">
        <f>'Нові випадки'!L51+'НЛ 1 кат.'!L51+Рецидиви!L51+Інші!L51</f>
        <v>0</v>
      </c>
      <c r="M51" s="20">
        <f>'Нові випадки'!M51+'НЛ 1 кат.'!M51+Рецидиви!M51+Інші!M51</f>
        <v>0</v>
      </c>
    </row>
    <row r="52" spans="1:13" ht="12.75">
      <c r="A52" s="45">
        <v>12</v>
      </c>
      <c r="B52" s="2" t="s">
        <v>13</v>
      </c>
      <c r="C52" s="18">
        <f t="shared" si="3"/>
        <v>57</v>
      </c>
      <c r="D52" s="8">
        <f>'Нові випадки'!D52+'НЛ 1 кат.'!D52+Рецидиви!D52+Інші!D52</f>
        <v>53</v>
      </c>
      <c r="E52" s="8">
        <f>'Нові випадки'!E52+'НЛ 1 кат.'!E52+Рецидиви!E52+Інші!E52</f>
        <v>53</v>
      </c>
      <c r="F52" s="8">
        <f>'Нові випадки'!F52+'НЛ 1 кат.'!F52+Рецидиви!F52+Інші!F52</f>
        <v>4</v>
      </c>
      <c r="G52" s="8">
        <f>'Нові випадки'!G52+'НЛ 1 кат.'!G52+Рецидиви!G52+Інші!G52</f>
        <v>4</v>
      </c>
      <c r="H52" s="8">
        <f>'Нові випадки'!H52+'НЛ 1 кат.'!H52+Рецидиви!H52+Інші!H52</f>
        <v>0</v>
      </c>
      <c r="I52" s="8">
        <f>'Нові випадки'!I52+'НЛ 1 кат.'!I52+Рецидиви!I52+Інші!I52</f>
        <v>0</v>
      </c>
      <c r="J52" s="8">
        <f>'Нові випадки'!J52+'НЛ 1 кат.'!J52+Рецидиви!J52+Інші!J52</f>
        <v>1</v>
      </c>
      <c r="K52" s="8">
        <f>'Нові випадки'!K52+'НЛ 1 кат.'!K52+Рецидиви!K52+Інші!K52</f>
        <v>0</v>
      </c>
      <c r="L52" s="8">
        <f>'Нові випадки'!L52+'НЛ 1 кат.'!L52+Рецидиви!L52+Інші!L52</f>
        <v>0</v>
      </c>
      <c r="M52" s="20">
        <f>'Нові випадки'!M52+'НЛ 1 кат.'!M52+Рецидиви!M52+Інші!M52</f>
        <v>0</v>
      </c>
    </row>
    <row r="53" spans="1:13" ht="12.75">
      <c r="A53" s="45">
        <v>13</v>
      </c>
      <c r="B53" s="2" t="s">
        <v>14</v>
      </c>
      <c r="C53" s="18">
        <f t="shared" si="3"/>
        <v>130</v>
      </c>
      <c r="D53" s="8">
        <f>'Нові випадки'!D53+'НЛ 1 кат.'!D53+Рецидиви!D53+Інші!D53</f>
        <v>130</v>
      </c>
      <c r="E53" s="8">
        <f>'Нові випадки'!E53+'НЛ 1 кат.'!E53+Рецидиви!E53+Інші!E53</f>
        <v>126</v>
      </c>
      <c r="F53" s="8">
        <f>'Нові випадки'!F53+'НЛ 1 кат.'!F53+Рецидиви!F53+Інші!F53</f>
        <v>0</v>
      </c>
      <c r="G53" s="8">
        <f>'Нові випадки'!G53+'НЛ 1 кат.'!G53+Рецидиви!G53+Інші!G53</f>
        <v>0</v>
      </c>
      <c r="H53" s="8">
        <f>'Нові випадки'!H53+'НЛ 1 кат.'!H53+Рецидиви!H53+Інші!H53</f>
        <v>1</v>
      </c>
      <c r="I53" s="8">
        <f>'Нові випадки'!I53+'НЛ 1 кат.'!I53+Рецидиви!I53+Інші!I53</f>
        <v>0</v>
      </c>
      <c r="J53" s="8">
        <f>'Нові випадки'!J53+'НЛ 1 кат.'!J53+Рецидиви!J53+Інші!J53</f>
        <v>0</v>
      </c>
      <c r="K53" s="8">
        <f>'Нові випадки'!K53+'НЛ 1 кат.'!K53+Рецидиви!K53+Інші!K53</f>
        <v>0</v>
      </c>
      <c r="L53" s="8">
        <f>'Нові випадки'!L53+'НЛ 1 кат.'!L53+Рецидиви!L53+Інші!L53</f>
        <v>0</v>
      </c>
      <c r="M53" s="20">
        <f>'Нові випадки'!M53+'НЛ 1 кат.'!M53+Рецидиви!M53+Інші!M53</f>
        <v>0</v>
      </c>
    </row>
    <row r="54" spans="1:13" ht="12.75">
      <c r="A54" s="46">
        <v>14</v>
      </c>
      <c r="B54" s="4" t="s">
        <v>15</v>
      </c>
      <c r="C54" s="18">
        <f t="shared" si="3"/>
        <v>203</v>
      </c>
      <c r="D54" s="8">
        <f>'Нові випадки'!D54+'НЛ 1 кат.'!D54+Рецидиви!D54+Інші!D54</f>
        <v>181</v>
      </c>
      <c r="E54" s="8">
        <f>'Нові випадки'!E54+'НЛ 1 кат.'!E54+Рецидиви!E54+Інші!E54</f>
        <v>180</v>
      </c>
      <c r="F54" s="8">
        <f>'Нові випадки'!F54+'НЛ 1 кат.'!F54+Рецидиви!F54+Інші!F54</f>
        <v>22</v>
      </c>
      <c r="G54" s="8">
        <f>'Нові випадки'!G54+'НЛ 1 кат.'!G54+Рецидиви!G54+Інші!G54</f>
        <v>20</v>
      </c>
      <c r="H54" s="8">
        <f>'Нові випадки'!H54+'НЛ 1 кат.'!H54+Рецидиви!H54+Інші!H54</f>
        <v>0</v>
      </c>
      <c r="I54" s="8">
        <f>'Нові випадки'!I54+'НЛ 1 кат.'!I54+Рецидиви!I54+Інші!I54</f>
        <v>0</v>
      </c>
      <c r="J54" s="8">
        <f>'Нові випадки'!J54+'НЛ 1 кат.'!J54+Рецидиви!J54+Інші!J54</f>
        <v>3</v>
      </c>
      <c r="K54" s="8">
        <f>'Нові випадки'!K54+'НЛ 1 кат.'!K54+Рецидиви!K54+Інші!K54</f>
        <v>0</v>
      </c>
      <c r="L54" s="8">
        <f>'Нові випадки'!L54+'НЛ 1 кат.'!L54+Рецидиви!L54+Інші!L54</f>
        <v>13</v>
      </c>
      <c r="M54" s="20">
        <f>'Нові випадки'!M54+'НЛ 1 кат.'!M54+Рецидиви!M54+Інші!M54</f>
        <v>0</v>
      </c>
    </row>
    <row r="55" spans="1:13" ht="12.75">
      <c r="A55" s="46">
        <v>15</v>
      </c>
      <c r="B55" s="4" t="s">
        <v>16</v>
      </c>
      <c r="C55" s="18">
        <f t="shared" si="3"/>
        <v>63</v>
      </c>
      <c r="D55" s="8">
        <f>'Нові випадки'!D55+'НЛ 1 кат.'!D55+Рецидиви!D55+Інші!D55</f>
        <v>47</v>
      </c>
      <c r="E55" s="8">
        <f>'Нові випадки'!E55+'НЛ 1 кат.'!E55+Рецидиви!E55+Інші!E55</f>
        <v>35</v>
      </c>
      <c r="F55" s="8">
        <f>'Нові випадки'!F55+'НЛ 1 кат.'!F55+Рецидиви!F55+Інші!F55</f>
        <v>16</v>
      </c>
      <c r="G55" s="8">
        <f>'Нові випадки'!G55+'НЛ 1 кат.'!G55+Рецидиви!G55+Інші!G55</f>
        <v>8</v>
      </c>
      <c r="H55" s="8">
        <f>'Нові випадки'!H55+'НЛ 1 кат.'!H55+Рецидиви!H55+Інші!H55</f>
        <v>1</v>
      </c>
      <c r="I55" s="8">
        <f>'Нові випадки'!I55+'НЛ 1 кат.'!I55+Рецидиви!I55+Інші!I55</f>
        <v>0</v>
      </c>
      <c r="J55" s="8">
        <f>'Нові випадки'!J55+'НЛ 1 кат.'!J55+Рецидиви!J55+Інші!J55</f>
        <v>4</v>
      </c>
      <c r="K55" s="8">
        <f>'Нові випадки'!K55+'НЛ 1 кат.'!K55+Рецидиви!K55+Інші!K55</f>
        <v>0</v>
      </c>
      <c r="L55" s="8">
        <f>'Нові випадки'!L55+'НЛ 1 кат.'!L55+Рецидиви!L55+Інші!L55</f>
        <v>0</v>
      </c>
      <c r="M55" s="20">
        <f>'Нові випадки'!M55+'НЛ 1 кат.'!M55+Рецидиви!M55+Інші!M55</f>
        <v>0</v>
      </c>
    </row>
    <row r="56" spans="1:13" ht="12.75">
      <c r="A56" s="46">
        <v>16</v>
      </c>
      <c r="B56" s="4" t="s">
        <v>17</v>
      </c>
      <c r="C56" s="18">
        <f t="shared" si="3"/>
        <v>24</v>
      </c>
      <c r="D56" s="8">
        <f>'Нові випадки'!D56+'НЛ 1 кат.'!D56+Рецидиви!D56+Інші!D56</f>
        <v>21</v>
      </c>
      <c r="E56" s="8">
        <f>'Нові випадки'!E56+'НЛ 1 кат.'!E56+Рецидиви!E56+Інші!E56</f>
        <v>21</v>
      </c>
      <c r="F56" s="8">
        <f>'Нові випадки'!F56+'НЛ 1 кат.'!F56+Рецидиви!F56+Інші!F56</f>
        <v>3</v>
      </c>
      <c r="G56" s="8">
        <f>'Нові випадки'!G56+'НЛ 1 кат.'!G56+Рецидиви!G56+Інші!G56</f>
        <v>1</v>
      </c>
      <c r="H56" s="8">
        <f>'Нові випадки'!H56+'НЛ 1 кат.'!H56+Рецидиви!H56+Інші!H56</f>
        <v>0</v>
      </c>
      <c r="I56" s="8">
        <f>'Нові випадки'!I56+'НЛ 1 кат.'!I56+Рецидиви!I56+Інші!I56</f>
        <v>0</v>
      </c>
      <c r="J56" s="8">
        <f>'Нові випадки'!J56+'НЛ 1 кат.'!J56+Рецидиви!J56+Інші!J56</f>
        <v>0</v>
      </c>
      <c r="K56" s="8">
        <f>'Нові випадки'!K56+'НЛ 1 кат.'!K56+Рецидиви!K56+Інші!K56</f>
        <v>0</v>
      </c>
      <c r="L56" s="8">
        <f>'Нові випадки'!L56+'НЛ 1 кат.'!L56+Рецидиви!L56+Інші!L56</f>
        <v>0</v>
      </c>
      <c r="M56" s="20">
        <f>'Нові випадки'!M56+'НЛ 1 кат.'!M56+Рецидиви!M56+Інші!M56</f>
        <v>0</v>
      </c>
    </row>
    <row r="57" spans="1:13" ht="12.75">
      <c r="A57" s="45">
        <v>17</v>
      </c>
      <c r="B57" s="2" t="s">
        <v>18</v>
      </c>
      <c r="C57" s="18">
        <f t="shared" si="3"/>
        <v>47</v>
      </c>
      <c r="D57" s="8">
        <f>'Нові випадки'!D57+'НЛ 1 кат.'!D57+Рецидиви!D57+Інші!D57</f>
        <v>44</v>
      </c>
      <c r="E57" s="8">
        <f>'Нові випадки'!E57+'НЛ 1 кат.'!E57+Рецидиви!E57+Інші!E57</f>
        <v>36</v>
      </c>
      <c r="F57" s="8">
        <f>'Нові випадки'!F57+'НЛ 1 кат.'!F57+Рецидиви!F57+Інші!F57</f>
        <v>3</v>
      </c>
      <c r="G57" s="8">
        <f>'Нові випадки'!G57+'НЛ 1 кат.'!G57+Рецидиви!G57+Інші!G57</f>
        <v>0</v>
      </c>
      <c r="H57" s="8">
        <f>'Нові випадки'!H57+'НЛ 1 кат.'!H57+Рецидиви!H57+Інші!H57</f>
        <v>0</v>
      </c>
      <c r="I57" s="8">
        <f>'Нові випадки'!I57+'НЛ 1 кат.'!I57+Рецидиви!I57+Інші!I57</f>
        <v>0</v>
      </c>
      <c r="J57" s="8">
        <f>'Нові випадки'!J57+'НЛ 1 кат.'!J57+Рецидиви!J57+Інші!J57</f>
        <v>1</v>
      </c>
      <c r="K57" s="8">
        <f>'Нові випадки'!K57+'НЛ 1 кат.'!K57+Рецидиви!K57+Інші!K57</f>
        <v>0</v>
      </c>
      <c r="L57" s="8">
        <f>'Нові випадки'!L57+'НЛ 1 кат.'!L57+Рецидиви!L57+Інші!L57</f>
        <v>0</v>
      </c>
      <c r="M57" s="20">
        <f>'Нові випадки'!M57+'НЛ 1 кат.'!M57+Рецидиви!M57+Інші!M57</f>
        <v>0</v>
      </c>
    </row>
    <row r="58" spans="1:13" ht="12.75">
      <c r="A58" s="45">
        <v>18</v>
      </c>
      <c r="B58" s="2" t="s">
        <v>19</v>
      </c>
      <c r="C58" s="18">
        <f t="shared" si="3"/>
        <v>22</v>
      </c>
      <c r="D58" s="8">
        <f>'Нові випадки'!D58+'НЛ 1 кат.'!D58+Рецидиви!D58+Інші!D58</f>
        <v>20</v>
      </c>
      <c r="E58" s="8">
        <f>'Нові випадки'!E58+'НЛ 1 кат.'!E58+Рецидиви!E58+Інші!E58</f>
        <v>20</v>
      </c>
      <c r="F58" s="8">
        <f>'Нові випадки'!F58+'НЛ 1 кат.'!F58+Рецидиви!F58+Інші!F58</f>
        <v>2</v>
      </c>
      <c r="G58" s="8">
        <f>'Нові випадки'!G58+'НЛ 1 кат.'!G58+Рецидиви!G58+Інші!G58</f>
        <v>2</v>
      </c>
      <c r="H58" s="8">
        <f>'Нові випадки'!H58+'НЛ 1 кат.'!H58+Рецидиви!H58+Інші!H58</f>
        <v>0</v>
      </c>
      <c r="I58" s="8">
        <f>'Нові випадки'!I58+'НЛ 1 кат.'!I58+Рецидиви!I58+Інші!I58</f>
        <v>0</v>
      </c>
      <c r="J58" s="8">
        <f>'Нові випадки'!J58+'НЛ 1 кат.'!J58+Рецидиви!J58+Інші!J58</f>
        <v>1</v>
      </c>
      <c r="K58" s="8">
        <f>'Нові випадки'!K58+'НЛ 1 кат.'!K58+Рецидиви!K58+Інші!K58</f>
        <v>0</v>
      </c>
      <c r="L58" s="8">
        <f>'Нові випадки'!L58+'НЛ 1 кат.'!L58+Рецидиви!L58+Інші!L58</f>
        <v>0</v>
      </c>
      <c r="M58" s="20">
        <f>'Нові випадки'!M58+'НЛ 1 кат.'!M58+Рецидиви!M58+Інші!M58</f>
        <v>0</v>
      </c>
    </row>
    <row r="59" spans="1:13" ht="12.75">
      <c r="A59" s="46">
        <v>19</v>
      </c>
      <c r="B59" s="4" t="s">
        <v>20</v>
      </c>
      <c r="C59" s="18">
        <f t="shared" si="3"/>
        <v>106</v>
      </c>
      <c r="D59" s="8">
        <f>'Нові випадки'!D59+'НЛ 1 кат.'!D59+Рецидиви!D59+Інші!D59</f>
        <v>92</v>
      </c>
      <c r="E59" s="8">
        <f>'Нові випадки'!E59+'НЛ 1 кат.'!E59+Рецидиви!E59+Інші!E59</f>
        <v>92</v>
      </c>
      <c r="F59" s="8">
        <f>'Нові випадки'!F59+'НЛ 1 кат.'!F59+Рецидиви!F59+Інші!F59</f>
        <v>14</v>
      </c>
      <c r="G59" s="8">
        <f>'Нові випадки'!G59+'НЛ 1 кат.'!G59+Рецидиви!G59+Інші!G59</f>
        <v>14</v>
      </c>
      <c r="H59" s="8">
        <f>'Нові випадки'!H59+'НЛ 1 кат.'!H59+Рецидиви!H59+Інші!H59</f>
        <v>0</v>
      </c>
      <c r="I59" s="8">
        <f>'Нові випадки'!I59+'НЛ 1 кат.'!I59+Рецидиви!I59+Інші!I59</f>
        <v>0</v>
      </c>
      <c r="J59" s="8">
        <f>'Нові випадки'!J59+'НЛ 1 кат.'!J59+Рецидиви!J59+Інші!J59</f>
        <v>3</v>
      </c>
      <c r="K59" s="8">
        <f>'Нові випадки'!K59+'НЛ 1 кат.'!K59+Рецидиви!K59+Інші!K59</f>
        <v>0</v>
      </c>
      <c r="L59" s="8">
        <f>'Нові випадки'!L59+'НЛ 1 кат.'!L59+Рецидиви!L59+Інші!L59</f>
        <v>0</v>
      </c>
      <c r="M59" s="20">
        <f>'Нові випадки'!M59+'НЛ 1 кат.'!M59+Рецидиви!M59+Інші!M59</f>
        <v>0</v>
      </c>
    </row>
    <row r="60" spans="1:13" ht="12.75">
      <c r="A60" s="45">
        <v>20</v>
      </c>
      <c r="B60" s="2" t="s">
        <v>21</v>
      </c>
      <c r="C60" s="18">
        <f t="shared" si="3"/>
        <v>89</v>
      </c>
      <c r="D60" s="8">
        <f>'Нові випадки'!D60+'НЛ 1 кат.'!D60+Рецидиви!D60+Інші!D60</f>
        <v>78</v>
      </c>
      <c r="E60" s="8">
        <f>'Нові випадки'!E60+'НЛ 1 кат.'!E60+Рецидиви!E60+Інші!E60</f>
        <v>78</v>
      </c>
      <c r="F60" s="8">
        <f>'Нові випадки'!F60+'НЛ 1 кат.'!F60+Рецидиви!F60+Інші!F60</f>
        <v>11</v>
      </c>
      <c r="G60" s="8">
        <f>'Нові випадки'!G60+'НЛ 1 кат.'!G60+Рецидиви!G60+Інші!G60</f>
        <v>11</v>
      </c>
      <c r="H60" s="8">
        <f>'Нові випадки'!H60+'НЛ 1 кат.'!H60+Рецидиви!H60+Інші!H60</f>
        <v>1</v>
      </c>
      <c r="I60" s="8">
        <f>'Нові випадки'!I60+'НЛ 1 кат.'!I60+Рецидиви!I60+Інші!I60</f>
        <v>0</v>
      </c>
      <c r="J60" s="8">
        <f>'Нові випадки'!J60+'НЛ 1 кат.'!J60+Рецидиви!J60+Інші!J60</f>
        <v>0</v>
      </c>
      <c r="K60" s="8">
        <f>'Нові випадки'!K60+'НЛ 1 кат.'!K60+Рецидиви!K60+Інші!K60</f>
        <v>0</v>
      </c>
      <c r="L60" s="8">
        <f>'Нові випадки'!L60+'НЛ 1 кат.'!L60+Рецидиви!L60+Інші!L60</f>
        <v>0</v>
      </c>
      <c r="M60" s="20">
        <f>'Нові випадки'!M60+'НЛ 1 кат.'!M60+Рецидиви!M60+Інші!M60</f>
        <v>0</v>
      </c>
    </row>
    <row r="61" spans="1:13" ht="12.75">
      <c r="A61" s="45">
        <v>21</v>
      </c>
      <c r="B61" s="2" t="s">
        <v>22</v>
      </c>
      <c r="C61" s="18">
        <f t="shared" si="3"/>
        <v>45</v>
      </c>
      <c r="D61" s="8">
        <f>'Нові випадки'!D61+'НЛ 1 кат.'!D61+Рецидиви!D61+Інші!D61</f>
        <v>38</v>
      </c>
      <c r="E61" s="8">
        <f>'Нові випадки'!E61+'НЛ 1 кат.'!E61+Рецидиви!E61+Інші!E61</f>
        <v>38</v>
      </c>
      <c r="F61" s="8">
        <f>'Нові випадки'!F61+'НЛ 1 кат.'!F61+Рецидиви!F61+Інші!F61</f>
        <v>7</v>
      </c>
      <c r="G61" s="8">
        <f>'Нові випадки'!G61+'НЛ 1 кат.'!G61+Рецидиви!G61+Інші!G61</f>
        <v>7</v>
      </c>
      <c r="H61" s="8">
        <f>'Нові випадки'!H61+'НЛ 1 кат.'!H61+Рецидиви!H61+Інші!H61</f>
        <v>0</v>
      </c>
      <c r="I61" s="8">
        <f>'Нові випадки'!I61+'НЛ 1 кат.'!I61+Рецидиви!I61+Інші!I61</f>
        <v>0</v>
      </c>
      <c r="J61" s="8">
        <f>'Нові випадки'!J61+'НЛ 1 кат.'!J61+Рецидиви!J61+Інші!J61</f>
        <v>0</v>
      </c>
      <c r="K61" s="8">
        <f>'Нові випадки'!K61+'НЛ 1 кат.'!K61+Рецидиви!K61+Інші!K61</f>
        <v>0</v>
      </c>
      <c r="L61" s="8">
        <f>'Нові випадки'!L61+'НЛ 1 кат.'!L61+Рецидиви!L61+Інші!L61</f>
        <v>0</v>
      </c>
      <c r="M61" s="20">
        <f>'Нові випадки'!M61+'НЛ 1 кат.'!M61+Рецидиви!M61+Інші!M61</f>
        <v>0</v>
      </c>
    </row>
    <row r="62" spans="1:13" ht="12.75">
      <c r="A62" s="45">
        <v>22</v>
      </c>
      <c r="B62" s="2" t="s">
        <v>23</v>
      </c>
      <c r="C62" s="18">
        <f t="shared" si="3"/>
        <v>68</v>
      </c>
      <c r="D62" s="8">
        <f>'Нові випадки'!D62+'НЛ 1 кат.'!D62+Рецидиви!D62+Інші!D62</f>
        <v>68</v>
      </c>
      <c r="E62" s="8">
        <f>'Нові випадки'!E62+'НЛ 1 кат.'!E62+Рецидиви!E62+Інші!E62</f>
        <v>68</v>
      </c>
      <c r="F62" s="8">
        <f>'Нові випадки'!F62+'НЛ 1 кат.'!F62+Рецидиви!F62+Інші!F62</f>
        <v>0</v>
      </c>
      <c r="G62" s="8">
        <f>'Нові випадки'!G62+'НЛ 1 кат.'!G62+Рецидиви!G62+Інші!G62</f>
        <v>0</v>
      </c>
      <c r="H62" s="8">
        <f>'Нові випадки'!H62+'НЛ 1 кат.'!H62+Рецидиви!H62+Інші!H62</f>
        <v>1</v>
      </c>
      <c r="I62" s="8">
        <f>'Нові випадки'!I62+'НЛ 1 кат.'!I62+Рецидиви!I62+Інші!I62</f>
        <v>0</v>
      </c>
      <c r="J62" s="8">
        <f>'Нові випадки'!J62+'НЛ 1 кат.'!J62+Рецидиви!J62+Інші!J62</f>
        <v>1</v>
      </c>
      <c r="K62" s="8">
        <f>'Нові випадки'!K62+'НЛ 1 кат.'!K62+Рецидиви!K62+Інші!K62</f>
        <v>0</v>
      </c>
      <c r="L62" s="8">
        <f>'Нові випадки'!L62+'НЛ 1 кат.'!L62+Рецидиви!L62+Інші!L62</f>
        <v>0</v>
      </c>
      <c r="M62" s="20">
        <f>'Нові випадки'!M62+'НЛ 1 кат.'!M62+Рецидиви!M62+Інші!M62</f>
        <v>0</v>
      </c>
    </row>
    <row r="63" spans="1:13" ht="12.75">
      <c r="A63" s="45">
        <v>23</v>
      </c>
      <c r="B63" s="2" t="s">
        <v>24</v>
      </c>
      <c r="C63" s="18">
        <f t="shared" si="3"/>
        <v>17</v>
      </c>
      <c r="D63" s="8">
        <f>'Нові випадки'!D63+'НЛ 1 кат.'!D63+Рецидиви!D63+Інші!D63</f>
        <v>17</v>
      </c>
      <c r="E63" s="8">
        <f>'Нові випадки'!E63+'НЛ 1 кат.'!E63+Рецидиви!E63+Інші!E63</f>
        <v>17</v>
      </c>
      <c r="F63" s="8">
        <f>'Нові випадки'!F63+'НЛ 1 кат.'!F63+Рецидиви!F63+Інші!F63</f>
        <v>0</v>
      </c>
      <c r="G63" s="8">
        <f>'Нові випадки'!G63+'НЛ 1 кат.'!G63+Рецидиви!G63+Інші!G63</f>
        <v>0</v>
      </c>
      <c r="H63" s="8">
        <f>'Нові випадки'!H63+'НЛ 1 кат.'!H63+Рецидиви!H63+Інші!H63</f>
        <v>0</v>
      </c>
      <c r="I63" s="8">
        <f>'Нові випадки'!I63+'НЛ 1 кат.'!I63+Рецидиви!I63+Інші!I63</f>
        <v>0</v>
      </c>
      <c r="J63" s="8">
        <f>'Нові випадки'!J63+'НЛ 1 кат.'!J63+Рецидиви!J63+Інші!J63</f>
        <v>0</v>
      </c>
      <c r="K63" s="8">
        <f>'Нові випадки'!K63+'НЛ 1 кат.'!K63+Рецидиви!K63+Інші!K63</f>
        <v>0</v>
      </c>
      <c r="L63" s="8">
        <f>'Нові випадки'!L63+'НЛ 1 кат.'!L63+Рецидиви!L63+Інші!L63</f>
        <v>0</v>
      </c>
      <c r="M63" s="20">
        <f>'Нові випадки'!M63+'НЛ 1 кат.'!M63+Рецидиви!M63+Інші!M63</f>
        <v>0</v>
      </c>
    </row>
    <row r="64" spans="1:13" ht="12.75">
      <c r="A64" s="45">
        <v>24</v>
      </c>
      <c r="B64" s="2" t="s">
        <v>25</v>
      </c>
      <c r="C64" s="18">
        <f t="shared" si="3"/>
        <v>67</v>
      </c>
      <c r="D64" s="8">
        <f>'Нові випадки'!D64+'НЛ 1 кат.'!D64+Рецидиви!D64+Інші!D64</f>
        <v>42</v>
      </c>
      <c r="E64" s="8">
        <f>'Нові випадки'!E64+'НЛ 1 кат.'!E64+Рецидиви!E64+Інші!E64</f>
        <v>42</v>
      </c>
      <c r="F64" s="8">
        <f>'Нові випадки'!F64+'НЛ 1 кат.'!F64+Рецидиви!F64+Інші!F64</f>
        <v>25</v>
      </c>
      <c r="G64" s="8">
        <f>'Нові випадки'!G64+'НЛ 1 кат.'!G64+Рецидиви!G64+Інші!G64</f>
        <v>24</v>
      </c>
      <c r="H64" s="8">
        <f>'Нові випадки'!H64+'НЛ 1 кат.'!H64+Рецидиви!H64+Інші!H64</f>
        <v>0</v>
      </c>
      <c r="I64" s="8">
        <f>'Нові випадки'!I64+'НЛ 1 кат.'!I64+Рецидиви!I64+Інші!I64</f>
        <v>0</v>
      </c>
      <c r="J64" s="8">
        <f>'Нові випадки'!J64+'НЛ 1 кат.'!J64+Рецидиви!J64+Інші!J64</f>
        <v>1</v>
      </c>
      <c r="K64" s="8">
        <f>'Нові випадки'!K64+'НЛ 1 кат.'!K64+Рецидиви!K64+Інші!K64</f>
        <v>0</v>
      </c>
      <c r="L64" s="8">
        <f>'Нові випадки'!L64+'НЛ 1 кат.'!L64+Рецидиви!L64+Інші!L64</f>
        <v>0</v>
      </c>
      <c r="M64" s="20">
        <f>'Нові випадки'!M64+'НЛ 1 кат.'!M64+Рецидиви!M64+Інші!M64</f>
        <v>0</v>
      </c>
    </row>
    <row r="65" spans="1:13" ht="12.75">
      <c r="A65" s="45">
        <v>25</v>
      </c>
      <c r="B65" s="2" t="s">
        <v>26</v>
      </c>
      <c r="C65" s="18">
        <f t="shared" si="3"/>
        <v>98</v>
      </c>
      <c r="D65" s="8">
        <f>'Нові випадки'!D65+'НЛ 1 кат.'!D65+Рецидиви!D65+Інші!D65</f>
        <v>95</v>
      </c>
      <c r="E65" s="8">
        <f>'Нові випадки'!E65+'НЛ 1 кат.'!E65+Рецидиви!E65+Інші!E65</f>
        <v>85</v>
      </c>
      <c r="F65" s="8">
        <f>'Нові випадки'!F65+'НЛ 1 кат.'!F65+Рецидиви!F65+Інші!F65</f>
        <v>3</v>
      </c>
      <c r="G65" s="8">
        <f>'Нові випадки'!G65+'НЛ 1 кат.'!G65+Рецидиви!G65+Інші!G65</f>
        <v>0</v>
      </c>
      <c r="H65" s="8">
        <f>'Нові випадки'!H65+'НЛ 1 кат.'!H65+Рецидиви!H65+Інші!H65</f>
        <v>0</v>
      </c>
      <c r="I65" s="8">
        <f>'Нові випадки'!I65+'НЛ 1 кат.'!I65+Рецидиви!I65+Інші!I65</f>
        <v>0</v>
      </c>
      <c r="J65" s="8">
        <f>'Нові випадки'!J65+'НЛ 1 кат.'!J65+Рецидиви!J65+Інші!J65</f>
        <v>0</v>
      </c>
      <c r="K65" s="8">
        <f>'Нові випадки'!K65+'НЛ 1 кат.'!K65+Рецидиви!K65+Інші!K65</f>
        <v>0</v>
      </c>
      <c r="L65" s="8">
        <f>'Нові випадки'!L65+'НЛ 1 кат.'!L65+Рецидиви!L65+Інші!L65</f>
        <v>0</v>
      </c>
      <c r="M65" s="20">
        <f>'Нові випадки'!M65+'НЛ 1 кат.'!M65+Рецидиви!M65+Інші!M65</f>
        <v>0</v>
      </c>
    </row>
    <row r="66" spans="1:13" ht="15.75" customHeight="1">
      <c r="A66" s="45">
        <v>26</v>
      </c>
      <c r="B66" s="5" t="s">
        <v>27</v>
      </c>
      <c r="C66" s="18">
        <f t="shared" si="3"/>
        <v>158</v>
      </c>
      <c r="D66" s="8">
        <f>'Нові випадки'!D66+'НЛ 1 кат.'!D66+Рецидиви!D66+Інші!D66</f>
        <v>150</v>
      </c>
      <c r="E66" s="8">
        <f>'Нові випадки'!E66+'НЛ 1 кат.'!E66+Рецидиви!E66+Інші!E66</f>
        <v>150</v>
      </c>
      <c r="F66" s="8">
        <f>'Нові випадки'!F66+'НЛ 1 кат.'!F66+Рецидиви!F66+Інші!F66</f>
        <v>8</v>
      </c>
      <c r="G66" s="8">
        <f>'Нові випадки'!G66+'НЛ 1 кат.'!G66+Рецидиви!G66+Інші!G66</f>
        <v>8</v>
      </c>
      <c r="H66" s="8">
        <f>'Нові випадки'!H66+'НЛ 1 кат.'!H66+Рецидиви!H66+Інші!H66</f>
        <v>0</v>
      </c>
      <c r="I66" s="8">
        <f>'Нові випадки'!I66+'НЛ 1 кат.'!I66+Рецидиви!I66+Інші!I66</f>
        <v>0</v>
      </c>
      <c r="J66" s="8">
        <f>'Нові випадки'!J66+'НЛ 1 кат.'!J66+Рецидиви!J66+Інші!J66</f>
        <v>0</v>
      </c>
      <c r="K66" s="8">
        <f>'Нові випадки'!K66+'НЛ 1 кат.'!K66+Рецидиви!K66+Інші!K66</f>
        <v>0</v>
      </c>
      <c r="L66" s="8">
        <f>'Нові випадки'!L66+'НЛ 1 кат.'!L66+Рецидиви!L66+Інші!L66</f>
        <v>0</v>
      </c>
      <c r="M66" s="20">
        <f>'Нові випадки'!M66+'НЛ 1 кат.'!M66+Рецидиви!M66+Інші!M66</f>
        <v>0</v>
      </c>
    </row>
    <row r="67" spans="1:13" ht="15" customHeight="1" thickBot="1">
      <c r="A67" s="47">
        <v>27</v>
      </c>
      <c r="B67" s="7" t="s">
        <v>28</v>
      </c>
      <c r="C67" s="53">
        <f t="shared" si="3"/>
        <v>4</v>
      </c>
      <c r="D67" s="58">
        <f>'Нові випадки'!D67+'НЛ 1 кат.'!D67+Рецидиви!D67+Інші!D67</f>
        <v>4</v>
      </c>
      <c r="E67" s="58">
        <f>'Нові випадки'!E67+'НЛ 1 кат.'!E67+Рецидиви!E67+Інші!E67</f>
        <v>0</v>
      </c>
      <c r="F67" s="58">
        <f>'Нові випадки'!F67+'НЛ 1 кат.'!F67+Рецидиви!F67+Інші!F67</f>
        <v>0</v>
      </c>
      <c r="G67" s="58">
        <f>'Нові випадки'!G67+'НЛ 1 кат.'!G67+Рецидиви!G67+Інші!G67</f>
        <v>0</v>
      </c>
      <c r="H67" s="58">
        <f>'Нові випадки'!H67+'НЛ 1 кат.'!H67+Рецидиви!H67+Інші!H67</f>
        <v>0</v>
      </c>
      <c r="I67" s="58">
        <f>'Нові випадки'!I67+'НЛ 1 кат.'!I67+Рецидиви!I67+Інші!I67</f>
        <v>0</v>
      </c>
      <c r="J67" s="58">
        <f>'Нові випадки'!J67+'НЛ 1 кат.'!J67+Рецидиви!J67+Інші!J67</f>
        <v>0</v>
      </c>
      <c r="K67" s="58">
        <f>'Нові випадки'!K67+'НЛ 1 кат.'!K67+Рецидиви!K67+Інші!K67</f>
        <v>0</v>
      </c>
      <c r="L67" s="58">
        <f>'Нові випадки'!L67+'НЛ 1 кат.'!L67+Рецидиви!L67+Інші!L67</f>
        <v>0</v>
      </c>
      <c r="M67" s="59">
        <f>'Нові випадки'!M67+'НЛ 1 кат.'!M67+Рецидиви!M67+Інші!M67</f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2182</v>
      </c>
      <c r="D68" s="13">
        <f t="shared" si="4"/>
        <v>1947</v>
      </c>
      <c r="E68" s="13">
        <f t="shared" si="4"/>
        <v>1898</v>
      </c>
      <c r="F68" s="13">
        <f t="shared" si="4"/>
        <v>235</v>
      </c>
      <c r="G68" s="13">
        <f t="shared" si="4"/>
        <v>203</v>
      </c>
      <c r="H68" s="13">
        <f t="shared" si="4"/>
        <v>19</v>
      </c>
      <c r="I68" s="13">
        <f t="shared" si="4"/>
        <v>2</v>
      </c>
      <c r="J68" s="13">
        <f t="shared" si="4"/>
        <v>35</v>
      </c>
      <c r="K68" s="13">
        <f t="shared" si="4"/>
        <v>0</v>
      </c>
      <c r="L68" s="13">
        <f t="shared" si="4"/>
        <v>16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2020</v>
      </c>
      <c r="D69" s="16">
        <f t="shared" si="5"/>
        <v>1793</v>
      </c>
      <c r="E69" s="16">
        <f t="shared" si="5"/>
        <v>1748</v>
      </c>
      <c r="F69" s="16">
        <f t="shared" si="5"/>
        <v>227</v>
      </c>
      <c r="G69" s="16">
        <f t="shared" si="5"/>
        <v>195</v>
      </c>
      <c r="H69" s="16">
        <f t="shared" si="5"/>
        <v>19</v>
      </c>
      <c r="I69" s="16">
        <f t="shared" si="5"/>
        <v>2</v>
      </c>
      <c r="J69" s="16">
        <f t="shared" si="5"/>
        <v>35</v>
      </c>
      <c r="K69" s="16">
        <f t="shared" si="5"/>
        <v>0</v>
      </c>
      <c r="L69" s="16">
        <f t="shared" si="5"/>
        <v>16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27.75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39.75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67.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45">
        <v>1</v>
      </c>
      <c r="B76" s="2" t="s">
        <v>2</v>
      </c>
      <c r="C76" s="50">
        <f aca="true" t="shared" si="6" ref="C76:C102">D76+F76</f>
        <v>0</v>
      </c>
      <c r="D76" s="51">
        <f>'Нові випадки'!D76+'НЛ 1 кат.'!D76+Рецидиви!D76+Інші!D76</f>
        <v>0</v>
      </c>
      <c r="E76" s="51">
        <f>'Нові випадки'!E76+'НЛ 1 кат.'!E76+Рецидиви!E76+Інші!E76</f>
        <v>0</v>
      </c>
      <c r="F76" s="51">
        <f>'Нові випадки'!F76+'НЛ 1 кат.'!F76+Рецидиви!F76+Інші!F76</f>
        <v>0</v>
      </c>
      <c r="G76" s="51">
        <f>'Нові випадки'!G76+'НЛ 1 кат.'!G76+Рецидиви!G76+Інші!G76</f>
        <v>0</v>
      </c>
      <c r="H76" s="51">
        <f>'Нові випадки'!H76+'НЛ 1 кат.'!H76+Рецидиви!H76+Інші!H76</f>
        <v>0</v>
      </c>
      <c r="I76" s="51">
        <f>'Нові випадки'!I76+'НЛ 1 кат.'!I76+Рецидиви!I76+Інші!I76</f>
        <v>0</v>
      </c>
      <c r="J76" s="51">
        <f>'Нові випадки'!J76+'НЛ 1 кат.'!J76+Рецидиви!J76+Інші!J76</f>
        <v>0</v>
      </c>
      <c r="K76" s="51">
        <f>'Нові випадки'!K76+'НЛ 1 кат.'!K76+Рецидиви!K76+Інші!K76</f>
        <v>0</v>
      </c>
      <c r="L76" s="51">
        <f>'Нові випадки'!L76+'НЛ 1 кат.'!L76+Рецидиви!L76+Інші!L76</f>
        <v>0</v>
      </c>
      <c r="M76" s="52">
        <f>'Нові випадки'!M76+'НЛ 1 кат.'!M76+Рецидиви!M76+Інші!M76</f>
        <v>0</v>
      </c>
    </row>
    <row r="77" spans="1:13" ht="12.75">
      <c r="A77" s="45">
        <v>2</v>
      </c>
      <c r="B77" s="2" t="s">
        <v>3</v>
      </c>
      <c r="C77" s="18">
        <f t="shared" si="6"/>
        <v>0</v>
      </c>
      <c r="D77" s="8">
        <f>'Нові випадки'!D77+'НЛ 1 кат.'!D77+Рецидиви!D77+Інші!D77</f>
        <v>0</v>
      </c>
      <c r="E77" s="8">
        <f>'Нові випадки'!E77+'НЛ 1 кат.'!E77+Рецидиви!E77+Інші!E77</f>
        <v>0</v>
      </c>
      <c r="F77" s="8">
        <f>'Нові випадки'!F77+'НЛ 1 кат.'!F77+Рецидиви!F77+Інші!F77</f>
        <v>0</v>
      </c>
      <c r="G77" s="8">
        <f>'Нові випадки'!G77+'НЛ 1 кат.'!G77+Рецидиви!G77+Інші!G77</f>
        <v>0</v>
      </c>
      <c r="H77" s="8">
        <f>'Нові випадки'!H77+'НЛ 1 кат.'!H77+Рецидиви!H77+Інші!H77</f>
        <v>0</v>
      </c>
      <c r="I77" s="8">
        <f>'Нові випадки'!I77+'НЛ 1 кат.'!I77+Рецидиви!I77+Інші!I77</f>
        <v>0</v>
      </c>
      <c r="J77" s="8">
        <f>'Нові випадки'!J77+'НЛ 1 кат.'!J77+Рецидиви!J77+Інші!J77</f>
        <v>0</v>
      </c>
      <c r="K77" s="8">
        <f>'Нові випадки'!K77+'НЛ 1 кат.'!K77+Рецидиви!K77+Інші!K77</f>
        <v>0</v>
      </c>
      <c r="L77" s="8">
        <f>'Нові випадки'!L77+'НЛ 1 кат.'!L77+Рецидиви!L77+Інші!L77</f>
        <v>0</v>
      </c>
      <c r="M77" s="20">
        <f>'Нові випадки'!M77+'НЛ 1 кат.'!M77+Рецидиви!M77+Інші!M77</f>
        <v>0</v>
      </c>
    </row>
    <row r="78" spans="1:13" ht="12.75">
      <c r="A78" s="45">
        <v>3</v>
      </c>
      <c r="B78" s="2" t="s">
        <v>4</v>
      </c>
      <c r="C78" s="18">
        <f t="shared" si="6"/>
        <v>0</v>
      </c>
      <c r="D78" s="8">
        <f>'Нові випадки'!D78+'НЛ 1 кат.'!D78+Рецидиви!D78+Інші!D78</f>
        <v>0</v>
      </c>
      <c r="E78" s="8">
        <f>'Нові випадки'!E78+'НЛ 1 кат.'!E78+Рецидиви!E78+Інші!E78</f>
        <v>0</v>
      </c>
      <c r="F78" s="8">
        <f>'Нові випадки'!F78+'НЛ 1 кат.'!F78+Рецидиви!F78+Інші!F78</f>
        <v>0</v>
      </c>
      <c r="G78" s="8">
        <f>'Нові випадки'!G78+'НЛ 1 кат.'!G78+Рецидиви!G78+Інші!G78</f>
        <v>0</v>
      </c>
      <c r="H78" s="8">
        <f>'Нові випадки'!H78+'НЛ 1 кат.'!H78+Рецидиви!H78+Інші!H78</f>
        <v>0</v>
      </c>
      <c r="I78" s="8">
        <f>'Нові випадки'!I78+'НЛ 1 кат.'!I78+Рецидиви!I78+Інші!I78</f>
        <v>0</v>
      </c>
      <c r="J78" s="8">
        <f>'Нові випадки'!J78+'НЛ 1 кат.'!J78+Рецидиви!J78+Інші!J78</f>
        <v>0</v>
      </c>
      <c r="K78" s="8">
        <f>'Нові випадки'!K78+'НЛ 1 кат.'!K78+Рецидиви!K78+Інші!K78</f>
        <v>0</v>
      </c>
      <c r="L78" s="8">
        <f>'Нові випадки'!L78+'НЛ 1 кат.'!L78+Рецидиви!L78+Інші!L78</f>
        <v>0</v>
      </c>
      <c r="M78" s="20">
        <f>'Нові випадки'!M78+'НЛ 1 кат.'!M78+Рецидиви!M78+Інші!M78</f>
        <v>0</v>
      </c>
    </row>
    <row r="79" spans="1:13" ht="12.75">
      <c r="A79" s="45">
        <v>4</v>
      </c>
      <c r="B79" s="2" t="s">
        <v>5</v>
      </c>
      <c r="C79" s="18">
        <f t="shared" si="6"/>
        <v>0</v>
      </c>
      <c r="D79" s="8">
        <f>'Нові випадки'!D79+'НЛ 1 кат.'!D79+Рецидиви!D79+Інші!D79</f>
        <v>0</v>
      </c>
      <c r="E79" s="8">
        <f>'Нові випадки'!E79+'НЛ 1 кат.'!E79+Рецидиви!E79+Інші!E79</f>
        <v>0</v>
      </c>
      <c r="F79" s="8">
        <f>'Нові випадки'!F79+'НЛ 1 кат.'!F79+Рецидиви!F79+Інші!F79</f>
        <v>0</v>
      </c>
      <c r="G79" s="8">
        <f>'Нові випадки'!G79+'НЛ 1 кат.'!G79+Рецидиви!G79+Інші!G79</f>
        <v>0</v>
      </c>
      <c r="H79" s="8">
        <f>'Нові випадки'!H79+'НЛ 1 кат.'!H79+Рецидиви!H79+Інші!H79</f>
        <v>0</v>
      </c>
      <c r="I79" s="8">
        <f>'Нові випадки'!I79+'НЛ 1 кат.'!I79+Рецидиви!I79+Інші!I79</f>
        <v>0</v>
      </c>
      <c r="J79" s="8">
        <f>'Нові випадки'!J79+'НЛ 1 кат.'!J79+Рецидиви!J79+Інші!J79</f>
        <v>0</v>
      </c>
      <c r="K79" s="8">
        <f>'Нові випадки'!K79+'НЛ 1 кат.'!K79+Рецидиви!K79+Інші!K79</f>
        <v>0</v>
      </c>
      <c r="L79" s="8">
        <f>'Нові випадки'!L79+'НЛ 1 кат.'!L79+Рецидиви!L79+Інші!L79</f>
        <v>0</v>
      </c>
      <c r="M79" s="20">
        <f>'Нові випадки'!M79+'НЛ 1 кат.'!M79+Рецидиви!M79+Інші!M79</f>
        <v>0</v>
      </c>
    </row>
    <row r="80" spans="1:13" ht="12.75">
      <c r="A80" s="45">
        <v>5</v>
      </c>
      <c r="B80" s="2" t="s">
        <v>6</v>
      </c>
      <c r="C80" s="18">
        <f t="shared" si="6"/>
        <v>0</v>
      </c>
      <c r="D80" s="8">
        <f>'Нові випадки'!D80+'НЛ 1 кат.'!D80+Рецидиви!D80+Інші!D80</f>
        <v>0</v>
      </c>
      <c r="E80" s="8">
        <f>'Нові випадки'!E80+'НЛ 1 кат.'!E80+Рецидиви!E80+Інші!E80</f>
        <v>0</v>
      </c>
      <c r="F80" s="8">
        <f>'Нові випадки'!F80+'НЛ 1 кат.'!F80+Рецидиви!F80+Інші!F80</f>
        <v>0</v>
      </c>
      <c r="G80" s="8">
        <f>'Нові випадки'!G80+'НЛ 1 кат.'!G80+Рецидиви!G80+Інші!G80</f>
        <v>0</v>
      </c>
      <c r="H80" s="8">
        <f>'Нові випадки'!H80+'НЛ 1 кат.'!H80+Рецидиви!H80+Інші!H80</f>
        <v>0</v>
      </c>
      <c r="I80" s="8">
        <f>'Нові випадки'!I80+'НЛ 1 кат.'!I80+Рецидиви!I80+Інші!I80</f>
        <v>0</v>
      </c>
      <c r="J80" s="8">
        <f>'Нові випадки'!J80+'НЛ 1 кат.'!J80+Рецидиви!J80+Інші!J80</f>
        <v>0</v>
      </c>
      <c r="K80" s="8">
        <f>'Нові випадки'!K80+'НЛ 1 кат.'!K80+Рецидиви!K80+Інші!K80</f>
        <v>0</v>
      </c>
      <c r="L80" s="8">
        <f>'Нові випадки'!L80+'НЛ 1 кат.'!L80+Рецидиви!L80+Інші!L80</f>
        <v>0</v>
      </c>
      <c r="M80" s="20">
        <f>'Нові випадки'!M80+'НЛ 1 кат.'!M80+Рецидиви!M80+Інші!M80</f>
        <v>0</v>
      </c>
    </row>
    <row r="81" spans="1:13" ht="12.75">
      <c r="A81" s="45">
        <v>6</v>
      </c>
      <c r="B81" s="2" t="s">
        <v>7</v>
      </c>
      <c r="C81" s="18">
        <f t="shared" si="6"/>
        <v>0</v>
      </c>
      <c r="D81" s="8">
        <f>'Нові випадки'!D81+'НЛ 1 кат.'!D81+Рецидиви!D81+Інші!D81</f>
        <v>0</v>
      </c>
      <c r="E81" s="8">
        <f>'Нові випадки'!E81+'НЛ 1 кат.'!E81+Рецидиви!E81+Інші!E81</f>
        <v>0</v>
      </c>
      <c r="F81" s="8">
        <f>'Нові випадки'!F81+'НЛ 1 кат.'!F81+Рецидиви!F81+Інші!F81</f>
        <v>0</v>
      </c>
      <c r="G81" s="8">
        <f>'Нові випадки'!G81+'НЛ 1 кат.'!G81+Рецидиви!G81+Інші!G81</f>
        <v>0</v>
      </c>
      <c r="H81" s="8">
        <f>'Нові випадки'!H81+'НЛ 1 кат.'!H81+Рецидиви!H81+Інші!H81</f>
        <v>0</v>
      </c>
      <c r="I81" s="8">
        <f>'Нові випадки'!I81+'НЛ 1 кат.'!I81+Рецидиви!I81+Інші!I81</f>
        <v>0</v>
      </c>
      <c r="J81" s="8">
        <f>'Нові випадки'!J81+'НЛ 1 кат.'!J81+Рецидиви!J81+Інші!J81</f>
        <v>0</v>
      </c>
      <c r="K81" s="8">
        <f>'Нові випадки'!K81+'НЛ 1 кат.'!K81+Рецидиви!K81+Інші!K81</f>
        <v>0</v>
      </c>
      <c r="L81" s="8">
        <f>'Нові випадки'!L81+'НЛ 1 кат.'!L81+Рецидиви!L81+Інші!L81</f>
        <v>0</v>
      </c>
      <c r="M81" s="20">
        <f>'Нові випадки'!M81+'НЛ 1 кат.'!M81+Рецидиви!M81+Інші!M81</f>
        <v>0</v>
      </c>
    </row>
    <row r="82" spans="1:13" ht="12.75">
      <c r="A82" s="45">
        <v>7</v>
      </c>
      <c r="B82" s="2" t="s">
        <v>8</v>
      </c>
      <c r="C82" s="18">
        <f t="shared" si="6"/>
        <v>0</v>
      </c>
      <c r="D82" s="8">
        <f>'Нові випадки'!D82+'НЛ 1 кат.'!D82+Рецидиви!D82+Інші!D82</f>
        <v>0</v>
      </c>
      <c r="E82" s="8">
        <f>'Нові випадки'!E82+'НЛ 1 кат.'!E82+Рецидиви!E82+Інші!E82</f>
        <v>0</v>
      </c>
      <c r="F82" s="8">
        <f>'Нові випадки'!F82+'НЛ 1 кат.'!F82+Рецидиви!F82+Інші!F82</f>
        <v>0</v>
      </c>
      <c r="G82" s="8">
        <f>'Нові випадки'!G82+'НЛ 1 кат.'!G82+Рецидиви!G82+Інші!G82</f>
        <v>0</v>
      </c>
      <c r="H82" s="8">
        <f>'Нові випадки'!H82+'НЛ 1 кат.'!H82+Рецидиви!H82+Інші!H82</f>
        <v>0</v>
      </c>
      <c r="I82" s="8">
        <f>'Нові випадки'!I82+'НЛ 1 кат.'!I82+Рецидиви!I82+Інші!I82</f>
        <v>0</v>
      </c>
      <c r="J82" s="8">
        <f>'Нові випадки'!J82+'НЛ 1 кат.'!J82+Рецидиви!J82+Інші!J82</f>
        <v>0</v>
      </c>
      <c r="K82" s="8">
        <f>'Нові випадки'!K82+'НЛ 1 кат.'!K82+Рецидиви!K82+Інші!K82</f>
        <v>0</v>
      </c>
      <c r="L82" s="8">
        <f>'Нові випадки'!L82+'НЛ 1 кат.'!L82+Рецидиви!L82+Інші!L82</f>
        <v>0</v>
      </c>
      <c r="M82" s="20">
        <f>'Нові випадки'!M82+'НЛ 1 кат.'!M82+Рецидиви!M82+Інші!M82</f>
        <v>0</v>
      </c>
    </row>
    <row r="83" spans="1:13" ht="12.75">
      <c r="A83" s="46">
        <v>8</v>
      </c>
      <c r="B83" s="4" t="s">
        <v>9</v>
      </c>
      <c r="C83" s="18">
        <f t="shared" si="6"/>
        <v>0</v>
      </c>
      <c r="D83" s="8">
        <f>'Нові випадки'!D83+'НЛ 1 кат.'!D83+Рецидиви!D83+Інші!D83</f>
        <v>0</v>
      </c>
      <c r="E83" s="8">
        <f>'Нові випадки'!E83+'НЛ 1 кат.'!E83+Рецидиви!E83+Інші!E83</f>
        <v>0</v>
      </c>
      <c r="F83" s="8">
        <f>'Нові випадки'!F83+'НЛ 1 кат.'!F83+Рецидиви!F83+Інші!F83</f>
        <v>0</v>
      </c>
      <c r="G83" s="8">
        <f>'Нові випадки'!G83+'НЛ 1 кат.'!G83+Рецидиви!G83+Інші!G83</f>
        <v>0</v>
      </c>
      <c r="H83" s="8">
        <f>'Нові випадки'!H83+'НЛ 1 кат.'!H83+Рецидиви!H83+Інші!H83</f>
        <v>0</v>
      </c>
      <c r="I83" s="8">
        <f>'Нові випадки'!I83+'НЛ 1 кат.'!I83+Рецидиви!I83+Інші!I83</f>
        <v>0</v>
      </c>
      <c r="J83" s="8">
        <f>'Нові випадки'!J83+'НЛ 1 кат.'!J83+Рецидиви!J83+Інші!J83</f>
        <v>0</v>
      </c>
      <c r="K83" s="8">
        <f>'Нові випадки'!K83+'НЛ 1 кат.'!K83+Рецидиви!K83+Інші!K83</f>
        <v>0</v>
      </c>
      <c r="L83" s="8">
        <f>'Нові випадки'!L83+'НЛ 1 кат.'!L83+Рецидиви!L83+Інші!L83</f>
        <v>0</v>
      </c>
      <c r="M83" s="20">
        <f>'Нові випадки'!M83+'НЛ 1 кат.'!M83+Рецидиви!M83+Інші!M83</f>
        <v>0</v>
      </c>
    </row>
    <row r="84" spans="1:13" ht="12.75">
      <c r="A84" s="45">
        <v>9</v>
      </c>
      <c r="B84" s="2" t="s">
        <v>10</v>
      </c>
      <c r="C84" s="18">
        <f t="shared" si="6"/>
        <v>0</v>
      </c>
      <c r="D84" s="8">
        <f>'Нові випадки'!D84+'НЛ 1 кат.'!D84+Рецидиви!D84+Інші!D84</f>
        <v>0</v>
      </c>
      <c r="E84" s="8">
        <f>'Нові випадки'!E84+'НЛ 1 кат.'!E84+Рецидиви!E84+Інші!E84</f>
        <v>0</v>
      </c>
      <c r="F84" s="8">
        <f>'Нові випадки'!F84+'НЛ 1 кат.'!F84+Рецидиви!F84+Інші!F84</f>
        <v>0</v>
      </c>
      <c r="G84" s="8">
        <f>'Нові випадки'!G84+'НЛ 1 кат.'!G84+Рецидиви!G84+Інші!G84</f>
        <v>0</v>
      </c>
      <c r="H84" s="8">
        <f>'Нові випадки'!H84+'НЛ 1 кат.'!H84+Рецидиви!H84+Інші!H84</f>
        <v>0</v>
      </c>
      <c r="I84" s="8">
        <f>'Нові випадки'!I84+'НЛ 1 кат.'!I84+Рецидиви!I84+Інші!I84</f>
        <v>0</v>
      </c>
      <c r="J84" s="8">
        <f>'Нові випадки'!J84+'НЛ 1 кат.'!J84+Рецидиви!J84+Інші!J84</f>
        <v>0</v>
      </c>
      <c r="K84" s="8">
        <f>'Нові випадки'!K84+'НЛ 1 кат.'!K84+Рецидиви!K84+Інші!K84</f>
        <v>0</v>
      </c>
      <c r="L84" s="8">
        <f>'Нові випадки'!L84+'НЛ 1 кат.'!L84+Рецидиви!L84+Інші!L84</f>
        <v>0</v>
      </c>
      <c r="M84" s="20">
        <f>'Нові випадки'!M84+'НЛ 1 кат.'!M84+Рецидиви!M84+Інші!M84</f>
        <v>0</v>
      </c>
    </row>
    <row r="85" spans="1:13" ht="12.75">
      <c r="A85" s="45">
        <v>10</v>
      </c>
      <c r="B85" s="2" t="s">
        <v>11</v>
      </c>
      <c r="C85" s="18">
        <f t="shared" si="6"/>
        <v>0</v>
      </c>
      <c r="D85" s="8">
        <f>'Нові випадки'!D85+'НЛ 1 кат.'!D85+Рецидиви!D85+Інші!D85</f>
        <v>0</v>
      </c>
      <c r="E85" s="8">
        <f>'Нові випадки'!E85+'НЛ 1 кат.'!E85+Рецидиви!E85+Інші!E85</f>
        <v>0</v>
      </c>
      <c r="F85" s="8">
        <f>'Нові випадки'!F85+'НЛ 1 кат.'!F85+Рецидиви!F85+Інші!F85</f>
        <v>0</v>
      </c>
      <c r="G85" s="8">
        <f>'Нові випадки'!G85+'НЛ 1 кат.'!G85+Рецидиви!G85+Інші!G85</f>
        <v>0</v>
      </c>
      <c r="H85" s="8">
        <f>'Нові випадки'!H85+'НЛ 1 кат.'!H85+Рецидиви!H85+Інші!H85</f>
        <v>0</v>
      </c>
      <c r="I85" s="8">
        <f>'Нові випадки'!I85+'НЛ 1 кат.'!I85+Рецидиви!I85+Інші!I85</f>
        <v>0</v>
      </c>
      <c r="J85" s="8">
        <f>'Нові випадки'!J85+'НЛ 1 кат.'!J85+Рецидиви!J85+Інші!J85</f>
        <v>0</v>
      </c>
      <c r="K85" s="8">
        <f>'Нові випадки'!K85+'НЛ 1 кат.'!K85+Рецидиви!K85+Інші!K85</f>
        <v>0</v>
      </c>
      <c r="L85" s="8">
        <f>'Нові випадки'!L85+'НЛ 1 кат.'!L85+Рецидиви!L85+Інші!L85</f>
        <v>0</v>
      </c>
      <c r="M85" s="20">
        <f>'Нові випадки'!M85+'НЛ 1 кат.'!M85+Рецидиви!M85+Інші!M85</f>
        <v>0</v>
      </c>
    </row>
    <row r="86" spans="1:13" ht="12.75">
      <c r="A86" s="45">
        <v>11</v>
      </c>
      <c r="B86" s="2" t="s">
        <v>12</v>
      </c>
      <c r="C86" s="18">
        <f t="shared" si="6"/>
        <v>0</v>
      </c>
      <c r="D86" s="8">
        <f>'Нові випадки'!D86+'НЛ 1 кат.'!D86+Рецидиви!D86+Інші!D86</f>
        <v>0</v>
      </c>
      <c r="E86" s="8">
        <f>'Нові випадки'!E86+'НЛ 1 кат.'!E86+Рецидиви!E86+Інші!E86</f>
        <v>0</v>
      </c>
      <c r="F86" s="8">
        <f>'Нові випадки'!F86+'НЛ 1 кат.'!F86+Рецидиви!F86+Інші!F86</f>
        <v>0</v>
      </c>
      <c r="G86" s="8">
        <f>'Нові випадки'!G86+'НЛ 1 кат.'!G86+Рецидиви!G86+Інші!G86</f>
        <v>0</v>
      </c>
      <c r="H86" s="8">
        <f>'Нові випадки'!H86+'НЛ 1 кат.'!H86+Рецидиви!H86+Інші!H86</f>
        <v>0</v>
      </c>
      <c r="I86" s="8">
        <f>'Нові випадки'!I86+'НЛ 1 кат.'!I86+Рецидиви!I86+Інші!I86</f>
        <v>0</v>
      </c>
      <c r="J86" s="8">
        <f>'Нові випадки'!J86+'НЛ 1 кат.'!J86+Рецидиви!J86+Інші!J86</f>
        <v>0</v>
      </c>
      <c r="K86" s="8">
        <f>'Нові випадки'!K86+'НЛ 1 кат.'!K86+Рецидиви!K86+Інші!K86</f>
        <v>0</v>
      </c>
      <c r="L86" s="8">
        <f>'Нові випадки'!L86+'НЛ 1 кат.'!L86+Рецидиви!L86+Інші!L86</f>
        <v>0</v>
      </c>
      <c r="M86" s="20">
        <f>'Нові випадки'!M86+'НЛ 1 кат.'!M86+Рецидиви!M86+Інші!M86</f>
        <v>0</v>
      </c>
    </row>
    <row r="87" spans="1:13" ht="12.75">
      <c r="A87" s="45">
        <v>12</v>
      </c>
      <c r="B87" s="2" t="s">
        <v>13</v>
      </c>
      <c r="C87" s="18">
        <f t="shared" si="6"/>
        <v>0</v>
      </c>
      <c r="D87" s="8">
        <f>'Нові випадки'!D87+'НЛ 1 кат.'!D87+Рецидиви!D87+Інші!D87</f>
        <v>0</v>
      </c>
      <c r="E87" s="8">
        <f>'Нові випадки'!E87+'НЛ 1 кат.'!E87+Рецидиви!E87+Інші!E87</f>
        <v>0</v>
      </c>
      <c r="F87" s="8">
        <f>'Нові випадки'!F87+'НЛ 1 кат.'!F87+Рецидиви!F87+Інші!F87</f>
        <v>0</v>
      </c>
      <c r="G87" s="8">
        <f>'Нові випадки'!G87+'НЛ 1 кат.'!G87+Рецидиви!G87+Інші!G87</f>
        <v>0</v>
      </c>
      <c r="H87" s="8">
        <f>'Нові випадки'!H87+'НЛ 1 кат.'!H87+Рецидиви!H87+Інші!H87</f>
        <v>0</v>
      </c>
      <c r="I87" s="8">
        <f>'Нові випадки'!I87+'НЛ 1 кат.'!I87+Рецидиви!I87+Інші!I87</f>
        <v>0</v>
      </c>
      <c r="J87" s="8">
        <f>'Нові випадки'!J87+'НЛ 1 кат.'!J87+Рецидиви!J87+Інші!J87</f>
        <v>0</v>
      </c>
      <c r="K87" s="8">
        <f>'Нові випадки'!K87+'НЛ 1 кат.'!K87+Рецидиви!K87+Інші!K87</f>
        <v>0</v>
      </c>
      <c r="L87" s="8">
        <f>'Нові випадки'!L87+'НЛ 1 кат.'!L87+Рецидиви!L87+Інші!L87</f>
        <v>0</v>
      </c>
      <c r="M87" s="20">
        <f>'Нові випадки'!M87+'НЛ 1 кат.'!M87+Рецидиви!M87+Інші!M87</f>
        <v>0</v>
      </c>
    </row>
    <row r="88" spans="1:13" ht="12.75">
      <c r="A88" s="45">
        <v>13</v>
      </c>
      <c r="B88" s="2" t="s">
        <v>14</v>
      </c>
      <c r="C88" s="18">
        <f t="shared" si="6"/>
        <v>0</v>
      </c>
      <c r="D88" s="8">
        <f>'Нові випадки'!D88+'НЛ 1 кат.'!D88+Рецидиви!D88+Інші!D88</f>
        <v>0</v>
      </c>
      <c r="E88" s="8">
        <f>'Нові випадки'!E88+'НЛ 1 кат.'!E88+Рецидиви!E88+Інші!E88</f>
        <v>0</v>
      </c>
      <c r="F88" s="8">
        <f>'Нові випадки'!F88+'НЛ 1 кат.'!F88+Рецидиви!F88+Інші!F88</f>
        <v>0</v>
      </c>
      <c r="G88" s="8">
        <f>'Нові випадки'!G88+'НЛ 1 кат.'!G88+Рецидиви!G88+Інші!G88</f>
        <v>0</v>
      </c>
      <c r="H88" s="8">
        <f>'Нові випадки'!H88+'НЛ 1 кат.'!H88+Рецидиви!H88+Інші!H88</f>
        <v>0</v>
      </c>
      <c r="I88" s="8">
        <f>'Нові випадки'!I88+'НЛ 1 кат.'!I88+Рецидиви!I88+Інші!I88</f>
        <v>0</v>
      </c>
      <c r="J88" s="8">
        <f>'Нові випадки'!J88+'НЛ 1 кат.'!J88+Рецидиви!J88+Інші!J88</f>
        <v>0</v>
      </c>
      <c r="K88" s="8">
        <f>'Нові випадки'!K88+'НЛ 1 кат.'!K88+Рецидиви!K88+Інші!K88</f>
        <v>0</v>
      </c>
      <c r="L88" s="8">
        <f>'Нові випадки'!L88+'НЛ 1 кат.'!L88+Рецидиви!L88+Інші!L88</f>
        <v>0</v>
      </c>
      <c r="M88" s="20">
        <f>'Нові випадки'!M88+'НЛ 1 кат.'!M88+Рецидиви!M88+Інші!M88</f>
        <v>0</v>
      </c>
    </row>
    <row r="89" spans="1:13" ht="12.75">
      <c r="A89" s="46">
        <v>14</v>
      </c>
      <c r="B89" s="4" t="s">
        <v>15</v>
      </c>
      <c r="C89" s="18">
        <f t="shared" si="6"/>
        <v>0</v>
      </c>
      <c r="D89" s="8">
        <f>'Нові випадки'!D89+'НЛ 1 кат.'!D89+Рецидиви!D89+Інші!D89</f>
        <v>0</v>
      </c>
      <c r="E89" s="8">
        <f>'Нові випадки'!E89+'НЛ 1 кат.'!E89+Рецидиви!E89+Інші!E89</f>
        <v>0</v>
      </c>
      <c r="F89" s="8">
        <f>'Нові випадки'!F89+'НЛ 1 кат.'!F89+Рецидиви!F89+Інші!F89</f>
        <v>0</v>
      </c>
      <c r="G89" s="8">
        <f>'Нові випадки'!G89+'НЛ 1 кат.'!G89+Рецидиви!G89+Інші!G89</f>
        <v>0</v>
      </c>
      <c r="H89" s="8">
        <f>'Нові випадки'!H89+'НЛ 1 кат.'!H89+Рецидиви!H89+Інші!H89</f>
        <v>0</v>
      </c>
      <c r="I89" s="8">
        <f>'Нові випадки'!I89+'НЛ 1 кат.'!I89+Рецидиви!I89+Інші!I89</f>
        <v>0</v>
      </c>
      <c r="J89" s="8">
        <f>'Нові випадки'!J89+'НЛ 1 кат.'!J89+Рецидиви!J89+Інші!J89</f>
        <v>0</v>
      </c>
      <c r="K89" s="8">
        <f>'Нові випадки'!K89+'НЛ 1 кат.'!K89+Рецидиви!K89+Інші!K89</f>
        <v>0</v>
      </c>
      <c r="L89" s="8">
        <f>'Нові випадки'!L89+'НЛ 1 кат.'!L89+Рецидиви!L89+Інші!L89</f>
        <v>0</v>
      </c>
      <c r="M89" s="20">
        <f>'Нові випадки'!M89+'НЛ 1 кат.'!M89+Рецидиви!M89+Інші!M89</f>
        <v>0</v>
      </c>
    </row>
    <row r="90" spans="1:13" ht="12.75">
      <c r="A90" s="46">
        <v>15</v>
      </c>
      <c r="B90" s="4" t="s">
        <v>16</v>
      </c>
      <c r="C90" s="18">
        <f t="shared" si="6"/>
        <v>0</v>
      </c>
      <c r="D90" s="8">
        <f>'Нові випадки'!D90+'НЛ 1 кат.'!D90+Рецидиви!D90+Інші!D90</f>
        <v>0</v>
      </c>
      <c r="E90" s="8">
        <f>'Нові випадки'!E90+'НЛ 1 кат.'!E90+Рецидиви!E90+Інші!E90</f>
        <v>0</v>
      </c>
      <c r="F90" s="8">
        <f>'Нові випадки'!F90+'НЛ 1 кат.'!F90+Рецидиви!F90+Інші!F90</f>
        <v>0</v>
      </c>
      <c r="G90" s="8">
        <f>'Нові випадки'!G90+'НЛ 1 кат.'!G90+Рецидиви!G90+Інші!G90</f>
        <v>0</v>
      </c>
      <c r="H90" s="8">
        <f>'Нові випадки'!H90+'НЛ 1 кат.'!H90+Рецидиви!H90+Інші!H90</f>
        <v>0</v>
      </c>
      <c r="I90" s="8">
        <f>'Нові випадки'!I90+'НЛ 1 кат.'!I90+Рецидиви!I90+Інші!I90</f>
        <v>0</v>
      </c>
      <c r="J90" s="8">
        <f>'Нові випадки'!J90+'НЛ 1 кат.'!J90+Рецидиви!J90+Інші!J90</f>
        <v>0</v>
      </c>
      <c r="K90" s="8">
        <f>'Нові випадки'!K90+'НЛ 1 кат.'!K90+Рецидиви!K90+Інші!K90</f>
        <v>0</v>
      </c>
      <c r="L90" s="8">
        <f>'Нові випадки'!L90+'НЛ 1 кат.'!L90+Рецидиви!L90+Інші!L90</f>
        <v>0</v>
      </c>
      <c r="M90" s="20">
        <f>'Нові випадки'!M90+'НЛ 1 кат.'!M90+Рецидиви!M90+Інші!M90</f>
        <v>0</v>
      </c>
    </row>
    <row r="91" spans="1:13" ht="12.75">
      <c r="A91" s="46">
        <v>16</v>
      </c>
      <c r="B91" s="4" t="s">
        <v>17</v>
      </c>
      <c r="C91" s="18">
        <f t="shared" si="6"/>
        <v>0</v>
      </c>
      <c r="D91" s="8">
        <f>'Нові випадки'!D91+'НЛ 1 кат.'!D91+Рецидиви!D91+Інші!D91</f>
        <v>0</v>
      </c>
      <c r="E91" s="8">
        <f>'Нові випадки'!E91+'НЛ 1 кат.'!E91+Рецидиви!E91+Інші!E91</f>
        <v>0</v>
      </c>
      <c r="F91" s="8">
        <f>'Нові випадки'!F91+'НЛ 1 кат.'!F91+Рецидиви!F91+Інші!F91</f>
        <v>0</v>
      </c>
      <c r="G91" s="8">
        <f>'Нові випадки'!G91+'НЛ 1 кат.'!G91+Рецидиви!G91+Інші!G91</f>
        <v>0</v>
      </c>
      <c r="H91" s="8">
        <f>'Нові випадки'!H91+'НЛ 1 кат.'!H91+Рецидиви!H91+Інші!H91</f>
        <v>0</v>
      </c>
      <c r="I91" s="8">
        <f>'Нові випадки'!I91+'НЛ 1 кат.'!I91+Рецидиви!I91+Інші!I91</f>
        <v>0</v>
      </c>
      <c r="J91" s="8">
        <f>'Нові випадки'!J91+'НЛ 1 кат.'!J91+Рецидиви!J91+Інші!J91</f>
        <v>0</v>
      </c>
      <c r="K91" s="8">
        <f>'Нові випадки'!K91+'НЛ 1 кат.'!K91+Рецидиви!K91+Інші!K91</f>
        <v>0</v>
      </c>
      <c r="L91" s="8">
        <f>'Нові випадки'!L91+'НЛ 1 кат.'!L91+Рецидиви!L91+Інші!L91</f>
        <v>0</v>
      </c>
      <c r="M91" s="20">
        <f>'Нові випадки'!M91+'НЛ 1 кат.'!M91+Рецидиви!M91+Інші!M91</f>
        <v>0</v>
      </c>
    </row>
    <row r="92" spans="1:13" ht="12.75">
      <c r="A92" s="45">
        <v>17</v>
      </c>
      <c r="B92" s="2" t="s">
        <v>18</v>
      </c>
      <c r="C92" s="18">
        <f t="shared" si="6"/>
        <v>0</v>
      </c>
      <c r="D92" s="8">
        <f>'Нові випадки'!D92+'НЛ 1 кат.'!D92+Рецидиви!D92+Інші!D92</f>
        <v>0</v>
      </c>
      <c r="E92" s="8">
        <f>'Нові випадки'!E92+'НЛ 1 кат.'!E92+Рецидиви!E92+Інші!E92</f>
        <v>0</v>
      </c>
      <c r="F92" s="8">
        <f>'Нові випадки'!F92+'НЛ 1 кат.'!F92+Рецидиви!F92+Інші!F92</f>
        <v>0</v>
      </c>
      <c r="G92" s="8">
        <f>'Нові випадки'!G92+'НЛ 1 кат.'!G92+Рецидиви!G92+Інші!G92</f>
        <v>0</v>
      </c>
      <c r="H92" s="8">
        <f>'Нові випадки'!H92+'НЛ 1 кат.'!H92+Рецидиви!H92+Інші!H92</f>
        <v>0</v>
      </c>
      <c r="I92" s="8">
        <f>'Нові випадки'!I92+'НЛ 1 кат.'!I92+Рецидиви!I92+Інші!I92</f>
        <v>0</v>
      </c>
      <c r="J92" s="8">
        <f>'Нові випадки'!J92+'НЛ 1 кат.'!J92+Рецидиви!J92+Інші!J92</f>
        <v>0</v>
      </c>
      <c r="K92" s="8">
        <f>'Нові випадки'!K92+'НЛ 1 кат.'!K92+Рецидиви!K92+Інші!K92</f>
        <v>0</v>
      </c>
      <c r="L92" s="8">
        <f>'Нові випадки'!L92+'НЛ 1 кат.'!L92+Рецидиви!L92+Інші!L92</f>
        <v>0</v>
      </c>
      <c r="M92" s="20">
        <f>'Нові випадки'!M92+'НЛ 1 кат.'!M92+Рецидиви!M92+Інші!M92</f>
        <v>0</v>
      </c>
    </row>
    <row r="93" spans="1:13" ht="12.75">
      <c r="A93" s="45">
        <v>18</v>
      </c>
      <c r="B93" s="2" t="s">
        <v>19</v>
      </c>
      <c r="C93" s="18">
        <f t="shared" si="6"/>
        <v>0</v>
      </c>
      <c r="D93" s="8">
        <f>'Нові випадки'!D93+'НЛ 1 кат.'!D93+Рецидиви!D93+Інші!D93</f>
        <v>0</v>
      </c>
      <c r="E93" s="8">
        <f>'Нові випадки'!E93+'НЛ 1 кат.'!E93+Рецидиви!E93+Інші!E93</f>
        <v>0</v>
      </c>
      <c r="F93" s="8">
        <f>'Нові випадки'!F93+'НЛ 1 кат.'!F93+Рецидиви!F93+Інші!F93</f>
        <v>0</v>
      </c>
      <c r="G93" s="8">
        <f>'Нові випадки'!G93+'НЛ 1 кат.'!G93+Рецидиви!G93+Інші!G93</f>
        <v>0</v>
      </c>
      <c r="H93" s="8">
        <f>'Нові випадки'!H93+'НЛ 1 кат.'!H93+Рецидиви!H93+Інші!H93</f>
        <v>0</v>
      </c>
      <c r="I93" s="8">
        <f>'Нові випадки'!I93+'НЛ 1 кат.'!I93+Рецидиви!I93+Інші!I93</f>
        <v>0</v>
      </c>
      <c r="J93" s="8">
        <f>'Нові випадки'!J93+'НЛ 1 кат.'!J93+Рецидиви!J93+Інші!J93</f>
        <v>0</v>
      </c>
      <c r="K93" s="8">
        <f>'Нові випадки'!K93+'НЛ 1 кат.'!K93+Рецидиви!K93+Інші!K93</f>
        <v>0</v>
      </c>
      <c r="L93" s="8">
        <f>'Нові випадки'!L93+'НЛ 1 кат.'!L93+Рецидиви!L93+Інші!L93</f>
        <v>0</v>
      </c>
      <c r="M93" s="20">
        <f>'Нові випадки'!M93+'НЛ 1 кат.'!M93+Рецидиви!M93+Інші!M93</f>
        <v>0</v>
      </c>
    </row>
    <row r="94" spans="1:13" ht="12.75">
      <c r="A94" s="46">
        <v>19</v>
      </c>
      <c r="B94" s="4" t="s">
        <v>20</v>
      </c>
      <c r="C94" s="18">
        <f t="shared" si="6"/>
        <v>0</v>
      </c>
      <c r="D94" s="8">
        <f>'Нові випадки'!D94+'НЛ 1 кат.'!D94+Рецидиви!D94+Інші!D94</f>
        <v>0</v>
      </c>
      <c r="E94" s="8">
        <f>'Нові випадки'!E94+'НЛ 1 кат.'!E94+Рецидиви!E94+Інші!E94</f>
        <v>0</v>
      </c>
      <c r="F94" s="8">
        <f>'Нові випадки'!F94+'НЛ 1 кат.'!F94+Рецидиви!F94+Інші!F94</f>
        <v>0</v>
      </c>
      <c r="G94" s="8">
        <f>'Нові випадки'!G94+'НЛ 1 кат.'!G94+Рецидиви!G94+Інші!G94</f>
        <v>0</v>
      </c>
      <c r="H94" s="8">
        <f>'Нові випадки'!H94+'НЛ 1 кат.'!H94+Рецидиви!H94+Інші!H94</f>
        <v>0</v>
      </c>
      <c r="I94" s="8">
        <f>'Нові випадки'!I94+'НЛ 1 кат.'!I94+Рецидиви!I94+Інші!I94</f>
        <v>0</v>
      </c>
      <c r="J94" s="8">
        <f>'Нові випадки'!J94+'НЛ 1 кат.'!J94+Рецидиви!J94+Інші!J94</f>
        <v>0</v>
      </c>
      <c r="K94" s="8">
        <f>'Нові випадки'!K94+'НЛ 1 кат.'!K94+Рецидиви!K94+Інші!K94</f>
        <v>0</v>
      </c>
      <c r="L94" s="8">
        <f>'Нові випадки'!L94+'НЛ 1 кат.'!L94+Рецидиви!L94+Інші!L94</f>
        <v>0</v>
      </c>
      <c r="M94" s="20">
        <f>'Нові випадки'!M94+'НЛ 1 кат.'!M94+Рецидиви!M94+Інші!M94</f>
        <v>0</v>
      </c>
    </row>
    <row r="95" spans="1:13" ht="12.75">
      <c r="A95" s="45">
        <v>20</v>
      </c>
      <c r="B95" s="2" t="s">
        <v>21</v>
      </c>
      <c r="C95" s="18">
        <f t="shared" si="6"/>
        <v>0</v>
      </c>
      <c r="D95" s="8">
        <f>'Нові випадки'!D95+'НЛ 1 кат.'!D95+Рецидиви!D95+Інші!D95</f>
        <v>0</v>
      </c>
      <c r="E95" s="8">
        <f>'Нові випадки'!E95+'НЛ 1 кат.'!E95+Рецидиви!E95+Інші!E95</f>
        <v>0</v>
      </c>
      <c r="F95" s="8">
        <f>'Нові випадки'!F95+'НЛ 1 кат.'!F95+Рецидиви!F95+Інші!F95</f>
        <v>0</v>
      </c>
      <c r="G95" s="8">
        <f>'Нові випадки'!G95+'НЛ 1 кат.'!G95+Рецидиви!G95+Інші!G95</f>
        <v>0</v>
      </c>
      <c r="H95" s="8">
        <f>'Нові випадки'!H95+'НЛ 1 кат.'!H95+Рецидиви!H95+Інші!H95</f>
        <v>0</v>
      </c>
      <c r="I95" s="8">
        <f>'Нові випадки'!I95+'НЛ 1 кат.'!I95+Рецидиви!I95+Інші!I95</f>
        <v>0</v>
      </c>
      <c r="J95" s="8">
        <f>'Нові випадки'!J95+'НЛ 1 кат.'!J95+Рецидиви!J95+Інші!J95</f>
        <v>0</v>
      </c>
      <c r="K95" s="8">
        <f>'Нові випадки'!K95+'НЛ 1 кат.'!K95+Рецидиви!K95+Інші!K95</f>
        <v>0</v>
      </c>
      <c r="L95" s="8">
        <f>'Нові випадки'!L95+'НЛ 1 кат.'!L95+Рецидиви!L95+Інші!L95</f>
        <v>0</v>
      </c>
      <c r="M95" s="20">
        <f>'Нові випадки'!M95+'НЛ 1 кат.'!M95+Рецидиви!M95+Інші!M95</f>
        <v>0</v>
      </c>
    </row>
    <row r="96" spans="1:13" ht="12.75">
      <c r="A96" s="45">
        <v>21</v>
      </c>
      <c r="B96" s="2" t="s">
        <v>22</v>
      </c>
      <c r="C96" s="18">
        <f t="shared" si="6"/>
        <v>0</v>
      </c>
      <c r="D96" s="8">
        <f>'Нові випадки'!D96+'НЛ 1 кат.'!D96+Рецидиви!D96+Інші!D96</f>
        <v>0</v>
      </c>
      <c r="E96" s="8">
        <f>'Нові випадки'!E96+'НЛ 1 кат.'!E96+Рецидиви!E96+Інші!E96</f>
        <v>0</v>
      </c>
      <c r="F96" s="8">
        <f>'Нові випадки'!F96+'НЛ 1 кат.'!F96+Рецидиви!F96+Інші!F96</f>
        <v>0</v>
      </c>
      <c r="G96" s="8">
        <f>'Нові випадки'!G96+'НЛ 1 кат.'!G96+Рецидиви!G96+Інші!G96</f>
        <v>0</v>
      </c>
      <c r="H96" s="8">
        <f>'Нові випадки'!H96+'НЛ 1 кат.'!H96+Рецидиви!H96+Інші!H96</f>
        <v>0</v>
      </c>
      <c r="I96" s="8">
        <f>'Нові випадки'!I96+'НЛ 1 кат.'!I96+Рецидиви!I96+Інші!I96</f>
        <v>0</v>
      </c>
      <c r="J96" s="8">
        <f>'Нові випадки'!J96+'НЛ 1 кат.'!J96+Рецидиви!J96+Інші!J96</f>
        <v>0</v>
      </c>
      <c r="K96" s="8">
        <f>'Нові випадки'!K96+'НЛ 1 кат.'!K96+Рецидиви!K96+Інші!K96</f>
        <v>0</v>
      </c>
      <c r="L96" s="8">
        <f>'Нові випадки'!L96+'НЛ 1 кат.'!L96+Рецидиви!L96+Інші!L96</f>
        <v>0</v>
      </c>
      <c r="M96" s="20">
        <f>'Нові випадки'!M96+'НЛ 1 кат.'!M96+Рецидиви!M96+Інші!M96</f>
        <v>0</v>
      </c>
    </row>
    <row r="97" spans="1:13" ht="12.75">
      <c r="A97" s="45">
        <v>22</v>
      </c>
      <c r="B97" s="2" t="s">
        <v>23</v>
      </c>
      <c r="C97" s="18">
        <f t="shared" si="6"/>
        <v>0</v>
      </c>
      <c r="D97" s="8">
        <f>'Нові випадки'!D97+'НЛ 1 кат.'!D97+Рецидиви!D97+Інші!D97</f>
        <v>0</v>
      </c>
      <c r="E97" s="8">
        <f>'Нові випадки'!E97+'НЛ 1 кат.'!E97+Рецидиви!E97+Інші!E97</f>
        <v>0</v>
      </c>
      <c r="F97" s="8">
        <f>'Нові випадки'!F97+'НЛ 1 кат.'!F97+Рецидиви!F97+Інші!F97</f>
        <v>0</v>
      </c>
      <c r="G97" s="8">
        <f>'Нові випадки'!G97+'НЛ 1 кат.'!G97+Рецидиви!G97+Інші!G97</f>
        <v>0</v>
      </c>
      <c r="H97" s="8">
        <f>'Нові випадки'!H97+'НЛ 1 кат.'!H97+Рецидиви!H97+Інші!H97</f>
        <v>0</v>
      </c>
      <c r="I97" s="8">
        <f>'Нові випадки'!I97+'НЛ 1 кат.'!I97+Рецидиви!I97+Інші!I97</f>
        <v>0</v>
      </c>
      <c r="J97" s="8">
        <f>'Нові випадки'!J97+'НЛ 1 кат.'!J97+Рецидиви!J97+Інші!J97</f>
        <v>0</v>
      </c>
      <c r="K97" s="8">
        <f>'Нові випадки'!K97+'НЛ 1 кат.'!K97+Рецидиви!K97+Інші!K97</f>
        <v>0</v>
      </c>
      <c r="L97" s="8">
        <f>'Нові випадки'!L97+'НЛ 1 кат.'!L97+Рецидиви!L97+Інші!L97</f>
        <v>0</v>
      </c>
      <c r="M97" s="20">
        <f>'Нові випадки'!M97+'НЛ 1 кат.'!M97+Рецидиви!M97+Інші!M97</f>
        <v>0</v>
      </c>
    </row>
    <row r="98" spans="1:13" ht="12.75">
      <c r="A98" s="45">
        <v>23</v>
      </c>
      <c r="B98" s="2" t="s">
        <v>24</v>
      </c>
      <c r="C98" s="18">
        <f t="shared" si="6"/>
        <v>0</v>
      </c>
      <c r="D98" s="8">
        <f>'Нові випадки'!D98+'НЛ 1 кат.'!D98+Рецидиви!D98+Інші!D98</f>
        <v>0</v>
      </c>
      <c r="E98" s="8">
        <f>'Нові випадки'!E98+'НЛ 1 кат.'!E98+Рецидиви!E98+Інші!E98</f>
        <v>0</v>
      </c>
      <c r="F98" s="8">
        <f>'Нові випадки'!F98+'НЛ 1 кат.'!F98+Рецидиви!F98+Інші!F98</f>
        <v>0</v>
      </c>
      <c r="G98" s="8">
        <f>'Нові випадки'!G98+'НЛ 1 кат.'!G98+Рецидиви!G98+Інші!G98</f>
        <v>0</v>
      </c>
      <c r="H98" s="8">
        <f>'Нові випадки'!H98+'НЛ 1 кат.'!H98+Рецидиви!H98+Інші!H98</f>
        <v>0</v>
      </c>
      <c r="I98" s="8">
        <f>'Нові випадки'!I98+'НЛ 1 кат.'!I98+Рецидиви!I98+Інші!I98</f>
        <v>0</v>
      </c>
      <c r="J98" s="8">
        <f>'Нові випадки'!J98+'НЛ 1 кат.'!J98+Рецидиви!J98+Інші!J98</f>
        <v>0</v>
      </c>
      <c r="K98" s="8">
        <f>'Нові випадки'!K98+'НЛ 1 кат.'!K98+Рецидиви!K98+Інші!K98</f>
        <v>0</v>
      </c>
      <c r="L98" s="8">
        <f>'Нові випадки'!L98+'НЛ 1 кат.'!L98+Рецидиви!L98+Інші!L98</f>
        <v>0</v>
      </c>
      <c r="M98" s="20">
        <f>'Нові випадки'!M98+'НЛ 1 кат.'!M98+Рецидиви!M98+Інші!M98</f>
        <v>0</v>
      </c>
    </row>
    <row r="99" spans="1:13" ht="12.75">
      <c r="A99" s="45">
        <v>24</v>
      </c>
      <c r="B99" s="2" t="s">
        <v>25</v>
      </c>
      <c r="C99" s="18">
        <f t="shared" si="6"/>
        <v>0</v>
      </c>
      <c r="D99" s="8">
        <f>'Нові випадки'!D99+'НЛ 1 кат.'!D99+Рецидиви!D99+Інші!D99</f>
        <v>0</v>
      </c>
      <c r="E99" s="8">
        <f>'Нові випадки'!E99+'НЛ 1 кат.'!E99+Рецидиви!E99+Інші!E99</f>
        <v>0</v>
      </c>
      <c r="F99" s="8">
        <f>'Нові випадки'!F99+'НЛ 1 кат.'!F99+Рецидиви!F99+Інші!F99</f>
        <v>0</v>
      </c>
      <c r="G99" s="8">
        <f>'Нові випадки'!G99+'НЛ 1 кат.'!G99+Рецидиви!G99+Інші!G99</f>
        <v>0</v>
      </c>
      <c r="H99" s="8">
        <f>'Нові випадки'!H99+'НЛ 1 кат.'!H99+Рецидиви!H99+Інші!H99</f>
        <v>0</v>
      </c>
      <c r="I99" s="8">
        <f>'Нові випадки'!I99+'НЛ 1 кат.'!I99+Рецидиви!I99+Інші!I99</f>
        <v>0</v>
      </c>
      <c r="J99" s="8">
        <f>'Нові випадки'!J99+'НЛ 1 кат.'!J99+Рецидиви!J99+Інші!J99</f>
        <v>0</v>
      </c>
      <c r="K99" s="8">
        <f>'Нові випадки'!K99+'НЛ 1 кат.'!K99+Рецидиви!K99+Інші!K99</f>
        <v>0</v>
      </c>
      <c r="L99" s="8">
        <f>'Нові випадки'!L99+'НЛ 1 кат.'!L99+Рецидиви!L99+Інші!L99</f>
        <v>0</v>
      </c>
      <c r="M99" s="20">
        <f>'Нові випадки'!M99+'НЛ 1 кат.'!M99+Рецидиви!M99+Інші!M99</f>
        <v>0</v>
      </c>
    </row>
    <row r="100" spans="1:13" ht="12.75">
      <c r="A100" s="45">
        <v>25</v>
      </c>
      <c r="B100" s="2" t="s">
        <v>26</v>
      </c>
      <c r="C100" s="18">
        <f t="shared" si="6"/>
        <v>0</v>
      </c>
      <c r="D100" s="8">
        <f>'Нові випадки'!D100+'НЛ 1 кат.'!D100+Рецидиви!D100+Інші!D100</f>
        <v>0</v>
      </c>
      <c r="E100" s="8">
        <f>'Нові випадки'!E100+'НЛ 1 кат.'!E100+Рецидиви!E100+Інші!E100</f>
        <v>0</v>
      </c>
      <c r="F100" s="8">
        <f>'Нові випадки'!F100+'НЛ 1 кат.'!F100+Рецидиви!F100+Інші!F100</f>
        <v>0</v>
      </c>
      <c r="G100" s="8">
        <f>'Нові випадки'!G100+'НЛ 1 кат.'!G100+Рецидиви!G100+Інші!G100</f>
        <v>0</v>
      </c>
      <c r="H100" s="8">
        <f>'Нові випадки'!H100+'НЛ 1 кат.'!H100+Рецидиви!H100+Інші!H100</f>
        <v>0</v>
      </c>
      <c r="I100" s="8">
        <f>'Нові випадки'!I100+'НЛ 1 кат.'!I100+Рецидиви!I100+Інші!I100</f>
        <v>0</v>
      </c>
      <c r="J100" s="8">
        <f>'Нові випадки'!J100+'НЛ 1 кат.'!J100+Рецидиви!J100+Інші!J100</f>
        <v>0</v>
      </c>
      <c r="K100" s="8">
        <f>'Нові випадки'!K100+'НЛ 1 кат.'!K100+Рецидиви!K100+Інші!K100</f>
        <v>0</v>
      </c>
      <c r="L100" s="8">
        <f>'Нові випадки'!L100+'НЛ 1 кат.'!L100+Рецидиви!L100+Інші!L100</f>
        <v>0</v>
      </c>
      <c r="M100" s="20">
        <f>'Нові випадки'!M100+'НЛ 1 кат.'!M100+Рецидиви!M100+Інші!M100</f>
        <v>0</v>
      </c>
    </row>
    <row r="101" spans="1:13" ht="15" customHeight="1">
      <c r="A101" s="45">
        <v>26</v>
      </c>
      <c r="B101" s="5" t="s">
        <v>27</v>
      </c>
      <c r="C101" s="18">
        <f t="shared" si="6"/>
        <v>0</v>
      </c>
      <c r="D101" s="8">
        <f>'Нові випадки'!D101+'НЛ 1 кат.'!D101+Рецидиви!D101+Інші!D101</f>
        <v>0</v>
      </c>
      <c r="E101" s="8">
        <f>'Нові випадки'!E101+'НЛ 1 кат.'!E101+Рецидиви!E101+Інші!E101</f>
        <v>0</v>
      </c>
      <c r="F101" s="8">
        <f>'Нові випадки'!F101+'НЛ 1 кат.'!F101+Рецидиви!F101+Інші!F101</f>
        <v>0</v>
      </c>
      <c r="G101" s="8">
        <f>'Нові випадки'!G101+'НЛ 1 кат.'!G101+Рецидиви!G101+Інші!G101</f>
        <v>0</v>
      </c>
      <c r="H101" s="8">
        <f>'Нові випадки'!H101+'НЛ 1 кат.'!H101+Рецидиви!H101+Інші!H101</f>
        <v>0</v>
      </c>
      <c r="I101" s="8">
        <f>'Нові випадки'!I101+'НЛ 1 кат.'!I101+Рецидиви!I101+Інші!I101</f>
        <v>0</v>
      </c>
      <c r="J101" s="8">
        <f>'Нові випадки'!J101+'НЛ 1 кат.'!J101+Рецидиви!J101+Інші!J101</f>
        <v>0</v>
      </c>
      <c r="K101" s="8">
        <f>'Нові випадки'!K101+'НЛ 1 кат.'!K101+Рецидиви!K101+Інші!K101</f>
        <v>0</v>
      </c>
      <c r="L101" s="8">
        <f>'Нові випадки'!L101+'НЛ 1 кат.'!L101+Рецидиви!L101+Інші!L101</f>
        <v>0</v>
      </c>
      <c r="M101" s="20">
        <f>'Нові випадки'!M101+'НЛ 1 кат.'!M101+Рецидиви!M101+Інші!M101</f>
        <v>0</v>
      </c>
    </row>
    <row r="102" spans="1:13" ht="15.75" customHeight="1" thickBot="1">
      <c r="A102" s="47">
        <v>27</v>
      </c>
      <c r="B102" s="7" t="s">
        <v>28</v>
      </c>
      <c r="C102" s="53">
        <f t="shared" si="6"/>
        <v>0</v>
      </c>
      <c r="D102" s="58">
        <f>'Нові випадки'!D102+'НЛ 1 кат.'!D102+Рецидиви!D102+Інші!D102</f>
        <v>0</v>
      </c>
      <c r="E102" s="58">
        <f>'Нові випадки'!E102+'НЛ 1 кат.'!E102+Рецидиви!E102+Інші!E102</f>
        <v>0</v>
      </c>
      <c r="F102" s="58">
        <f>'Нові випадки'!F102+'НЛ 1 кат.'!F102+Рецидиви!F102+Інші!F102</f>
        <v>0</v>
      </c>
      <c r="G102" s="58">
        <f>'Нові випадки'!G102+'НЛ 1 кат.'!G102+Рецидиви!G102+Інші!G102</f>
        <v>0</v>
      </c>
      <c r="H102" s="58">
        <f>'Нові випадки'!H102+'НЛ 1 кат.'!H102+Рецидиви!H102+Інші!H102</f>
        <v>0</v>
      </c>
      <c r="I102" s="58">
        <f>'Нові випадки'!I102+'НЛ 1 кат.'!I102+Рецидиви!I102+Інші!I102</f>
        <v>0</v>
      </c>
      <c r="J102" s="58">
        <f>'Нові випадки'!J102+'НЛ 1 кат.'!J102+Рецидиви!J102+Інші!J102</f>
        <v>0</v>
      </c>
      <c r="K102" s="58">
        <f>'Нові випадки'!K102+'НЛ 1 кат.'!K102+Рецидиви!K102+Інші!K102</f>
        <v>0</v>
      </c>
      <c r="L102" s="58">
        <f>'Нові випадки'!L102+'НЛ 1 кат.'!L102+Рецидиви!L102+Інші!L102</f>
        <v>0</v>
      </c>
      <c r="M102" s="59">
        <f>'Нові випадки'!M102+'НЛ 1 кат.'!M102+Рецидиви!M102+Інші!M102</f>
        <v>0</v>
      </c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9.25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40.5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66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45">
        <v>1</v>
      </c>
      <c r="B111" s="2" t="s">
        <v>2</v>
      </c>
      <c r="C111" s="50">
        <f aca="true" t="shared" si="9" ref="C111:C137">D111+F111</f>
        <v>0</v>
      </c>
      <c r="D111" s="51">
        <f>'Нові випадки'!D111+'НЛ 1 кат.'!D111+Рецидиви!D111+Інші!D111</f>
        <v>0</v>
      </c>
      <c r="E111" s="51">
        <f>'Нові випадки'!E111+'НЛ 1 кат.'!E111+Рецидиви!E111+Інші!E111</f>
        <v>0</v>
      </c>
      <c r="F111" s="51">
        <f>'Нові випадки'!F111+'НЛ 1 кат.'!F111+Рецидиви!F111+Інші!F111</f>
        <v>0</v>
      </c>
      <c r="G111" s="51">
        <f>'Нові випадки'!G111+'НЛ 1 кат.'!G111+Рецидиви!G111+Інші!G111</f>
        <v>0</v>
      </c>
      <c r="H111" s="51">
        <f>'Нові випадки'!H111+'НЛ 1 кат.'!H111+Рецидиви!H111+Інші!H111</f>
        <v>0</v>
      </c>
      <c r="I111" s="51">
        <f>'Нові випадки'!I111+'НЛ 1 кат.'!I111+Рецидиви!I111+Інші!I111</f>
        <v>0</v>
      </c>
      <c r="J111" s="51">
        <f>'Нові випадки'!J111+'НЛ 1 кат.'!J111+Рецидиви!J111+Інші!J111</f>
        <v>0</v>
      </c>
      <c r="K111" s="51">
        <f>'Нові випадки'!K111+'НЛ 1 кат.'!K111+Рецидиви!K111+Інші!K111</f>
        <v>0</v>
      </c>
      <c r="L111" s="51">
        <f>'Нові випадки'!L111+'НЛ 1 кат.'!L111+Рецидиви!L111+Інші!L111</f>
        <v>0</v>
      </c>
      <c r="M111" s="52">
        <f>'Нові випадки'!M111+'НЛ 1 кат.'!M111+Рецидиви!M111+Інші!M111</f>
        <v>0</v>
      </c>
    </row>
    <row r="112" spans="1:13" ht="12.75">
      <c r="A112" s="45">
        <v>2</v>
      </c>
      <c r="B112" s="2" t="s">
        <v>3</v>
      </c>
      <c r="C112" s="18">
        <f t="shared" si="9"/>
        <v>0</v>
      </c>
      <c r="D112" s="8">
        <f>'Нові випадки'!D112+'НЛ 1 кат.'!D112+Рецидиви!D112+Інші!D112</f>
        <v>0</v>
      </c>
      <c r="E112" s="8">
        <f>'Нові випадки'!E112+'НЛ 1 кат.'!E112+Рецидиви!E112+Інші!E112</f>
        <v>0</v>
      </c>
      <c r="F112" s="8">
        <f>'Нові випадки'!F112+'НЛ 1 кат.'!F112+Рецидиви!F112+Інші!F112</f>
        <v>0</v>
      </c>
      <c r="G112" s="8">
        <f>'Нові випадки'!G112+'НЛ 1 кат.'!G112+Рецидиви!G112+Інші!G112</f>
        <v>0</v>
      </c>
      <c r="H112" s="8">
        <f>'Нові випадки'!H112+'НЛ 1 кат.'!H112+Рецидиви!H112+Інші!H112</f>
        <v>0</v>
      </c>
      <c r="I112" s="8">
        <f>'Нові випадки'!I112+'НЛ 1 кат.'!I112+Рецидиви!I112+Інші!I112</f>
        <v>0</v>
      </c>
      <c r="J112" s="8">
        <f>'Нові випадки'!J112+'НЛ 1 кат.'!J112+Рецидиви!J112+Інші!J112</f>
        <v>0</v>
      </c>
      <c r="K112" s="8">
        <f>'Нові випадки'!K112+'НЛ 1 кат.'!K112+Рецидиви!K112+Інші!K112</f>
        <v>0</v>
      </c>
      <c r="L112" s="8">
        <f>'Нові випадки'!L112+'НЛ 1 кат.'!L112+Рецидиви!L112+Інші!L112</f>
        <v>0</v>
      </c>
      <c r="M112" s="20">
        <f>'Нові випадки'!M112+'НЛ 1 кат.'!M112+Рецидиви!M112+Інші!M112</f>
        <v>0</v>
      </c>
    </row>
    <row r="113" spans="1:13" ht="12.75">
      <c r="A113" s="45">
        <v>3</v>
      </c>
      <c r="B113" s="2" t="s">
        <v>4</v>
      </c>
      <c r="C113" s="18">
        <f t="shared" si="9"/>
        <v>0</v>
      </c>
      <c r="D113" s="8">
        <f>'Нові випадки'!D113+'НЛ 1 кат.'!D113+Рецидиви!D113+Інші!D113</f>
        <v>0</v>
      </c>
      <c r="E113" s="8">
        <f>'Нові випадки'!E113+'НЛ 1 кат.'!E113+Рецидиви!E113+Інші!E113</f>
        <v>0</v>
      </c>
      <c r="F113" s="8">
        <f>'Нові випадки'!F113+'НЛ 1 кат.'!F113+Рецидиви!F113+Інші!F113</f>
        <v>0</v>
      </c>
      <c r="G113" s="8">
        <f>'Нові випадки'!G113+'НЛ 1 кат.'!G113+Рецидиви!G113+Інші!G113</f>
        <v>0</v>
      </c>
      <c r="H113" s="8">
        <f>'Нові випадки'!H113+'НЛ 1 кат.'!H113+Рецидиви!H113+Інші!H113</f>
        <v>0</v>
      </c>
      <c r="I113" s="8">
        <f>'Нові випадки'!I113+'НЛ 1 кат.'!I113+Рецидиви!I113+Інші!I113</f>
        <v>0</v>
      </c>
      <c r="J113" s="8">
        <f>'Нові випадки'!J113+'НЛ 1 кат.'!J113+Рецидиви!J113+Інші!J113</f>
        <v>0</v>
      </c>
      <c r="K113" s="8">
        <f>'Нові випадки'!K113+'НЛ 1 кат.'!K113+Рецидиви!K113+Інші!K113</f>
        <v>0</v>
      </c>
      <c r="L113" s="8">
        <f>'Нові випадки'!L113+'НЛ 1 кат.'!L113+Рецидиви!L113+Інші!L113</f>
        <v>0</v>
      </c>
      <c r="M113" s="20">
        <f>'Нові випадки'!M113+'НЛ 1 кат.'!M113+Рецидиви!M113+Інші!M113</f>
        <v>0</v>
      </c>
    </row>
    <row r="114" spans="1:13" ht="12.75">
      <c r="A114" s="45">
        <v>4</v>
      </c>
      <c r="B114" s="2" t="s">
        <v>5</v>
      </c>
      <c r="C114" s="18">
        <f t="shared" si="9"/>
        <v>0</v>
      </c>
      <c r="D114" s="8">
        <f>'Нові випадки'!D114+'НЛ 1 кат.'!D114+Рецидиви!D114+Інші!D114</f>
        <v>0</v>
      </c>
      <c r="E114" s="8">
        <f>'Нові випадки'!E114+'НЛ 1 кат.'!E114+Рецидиви!E114+Інші!E114</f>
        <v>0</v>
      </c>
      <c r="F114" s="8">
        <f>'Нові випадки'!F114+'НЛ 1 кат.'!F114+Рецидиви!F114+Інші!F114</f>
        <v>0</v>
      </c>
      <c r="G114" s="8">
        <f>'Нові випадки'!G114+'НЛ 1 кат.'!G114+Рецидиви!G114+Інші!G114</f>
        <v>0</v>
      </c>
      <c r="H114" s="8">
        <f>'Нові випадки'!H114+'НЛ 1 кат.'!H114+Рецидиви!H114+Інші!H114</f>
        <v>0</v>
      </c>
      <c r="I114" s="8">
        <f>'Нові випадки'!I114+'НЛ 1 кат.'!I114+Рецидиви!I114+Інші!I114</f>
        <v>0</v>
      </c>
      <c r="J114" s="8">
        <f>'Нові випадки'!J114+'НЛ 1 кат.'!J114+Рецидиви!J114+Інші!J114</f>
        <v>0</v>
      </c>
      <c r="K114" s="8">
        <f>'Нові випадки'!K114+'НЛ 1 кат.'!K114+Рецидиви!K114+Інші!K114</f>
        <v>0</v>
      </c>
      <c r="L114" s="8">
        <f>'Нові випадки'!L114+'НЛ 1 кат.'!L114+Рецидиви!L114+Інші!L114</f>
        <v>0</v>
      </c>
      <c r="M114" s="20">
        <f>'Нові випадки'!M114+'НЛ 1 кат.'!M114+Рецидиви!M114+Інші!M114</f>
        <v>0</v>
      </c>
    </row>
    <row r="115" spans="1:13" ht="12.75">
      <c r="A115" s="45">
        <v>5</v>
      </c>
      <c r="B115" s="2" t="s">
        <v>6</v>
      </c>
      <c r="C115" s="18">
        <f t="shared" si="9"/>
        <v>0</v>
      </c>
      <c r="D115" s="8">
        <f>'Нові випадки'!D115+'НЛ 1 кат.'!D115+Рецидиви!D115+Інші!D115</f>
        <v>0</v>
      </c>
      <c r="E115" s="8">
        <f>'Нові випадки'!E115+'НЛ 1 кат.'!E115+Рецидиви!E115+Інші!E115</f>
        <v>0</v>
      </c>
      <c r="F115" s="8">
        <f>'Нові випадки'!F115+'НЛ 1 кат.'!F115+Рецидиви!F115+Інші!F115</f>
        <v>0</v>
      </c>
      <c r="G115" s="8">
        <f>'Нові випадки'!G115+'НЛ 1 кат.'!G115+Рецидиви!G115+Інші!G115</f>
        <v>0</v>
      </c>
      <c r="H115" s="8">
        <f>'Нові випадки'!H115+'НЛ 1 кат.'!H115+Рецидиви!H115+Інші!H115</f>
        <v>0</v>
      </c>
      <c r="I115" s="8">
        <f>'Нові випадки'!I115+'НЛ 1 кат.'!I115+Рецидиви!I115+Інші!I115</f>
        <v>0</v>
      </c>
      <c r="J115" s="8">
        <f>'Нові випадки'!J115+'НЛ 1 кат.'!J115+Рецидиви!J115+Інші!J115</f>
        <v>0</v>
      </c>
      <c r="K115" s="8">
        <f>'Нові випадки'!K115+'НЛ 1 кат.'!K115+Рецидиви!K115+Інші!K115</f>
        <v>0</v>
      </c>
      <c r="L115" s="8">
        <f>'Нові випадки'!L115+'НЛ 1 кат.'!L115+Рецидиви!L115+Інші!L115</f>
        <v>0</v>
      </c>
      <c r="M115" s="20">
        <f>'Нові випадки'!M115+'НЛ 1 кат.'!M115+Рецидиви!M115+Інші!M115</f>
        <v>0</v>
      </c>
    </row>
    <row r="116" spans="1:13" ht="12.75">
      <c r="A116" s="45">
        <v>6</v>
      </c>
      <c r="B116" s="2" t="s">
        <v>7</v>
      </c>
      <c r="C116" s="18">
        <f t="shared" si="9"/>
        <v>0</v>
      </c>
      <c r="D116" s="8">
        <f>'Нові випадки'!D116+'НЛ 1 кат.'!D116+Рецидиви!D116+Інші!D116</f>
        <v>0</v>
      </c>
      <c r="E116" s="8">
        <f>'Нові випадки'!E116+'НЛ 1 кат.'!E116+Рецидиви!E116+Інші!E116</f>
        <v>0</v>
      </c>
      <c r="F116" s="8">
        <f>'Нові випадки'!F116+'НЛ 1 кат.'!F116+Рецидиви!F116+Інші!F116</f>
        <v>0</v>
      </c>
      <c r="G116" s="8">
        <f>'Нові випадки'!G116+'НЛ 1 кат.'!G116+Рецидиви!G116+Інші!G116</f>
        <v>0</v>
      </c>
      <c r="H116" s="8">
        <f>'Нові випадки'!H116+'НЛ 1 кат.'!H116+Рецидиви!H116+Інші!H116</f>
        <v>0</v>
      </c>
      <c r="I116" s="8">
        <f>'Нові випадки'!I116+'НЛ 1 кат.'!I116+Рецидиви!I116+Інші!I116</f>
        <v>0</v>
      </c>
      <c r="J116" s="8">
        <f>'Нові випадки'!J116+'НЛ 1 кат.'!J116+Рецидиви!J116+Інші!J116</f>
        <v>0</v>
      </c>
      <c r="K116" s="8">
        <f>'Нові випадки'!K116+'НЛ 1 кат.'!K116+Рецидиви!K116+Інші!K116</f>
        <v>0</v>
      </c>
      <c r="L116" s="8">
        <f>'Нові випадки'!L116+'НЛ 1 кат.'!L116+Рецидиви!L116+Інші!L116</f>
        <v>0</v>
      </c>
      <c r="M116" s="20">
        <f>'Нові випадки'!M116+'НЛ 1 кат.'!M116+Рецидиви!M116+Інші!M116</f>
        <v>0</v>
      </c>
    </row>
    <row r="117" spans="1:13" ht="12.75">
      <c r="A117" s="45">
        <v>7</v>
      </c>
      <c r="B117" s="2" t="s">
        <v>8</v>
      </c>
      <c r="C117" s="18">
        <f t="shared" si="9"/>
        <v>0</v>
      </c>
      <c r="D117" s="8">
        <f>'Нові випадки'!D117+'НЛ 1 кат.'!D117+Рецидиви!D117+Інші!D117</f>
        <v>0</v>
      </c>
      <c r="E117" s="8">
        <f>'Нові випадки'!E117+'НЛ 1 кат.'!E117+Рецидиви!E117+Інші!E117</f>
        <v>0</v>
      </c>
      <c r="F117" s="8">
        <f>'Нові випадки'!F117+'НЛ 1 кат.'!F117+Рецидиви!F117+Інші!F117</f>
        <v>0</v>
      </c>
      <c r="G117" s="8">
        <f>'Нові випадки'!G117+'НЛ 1 кат.'!G117+Рецидиви!G117+Інші!G117</f>
        <v>0</v>
      </c>
      <c r="H117" s="8">
        <f>'Нові випадки'!H117+'НЛ 1 кат.'!H117+Рецидиви!H117+Інші!H117</f>
        <v>0</v>
      </c>
      <c r="I117" s="8">
        <f>'Нові випадки'!I117+'НЛ 1 кат.'!I117+Рецидиви!I117+Інші!I117</f>
        <v>0</v>
      </c>
      <c r="J117" s="8">
        <f>'Нові випадки'!J117+'НЛ 1 кат.'!J117+Рецидиви!J117+Інші!J117</f>
        <v>0</v>
      </c>
      <c r="K117" s="8">
        <f>'Нові випадки'!K117+'НЛ 1 кат.'!K117+Рецидиви!K117+Інші!K117</f>
        <v>0</v>
      </c>
      <c r="L117" s="8">
        <f>'Нові випадки'!L117+'НЛ 1 кат.'!L117+Рецидиви!L117+Інші!L117</f>
        <v>0</v>
      </c>
      <c r="M117" s="20">
        <f>'Нові випадки'!M117+'НЛ 1 кат.'!M117+Рецидиви!M117+Інші!M117</f>
        <v>0</v>
      </c>
    </row>
    <row r="118" spans="1:13" ht="12.75">
      <c r="A118" s="46">
        <v>8</v>
      </c>
      <c r="B118" s="4" t="s">
        <v>9</v>
      </c>
      <c r="C118" s="18">
        <f t="shared" si="9"/>
        <v>0</v>
      </c>
      <c r="D118" s="8">
        <f>'Нові випадки'!D118+'НЛ 1 кат.'!D118+Рецидиви!D118+Інші!D118</f>
        <v>0</v>
      </c>
      <c r="E118" s="8">
        <f>'Нові випадки'!E118+'НЛ 1 кат.'!E118+Рецидиви!E118+Інші!E118</f>
        <v>0</v>
      </c>
      <c r="F118" s="8">
        <f>'Нові випадки'!F118+'НЛ 1 кат.'!F118+Рецидиви!F118+Інші!F118</f>
        <v>0</v>
      </c>
      <c r="G118" s="8">
        <f>'Нові випадки'!G118+'НЛ 1 кат.'!G118+Рецидиви!G118+Інші!G118</f>
        <v>0</v>
      </c>
      <c r="H118" s="8">
        <f>'Нові випадки'!H118+'НЛ 1 кат.'!H118+Рецидиви!H118+Інші!H118</f>
        <v>0</v>
      </c>
      <c r="I118" s="8">
        <f>'Нові випадки'!I118+'НЛ 1 кат.'!I118+Рецидиви!I118+Інші!I118</f>
        <v>0</v>
      </c>
      <c r="J118" s="8">
        <f>'Нові випадки'!J118+'НЛ 1 кат.'!J118+Рецидиви!J118+Інші!J118</f>
        <v>0</v>
      </c>
      <c r="K118" s="8">
        <f>'Нові випадки'!K118+'НЛ 1 кат.'!K118+Рецидиви!K118+Інші!K118</f>
        <v>0</v>
      </c>
      <c r="L118" s="8">
        <f>'Нові випадки'!L118+'НЛ 1 кат.'!L118+Рецидиви!L118+Інші!L118</f>
        <v>0</v>
      </c>
      <c r="M118" s="20">
        <f>'Нові випадки'!M118+'НЛ 1 кат.'!M118+Рецидиви!M118+Інші!M118</f>
        <v>0</v>
      </c>
    </row>
    <row r="119" spans="1:13" ht="12.75">
      <c r="A119" s="45">
        <v>9</v>
      </c>
      <c r="B119" s="2" t="s">
        <v>10</v>
      </c>
      <c r="C119" s="18">
        <f t="shared" si="9"/>
        <v>0</v>
      </c>
      <c r="D119" s="8">
        <f>'Нові випадки'!D119+'НЛ 1 кат.'!D119+Рецидиви!D119+Інші!D119</f>
        <v>0</v>
      </c>
      <c r="E119" s="8">
        <f>'Нові випадки'!E119+'НЛ 1 кат.'!E119+Рецидиви!E119+Інші!E119</f>
        <v>0</v>
      </c>
      <c r="F119" s="8">
        <f>'Нові випадки'!F119+'НЛ 1 кат.'!F119+Рецидиви!F119+Інші!F119</f>
        <v>0</v>
      </c>
      <c r="G119" s="8">
        <f>'Нові випадки'!G119+'НЛ 1 кат.'!G119+Рецидиви!G119+Інші!G119</f>
        <v>0</v>
      </c>
      <c r="H119" s="8">
        <f>'Нові випадки'!H119+'НЛ 1 кат.'!H119+Рецидиви!H119+Інші!H119</f>
        <v>0</v>
      </c>
      <c r="I119" s="8">
        <f>'Нові випадки'!I119+'НЛ 1 кат.'!I119+Рецидиви!I119+Інші!I119</f>
        <v>0</v>
      </c>
      <c r="J119" s="8">
        <f>'Нові випадки'!J119+'НЛ 1 кат.'!J119+Рецидиви!J119+Інші!J119</f>
        <v>0</v>
      </c>
      <c r="K119" s="8">
        <f>'Нові випадки'!K119+'НЛ 1 кат.'!K119+Рецидиви!K119+Інші!K119</f>
        <v>0</v>
      </c>
      <c r="L119" s="8">
        <f>'Нові випадки'!L119+'НЛ 1 кат.'!L119+Рецидиви!L119+Інші!L119</f>
        <v>0</v>
      </c>
      <c r="M119" s="20">
        <f>'Нові випадки'!M119+'НЛ 1 кат.'!M119+Рецидиви!M119+Інші!M119</f>
        <v>0</v>
      </c>
    </row>
    <row r="120" spans="1:13" ht="12.75">
      <c r="A120" s="45">
        <v>10</v>
      </c>
      <c r="B120" s="2" t="s">
        <v>11</v>
      </c>
      <c r="C120" s="18">
        <f t="shared" si="9"/>
        <v>0</v>
      </c>
      <c r="D120" s="8">
        <f>'Нові випадки'!D120+'НЛ 1 кат.'!D120+Рецидиви!D120+Інші!D120</f>
        <v>0</v>
      </c>
      <c r="E120" s="8">
        <f>'Нові випадки'!E120+'НЛ 1 кат.'!E120+Рецидиви!E120+Інші!E120</f>
        <v>0</v>
      </c>
      <c r="F120" s="8">
        <f>'Нові випадки'!F120+'НЛ 1 кат.'!F120+Рецидиви!F120+Інші!F120</f>
        <v>0</v>
      </c>
      <c r="G120" s="8">
        <f>'Нові випадки'!G120+'НЛ 1 кат.'!G120+Рецидиви!G120+Інші!G120</f>
        <v>0</v>
      </c>
      <c r="H120" s="8">
        <f>'Нові випадки'!H120+'НЛ 1 кат.'!H120+Рецидиви!H120+Інші!H120</f>
        <v>0</v>
      </c>
      <c r="I120" s="8">
        <f>'Нові випадки'!I120+'НЛ 1 кат.'!I120+Рецидиви!I120+Інші!I120</f>
        <v>0</v>
      </c>
      <c r="J120" s="8">
        <f>'Нові випадки'!J120+'НЛ 1 кат.'!J120+Рецидиви!J120+Інші!J120</f>
        <v>0</v>
      </c>
      <c r="K120" s="8">
        <f>'Нові випадки'!K120+'НЛ 1 кат.'!K120+Рецидиви!K120+Інші!K120</f>
        <v>0</v>
      </c>
      <c r="L120" s="8">
        <f>'Нові випадки'!L120+'НЛ 1 кат.'!L120+Рецидиви!L120+Інші!L120</f>
        <v>0</v>
      </c>
      <c r="M120" s="20">
        <f>'Нові випадки'!M120+'НЛ 1 кат.'!M120+Рецидиви!M120+Інші!M120</f>
        <v>0</v>
      </c>
    </row>
    <row r="121" spans="1:13" ht="12.75">
      <c r="A121" s="45">
        <v>11</v>
      </c>
      <c r="B121" s="2" t="s">
        <v>12</v>
      </c>
      <c r="C121" s="18">
        <f t="shared" si="9"/>
        <v>0</v>
      </c>
      <c r="D121" s="8">
        <f>'Нові випадки'!D121+'НЛ 1 кат.'!D121+Рецидиви!D121+Інші!D121</f>
        <v>0</v>
      </c>
      <c r="E121" s="8">
        <f>'Нові випадки'!E121+'НЛ 1 кат.'!E121+Рецидиви!E121+Інші!E121</f>
        <v>0</v>
      </c>
      <c r="F121" s="8">
        <f>'Нові випадки'!F121+'НЛ 1 кат.'!F121+Рецидиви!F121+Інші!F121</f>
        <v>0</v>
      </c>
      <c r="G121" s="8">
        <f>'Нові випадки'!G121+'НЛ 1 кат.'!G121+Рецидиви!G121+Інші!G121</f>
        <v>0</v>
      </c>
      <c r="H121" s="8">
        <f>'Нові випадки'!H121+'НЛ 1 кат.'!H121+Рецидиви!H121+Інші!H121</f>
        <v>0</v>
      </c>
      <c r="I121" s="8">
        <f>'Нові випадки'!I121+'НЛ 1 кат.'!I121+Рецидиви!I121+Інші!I121</f>
        <v>0</v>
      </c>
      <c r="J121" s="8">
        <f>'Нові випадки'!J121+'НЛ 1 кат.'!J121+Рецидиви!J121+Інші!J121</f>
        <v>0</v>
      </c>
      <c r="K121" s="8">
        <f>'Нові випадки'!K121+'НЛ 1 кат.'!K121+Рецидиви!K121+Інші!K121</f>
        <v>0</v>
      </c>
      <c r="L121" s="8">
        <f>'Нові випадки'!L121+'НЛ 1 кат.'!L121+Рецидиви!L121+Інші!L121</f>
        <v>0</v>
      </c>
      <c r="M121" s="20">
        <f>'Нові випадки'!M121+'НЛ 1 кат.'!M121+Рецидиви!M121+Інші!M121</f>
        <v>0</v>
      </c>
    </row>
    <row r="122" spans="1:13" ht="12.75">
      <c r="A122" s="45">
        <v>12</v>
      </c>
      <c r="B122" s="2" t="s">
        <v>13</v>
      </c>
      <c r="C122" s="18">
        <f t="shared" si="9"/>
        <v>0</v>
      </c>
      <c r="D122" s="8">
        <f>'Нові випадки'!D122+'НЛ 1 кат.'!D122+Рецидиви!D122+Інші!D122</f>
        <v>0</v>
      </c>
      <c r="E122" s="8">
        <f>'Нові випадки'!E122+'НЛ 1 кат.'!E122+Рецидиви!E122+Інші!E122</f>
        <v>0</v>
      </c>
      <c r="F122" s="8">
        <f>'Нові випадки'!F122+'НЛ 1 кат.'!F122+Рецидиви!F122+Інші!F122</f>
        <v>0</v>
      </c>
      <c r="G122" s="8">
        <f>'Нові випадки'!G122+'НЛ 1 кат.'!G122+Рецидиви!G122+Інші!G122</f>
        <v>0</v>
      </c>
      <c r="H122" s="8">
        <f>'Нові випадки'!H122+'НЛ 1 кат.'!H122+Рецидиви!H122+Інші!H122</f>
        <v>0</v>
      </c>
      <c r="I122" s="8">
        <f>'Нові випадки'!I122+'НЛ 1 кат.'!I122+Рецидиви!I122+Інші!I122</f>
        <v>0</v>
      </c>
      <c r="J122" s="8">
        <f>'Нові випадки'!J122+'НЛ 1 кат.'!J122+Рецидиви!J122+Інші!J122</f>
        <v>0</v>
      </c>
      <c r="K122" s="8">
        <f>'Нові випадки'!K122+'НЛ 1 кат.'!K122+Рецидиви!K122+Інші!K122</f>
        <v>0</v>
      </c>
      <c r="L122" s="8">
        <f>'Нові випадки'!L122+'НЛ 1 кат.'!L122+Рецидиви!L122+Інші!L122</f>
        <v>0</v>
      </c>
      <c r="M122" s="20">
        <f>'Нові випадки'!M122+'НЛ 1 кат.'!M122+Рецидиви!M122+Інші!M122</f>
        <v>0</v>
      </c>
    </row>
    <row r="123" spans="1:13" ht="12.75">
      <c r="A123" s="45">
        <v>13</v>
      </c>
      <c r="B123" s="2" t="s">
        <v>14</v>
      </c>
      <c r="C123" s="18">
        <f t="shared" si="9"/>
        <v>0</v>
      </c>
      <c r="D123" s="8">
        <f>'Нові випадки'!D123+'НЛ 1 кат.'!D123+Рецидиви!D123+Інші!D123</f>
        <v>0</v>
      </c>
      <c r="E123" s="8">
        <f>'Нові випадки'!E123+'НЛ 1 кат.'!E123+Рецидиви!E123+Інші!E123</f>
        <v>0</v>
      </c>
      <c r="F123" s="8">
        <f>'Нові випадки'!F123+'НЛ 1 кат.'!F123+Рецидиви!F123+Інші!F123</f>
        <v>0</v>
      </c>
      <c r="G123" s="8">
        <f>'Нові випадки'!G123+'НЛ 1 кат.'!G123+Рецидиви!G123+Інші!G123</f>
        <v>0</v>
      </c>
      <c r="H123" s="8">
        <f>'Нові випадки'!H123+'НЛ 1 кат.'!H123+Рецидиви!H123+Інші!H123</f>
        <v>0</v>
      </c>
      <c r="I123" s="8">
        <f>'Нові випадки'!I123+'НЛ 1 кат.'!I123+Рецидиви!I123+Інші!I123</f>
        <v>0</v>
      </c>
      <c r="J123" s="8">
        <f>'Нові випадки'!J123+'НЛ 1 кат.'!J123+Рецидиви!J123+Інші!J123</f>
        <v>0</v>
      </c>
      <c r="K123" s="8">
        <f>'Нові випадки'!K123+'НЛ 1 кат.'!K123+Рецидиви!K123+Інші!K123</f>
        <v>0</v>
      </c>
      <c r="L123" s="8">
        <f>'Нові випадки'!L123+'НЛ 1 кат.'!L123+Рецидиви!L123+Інші!L123</f>
        <v>0</v>
      </c>
      <c r="M123" s="20">
        <f>'Нові випадки'!M123+'НЛ 1 кат.'!M123+Рецидиви!M123+Інші!M123</f>
        <v>0</v>
      </c>
    </row>
    <row r="124" spans="1:13" ht="12.75">
      <c r="A124" s="46">
        <v>14</v>
      </c>
      <c r="B124" s="4" t="s">
        <v>15</v>
      </c>
      <c r="C124" s="18">
        <f t="shared" si="9"/>
        <v>0</v>
      </c>
      <c r="D124" s="8">
        <f>'Нові випадки'!D124+'НЛ 1 кат.'!D124+Рецидиви!D124+Інші!D124</f>
        <v>0</v>
      </c>
      <c r="E124" s="8">
        <f>'Нові випадки'!E124+'НЛ 1 кат.'!E124+Рецидиви!E124+Інші!E124</f>
        <v>0</v>
      </c>
      <c r="F124" s="8">
        <f>'Нові випадки'!F124+'НЛ 1 кат.'!F124+Рецидиви!F124+Інші!F124</f>
        <v>0</v>
      </c>
      <c r="G124" s="8">
        <f>'Нові випадки'!G124+'НЛ 1 кат.'!G124+Рецидиви!G124+Інші!G124</f>
        <v>0</v>
      </c>
      <c r="H124" s="8">
        <f>'Нові випадки'!H124+'НЛ 1 кат.'!H124+Рецидиви!H124+Інші!H124</f>
        <v>0</v>
      </c>
      <c r="I124" s="8">
        <f>'Нові випадки'!I124+'НЛ 1 кат.'!I124+Рецидиви!I124+Інші!I124</f>
        <v>0</v>
      </c>
      <c r="J124" s="8">
        <f>'Нові випадки'!J124+'НЛ 1 кат.'!J124+Рецидиви!J124+Інші!J124</f>
        <v>0</v>
      </c>
      <c r="K124" s="8">
        <f>'Нові випадки'!K124+'НЛ 1 кат.'!K124+Рецидиви!K124+Інші!K124</f>
        <v>0</v>
      </c>
      <c r="L124" s="8">
        <f>'Нові випадки'!L124+'НЛ 1 кат.'!L124+Рецидиви!L124+Інші!L124</f>
        <v>0</v>
      </c>
      <c r="M124" s="20">
        <f>'Нові випадки'!M124+'НЛ 1 кат.'!M124+Рецидиви!M124+Інші!M124</f>
        <v>0</v>
      </c>
    </row>
    <row r="125" spans="1:13" ht="12.75">
      <c r="A125" s="46">
        <v>15</v>
      </c>
      <c r="B125" s="4" t="s">
        <v>16</v>
      </c>
      <c r="C125" s="18">
        <f t="shared" si="9"/>
        <v>0</v>
      </c>
      <c r="D125" s="8">
        <f>'Нові випадки'!D125+'НЛ 1 кат.'!D125+Рецидиви!D125+Інші!D125</f>
        <v>0</v>
      </c>
      <c r="E125" s="8">
        <f>'Нові випадки'!E125+'НЛ 1 кат.'!E125+Рецидиви!E125+Інші!E125</f>
        <v>0</v>
      </c>
      <c r="F125" s="8">
        <f>'Нові випадки'!F125+'НЛ 1 кат.'!F125+Рецидиви!F125+Інші!F125</f>
        <v>0</v>
      </c>
      <c r="G125" s="8">
        <f>'Нові випадки'!G125+'НЛ 1 кат.'!G125+Рецидиви!G125+Інші!G125</f>
        <v>0</v>
      </c>
      <c r="H125" s="8">
        <f>'Нові випадки'!H125+'НЛ 1 кат.'!H125+Рецидиви!H125+Інші!H125</f>
        <v>0</v>
      </c>
      <c r="I125" s="8">
        <f>'Нові випадки'!I125+'НЛ 1 кат.'!I125+Рецидиви!I125+Інші!I125</f>
        <v>0</v>
      </c>
      <c r="J125" s="8">
        <f>'Нові випадки'!J125+'НЛ 1 кат.'!J125+Рецидиви!J125+Інші!J125</f>
        <v>0</v>
      </c>
      <c r="K125" s="8">
        <f>'Нові випадки'!K125+'НЛ 1 кат.'!K125+Рецидиви!K125+Інші!K125</f>
        <v>0</v>
      </c>
      <c r="L125" s="8">
        <f>'Нові випадки'!L125+'НЛ 1 кат.'!L125+Рецидиви!L125+Інші!L125</f>
        <v>0</v>
      </c>
      <c r="M125" s="20">
        <f>'Нові випадки'!M125+'НЛ 1 кат.'!M125+Рецидиви!M125+Інші!M125</f>
        <v>0</v>
      </c>
    </row>
    <row r="126" spans="1:13" ht="12.75">
      <c r="A126" s="46">
        <v>16</v>
      </c>
      <c r="B126" s="4" t="s">
        <v>17</v>
      </c>
      <c r="C126" s="18">
        <f t="shared" si="9"/>
        <v>0</v>
      </c>
      <c r="D126" s="8">
        <f>'Нові випадки'!D126+'НЛ 1 кат.'!D126+Рецидиви!D126+Інші!D126</f>
        <v>0</v>
      </c>
      <c r="E126" s="8">
        <f>'Нові випадки'!E126+'НЛ 1 кат.'!E126+Рецидиви!E126+Інші!E126</f>
        <v>0</v>
      </c>
      <c r="F126" s="8">
        <f>'Нові випадки'!F126+'НЛ 1 кат.'!F126+Рецидиви!F126+Інші!F126</f>
        <v>0</v>
      </c>
      <c r="G126" s="8">
        <f>'Нові випадки'!G126+'НЛ 1 кат.'!G126+Рецидиви!G126+Інші!G126</f>
        <v>0</v>
      </c>
      <c r="H126" s="8">
        <f>'Нові випадки'!H126+'НЛ 1 кат.'!H126+Рецидиви!H126+Інші!H126</f>
        <v>0</v>
      </c>
      <c r="I126" s="8">
        <f>'Нові випадки'!I126+'НЛ 1 кат.'!I126+Рецидиви!I126+Інші!I126</f>
        <v>0</v>
      </c>
      <c r="J126" s="8">
        <f>'Нові випадки'!J126+'НЛ 1 кат.'!J126+Рецидиви!J126+Інші!J126</f>
        <v>0</v>
      </c>
      <c r="K126" s="8">
        <f>'Нові випадки'!K126+'НЛ 1 кат.'!K126+Рецидиви!K126+Інші!K126</f>
        <v>0</v>
      </c>
      <c r="L126" s="8">
        <f>'Нові випадки'!L126+'НЛ 1 кат.'!L126+Рецидиви!L126+Інші!L126</f>
        <v>0</v>
      </c>
      <c r="M126" s="20">
        <f>'Нові випадки'!M126+'НЛ 1 кат.'!M126+Рецидиви!M126+Інші!M126</f>
        <v>0</v>
      </c>
    </row>
    <row r="127" spans="1:13" ht="12.75">
      <c r="A127" s="45">
        <v>17</v>
      </c>
      <c r="B127" s="2" t="s">
        <v>18</v>
      </c>
      <c r="C127" s="18">
        <f t="shared" si="9"/>
        <v>0</v>
      </c>
      <c r="D127" s="8">
        <f>'Нові випадки'!D127+'НЛ 1 кат.'!D127+Рецидиви!D127+Інші!D127</f>
        <v>0</v>
      </c>
      <c r="E127" s="8">
        <f>'Нові випадки'!E127+'НЛ 1 кат.'!E127+Рецидиви!E127+Інші!E127</f>
        <v>0</v>
      </c>
      <c r="F127" s="8">
        <f>'Нові випадки'!F127+'НЛ 1 кат.'!F127+Рецидиви!F127+Інші!F127</f>
        <v>0</v>
      </c>
      <c r="G127" s="8">
        <f>'Нові випадки'!G127+'НЛ 1 кат.'!G127+Рецидиви!G127+Інші!G127</f>
        <v>0</v>
      </c>
      <c r="H127" s="8">
        <f>'Нові випадки'!H127+'НЛ 1 кат.'!H127+Рецидиви!H127+Інші!H127</f>
        <v>0</v>
      </c>
      <c r="I127" s="8">
        <f>'Нові випадки'!I127+'НЛ 1 кат.'!I127+Рецидиви!I127+Інші!I127</f>
        <v>0</v>
      </c>
      <c r="J127" s="8">
        <f>'Нові випадки'!J127+'НЛ 1 кат.'!J127+Рецидиви!J127+Інші!J127</f>
        <v>0</v>
      </c>
      <c r="K127" s="8">
        <f>'Нові випадки'!K127+'НЛ 1 кат.'!K127+Рецидиви!K127+Інші!K127</f>
        <v>0</v>
      </c>
      <c r="L127" s="8">
        <f>'Нові випадки'!L127+'НЛ 1 кат.'!L127+Рецидиви!L127+Інші!L127</f>
        <v>0</v>
      </c>
      <c r="M127" s="20">
        <f>'Нові випадки'!M127+'НЛ 1 кат.'!M127+Рецидиви!M127+Інші!M127</f>
        <v>0</v>
      </c>
    </row>
    <row r="128" spans="1:13" ht="12.75">
      <c r="A128" s="45">
        <v>18</v>
      </c>
      <c r="B128" s="2" t="s">
        <v>19</v>
      </c>
      <c r="C128" s="18">
        <f t="shared" si="9"/>
        <v>0</v>
      </c>
      <c r="D128" s="8">
        <f>'Нові випадки'!D128+'НЛ 1 кат.'!D128+Рецидиви!D128+Інші!D128</f>
        <v>0</v>
      </c>
      <c r="E128" s="8">
        <f>'Нові випадки'!E128+'НЛ 1 кат.'!E128+Рецидиви!E128+Інші!E128</f>
        <v>0</v>
      </c>
      <c r="F128" s="8">
        <f>'Нові випадки'!F128+'НЛ 1 кат.'!F128+Рецидиви!F128+Інші!F128</f>
        <v>0</v>
      </c>
      <c r="G128" s="8">
        <f>'Нові випадки'!G128+'НЛ 1 кат.'!G128+Рецидиви!G128+Інші!G128</f>
        <v>0</v>
      </c>
      <c r="H128" s="8">
        <f>'Нові випадки'!H128+'НЛ 1 кат.'!H128+Рецидиви!H128+Інші!H128</f>
        <v>0</v>
      </c>
      <c r="I128" s="8">
        <f>'Нові випадки'!I128+'НЛ 1 кат.'!I128+Рецидиви!I128+Інші!I128</f>
        <v>0</v>
      </c>
      <c r="J128" s="8">
        <f>'Нові випадки'!J128+'НЛ 1 кат.'!J128+Рецидиви!J128+Інші!J128</f>
        <v>0</v>
      </c>
      <c r="K128" s="8">
        <f>'Нові випадки'!K128+'НЛ 1 кат.'!K128+Рецидиви!K128+Інші!K128</f>
        <v>0</v>
      </c>
      <c r="L128" s="8">
        <f>'Нові випадки'!L128+'НЛ 1 кат.'!L128+Рецидиви!L128+Інші!L128</f>
        <v>0</v>
      </c>
      <c r="M128" s="20">
        <f>'Нові випадки'!M128+'НЛ 1 кат.'!M128+Рецидиви!M128+Інші!M128</f>
        <v>0</v>
      </c>
    </row>
    <row r="129" spans="1:13" ht="12.75">
      <c r="A129" s="46">
        <v>19</v>
      </c>
      <c r="B129" s="4" t="s">
        <v>20</v>
      </c>
      <c r="C129" s="18">
        <f t="shared" si="9"/>
        <v>0</v>
      </c>
      <c r="D129" s="8">
        <f>'Нові випадки'!D129+'НЛ 1 кат.'!D129+Рецидиви!D129+Інші!D129</f>
        <v>0</v>
      </c>
      <c r="E129" s="8">
        <f>'Нові випадки'!E129+'НЛ 1 кат.'!E129+Рецидиви!E129+Інші!E129</f>
        <v>0</v>
      </c>
      <c r="F129" s="8">
        <f>'Нові випадки'!F129+'НЛ 1 кат.'!F129+Рецидиви!F129+Інші!F129</f>
        <v>0</v>
      </c>
      <c r="G129" s="8">
        <f>'Нові випадки'!G129+'НЛ 1 кат.'!G129+Рецидиви!G129+Інші!G129</f>
        <v>0</v>
      </c>
      <c r="H129" s="8">
        <f>'Нові випадки'!H129+'НЛ 1 кат.'!H129+Рецидиви!H129+Інші!H129</f>
        <v>0</v>
      </c>
      <c r="I129" s="8">
        <f>'Нові випадки'!I129+'НЛ 1 кат.'!I129+Рецидиви!I129+Інші!I129</f>
        <v>0</v>
      </c>
      <c r="J129" s="8">
        <f>'Нові випадки'!J129+'НЛ 1 кат.'!J129+Рецидиви!J129+Інші!J129</f>
        <v>0</v>
      </c>
      <c r="K129" s="8">
        <f>'Нові випадки'!K129+'НЛ 1 кат.'!K129+Рецидиви!K129+Інші!K129</f>
        <v>0</v>
      </c>
      <c r="L129" s="8">
        <f>'Нові випадки'!L129+'НЛ 1 кат.'!L129+Рецидиви!L129+Інші!L129</f>
        <v>0</v>
      </c>
      <c r="M129" s="20">
        <f>'Нові випадки'!M129+'НЛ 1 кат.'!M129+Рецидиви!M129+Інші!M129</f>
        <v>0</v>
      </c>
    </row>
    <row r="130" spans="1:13" ht="12.75">
      <c r="A130" s="45">
        <v>20</v>
      </c>
      <c r="B130" s="2" t="s">
        <v>21</v>
      </c>
      <c r="C130" s="18">
        <f t="shared" si="9"/>
        <v>0</v>
      </c>
      <c r="D130" s="8">
        <f>'Нові випадки'!D130+'НЛ 1 кат.'!D130+Рецидиви!D130+Інші!D130</f>
        <v>0</v>
      </c>
      <c r="E130" s="8">
        <f>'Нові випадки'!E130+'НЛ 1 кат.'!E130+Рецидиви!E130+Інші!E130</f>
        <v>0</v>
      </c>
      <c r="F130" s="8">
        <f>'Нові випадки'!F130+'НЛ 1 кат.'!F130+Рецидиви!F130+Інші!F130</f>
        <v>0</v>
      </c>
      <c r="G130" s="8">
        <f>'Нові випадки'!G130+'НЛ 1 кат.'!G130+Рецидиви!G130+Інші!G130</f>
        <v>0</v>
      </c>
      <c r="H130" s="8">
        <f>'Нові випадки'!H130+'НЛ 1 кат.'!H130+Рецидиви!H130+Інші!H130</f>
        <v>0</v>
      </c>
      <c r="I130" s="8">
        <f>'Нові випадки'!I130+'НЛ 1 кат.'!I130+Рецидиви!I130+Інші!I130</f>
        <v>0</v>
      </c>
      <c r="J130" s="8">
        <f>'Нові випадки'!J130+'НЛ 1 кат.'!J130+Рецидиви!J130+Інші!J130</f>
        <v>0</v>
      </c>
      <c r="K130" s="8">
        <f>'Нові випадки'!K130+'НЛ 1 кат.'!K130+Рецидиви!K130+Інші!K130</f>
        <v>0</v>
      </c>
      <c r="L130" s="8">
        <f>'Нові випадки'!L130+'НЛ 1 кат.'!L130+Рецидиви!L130+Інші!L130</f>
        <v>0</v>
      </c>
      <c r="M130" s="20">
        <f>'Нові випадки'!M130+'НЛ 1 кат.'!M130+Рецидиви!M130+Інші!M130</f>
        <v>0</v>
      </c>
    </row>
    <row r="131" spans="1:13" ht="12.75">
      <c r="A131" s="45">
        <v>21</v>
      </c>
      <c r="B131" s="2" t="s">
        <v>22</v>
      </c>
      <c r="C131" s="18">
        <f t="shared" si="9"/>
        <v>0</v>
      </c>
      <c r="D131" s="8">
        <f>'Нові випадки'!D131+'НЛ 1 кат.'!D131+Рецидиви!D131+Інші!D131</f>
        <v>0</v>
      </c>
      <c r="E131" s="8">
        <f>'Нові випадки'!E131+'НЛ 1 кат.'!E131+Рецидиви!E131+Інші!E131</f>
        <v>0</v>
      </c>
      <c r="F131" s="8">
        <f>'Нові випадки'!F131+'НЛ 1 кат.'!F131+Рецидиви!F131+Інші!F131</f>
        <v>0</v>
      </c>
      <c r="G131" s="8">
        <f>'Нові випадки'!G131+'НЛ 1 кат.'!G131+Рецидиви!G131+Інші!G131</f>
        <v>0</v>
      </c>
      <c r="H131" s="8">
        <f>'Нові випадки'!H131+'НЛ 1 кат.'!H131+Рецидиви!H131+Інші!H131</f>
        <v>0</v>
      </c>
      <c r="I131" s="8">
        <f>'Нові випадки'!I131+'НЛ 1 кат.'!I131+Рецидиви!I131+Інші!I131</f>
        <v>0</v>
      </c>
      <c r="J131" s="8">
        <f>'Нові випадки'!J131+'НЛ 1 кат.'!J131+Рецидиви!J131+Інші!J131</f>
        <v>0</v>
      </c>
      <c r="K131" s="8">
        <f>'Нові випадки'!K131+'НЛ 1 кат.'!K131+Рецидиви!K131+Інші!K131</f>
        <v>0</v>
      </c>
      <c r="L131" s="8">
        <f>'Нові випадки'!L131+'НЛ 1 кат.'!L131+Рецидиви!L131+Інші!L131</f>
        <v>0</v>
      </c>
      <c r="M131" s="20">
        <f>'Нові випадки'!M131+'НЛ 1 кат.'!M131+Рецидиви!M131+Інші!M131</f>
        <v>0</v>
      </c>
    </row>
    <row r="132" spans="1:13" ht="12.75">
      <c r="A132" s="45">
        <v>22</v>
      </c>
      <c r="B132" s="2" t="s">
        <v>23</v>
      </c>
      <c r="C132" s="18">
        <f t="shared" si="9"/>
        <v>0</v>
      </c>
      <c r="D132" s="8">
        <f>'Нові випадки'!D132+'НЛ 1 кат.'!D132+Рецидиви!D132+Інші!D132</f>
        <v>0</v>
      </c>
      <c r="E132" s="8">
        <f>'Нові випадки'!E132+'НЛ 1 кат.'!E132+Рецидиви!E132+Інші!E132</f>
        <v>0</v>
      </c>
      <c r="F132" s="8">
        <f>'Нові випадки'!F132+'НЛ 1 кат.'!F132+Рецидиви!F132+Інші!F132</f>
        <v>0</v>
      </c>
      <c r="G132" s="8">
        <f>'Нові випадки'!G132+'НЛ 1 кат.'!G132+Рецидиви!G132+Інші!G132</f>
        <v>0</v>
      </c>
      <c r="H132" s="8">
        <f>'Нові випадки'!H132+'НЛ 1 кат.'!H132+Рецидиви!H132+Інші!H132</f>
        <v>0</v>
      </c>
      <c r="I132" s="8">
        <f>'Нові випадки'!I132+'НЛ 1 кат.'!I132+Рецидиви!I132+Інші!I132</f>
        <v>0</v>
      </c>
      <c r="J132" s="8">
        <f>'Нові випадки'!J132+'НЛ 1 кат.'!J132+Рецидиви!J132+Інші!J132</f>
        <v>0</v>
      </c>
      <c r="K132" s="8">
        <f>'Нові випадки'!K132+'НЛ 1 кат.'!K132+Рецидиви!K132+Інші!K132</f>
        <v>0</v>
      </c>
      <c r="L132" s="8">
        <f>'Нові випадки'!L132+'НЛ 1 кат.'!L132+Рецидиви!L132+Інші!L132</f>
        <v>0</v>
      </c>
      <c r="M132" s="20">
        <f>'Нові випадки'!M132+'НЛ 1 кат.'!M132+Рецидиви!M132+Інші!M132</f>
        <v>0</v>
      </c>
    </row>
    <row r="133" spans="1:13" ht="12.75">
      <c r="A133" s="45">
        <v>23</v>
      </c>
      <c r="B133" s="2" t="s">
        <v>24</v>
      </c>
      <c r="C133" s="18">
        <f t="shared" si="9"/>
        <v>0</v>
      </c>
      <c r="D133" s="8">
        <f>'Нові випадки'!D133+'НЛ 1 кат.'!D133+Рецидиви!D133+Інші!D133</f>
        <v>0</v>
      </c>
      <c r="E133" s="8">
        <f>'Нові випадки'!E133+'НЛ 1 кат.'!E133+Рецидиви!E133+Інші!E133</f>
        <v>0</v>
      </c>
      <c r="F133" s="8">
        <f>'Нові випадки'!F133+'НЛ 1 кат.'!F133+Рецидиви!F133+Інші!F133</f>
        <v>0</v>
      </c>
      <c r="G133" s="8">
        <f>'Нові випадки'!G133+'НЛ 1 кат.'!G133+Рецидиви!G133+Інші!G133</f>
        <v>0</v>
      </c>
      <c r="H133" s="8">
        <f>'Нові випадки'!H133+'НЛ 1 кат.'!H133+Рецидиви!H133+Інші!H133</f>
        <v>0</v>
      </c>
      <c r="I133" s="8">
        <f>'Нові випадки'!I133+'НЛ 1 кат.'!I133+Рецидиви!I133+Інші!I133</f>
        <v>0</v>
      </c>
      <c r="J133" s="8">
        <f>'Нові випадки'!J133+'НЛ 1 кат.'!J133+Рецидиви!J133+Інші!J133</f>
        <v>0</v>
      </c>
      <c r="K133" s="8">
        <f>'Нові випадки'!K133+'НЛ 1 кат.'!K133+Рецидиви!K133+Інші!K133</f>
        <v>0</v>
      </c>
      <c r="L133" s="8">
        <f>'Нові випадки'!L133+'НЛ 1 кат.'!L133+Рецидиви!L133+Інші!L133</f>
        <v>0</v>
      </c>
      <c r="M133" s="20">
        <f>'Нові випадки'!M133+'НЛ 1 кат.'!M133+Рецидиви!M133+Інші!M133</f>
        <v>0</v>
      </c>
    </row>
    <row r="134" spans="1:13" ht="12.75">
      <c r="A134" s="45">
        <v>24</v>
      </c>
      <c r="B134" s="2" t="s">
        <v>25</v>
      </c>
      <c r="C134" s="60">
        <f t="shared" si="9"/>
        <v>0</v>
      </c>
      <c r="D134" s="8">
        <f>'Нові випадки'!D134+'НЛ 1 кат.'!D134+Рецидиви!D134+Інші!D134</f>
        <v>0</v>
      </c>
      <c r="E134" s="8">
        <f>'Нові випадки'!E134+'НЛ 1 кат.'!E134+Рецидиви!E134+Інші!E134</f>
        <v>0</v>
      </c>
      <c r="F134" s="8">
        <f>'Нові випадки'!F134+'НЛ 1 кат.'!F134+Рецидиви!F134+Інші!F134</f>
        <v>0</v>
      </c>
      <c r="G134" s="8">
        <f>'Нові випадки'!G134+'НЛ 1 кат.'!G134+Рецидиви!G134+Інші!G134</f>
        <v>0</v>
      </c>
      <c r="H134" s="8">
        <f>'Нові випадки'!H134+'НЛ 1 кат.'!H134+Рецидиви!H134+Інші!H134</f>
        <v>0</v>
      </c>
      <c r="I134" s="8">
        <f>'Нові випадки'!I134+'НЛ 1 кат.'!I134+Рецидиви!I134+Інші!I134</f>
        <v>0</v>
      </c>
      <c r="J134" s="8">
        <f>'Нові випадки'!J134+'НЛ 1 кат.'!J134+Рецидиви!J134+Інші!J134</f>
        <v>0</v>
      </c>
      <c r="K134" s="8">
        <f>'Нові випадки'!K134+'НЛ 1 кат.'!K134+Рецидиви!K134+Інші!K134</f>
        <v>0</v>
      </c>
      <c r="L134" s="8">
        <f>'Нові випадки'!L134+'НЛ 1 кат.'!L134+Рецидиви!L134+Інші!L134</f>
        <v>0</v>
      </c>
      <c r="M134" s="20">
        <f>'Нові випадки'!M134+'НЛ 1 кат.'!M134+Рецидиви!M134+Інші!M134</f>
        <v>0</v>
      </c>
    </row>
    <row r="135" spans="1:13" ht="12.75">
      <c r="A135" s="45">
        <v>25</v>
      </c>
      <c r="B135" s="2" t="s">
        <v>26</v>
      </c>
      <c r="C135" s="18">
        <f t="shared" si="9"/>
        <v>0</v>
      </c>
      <c r="D135" s="8">
        <f>'Нові випадки'!D135+'НЛ 1 кат.'!D135+Рецидиви!D135+Інші!D135</f>
        <v>0</v>
      </c>
      <c r="E135" s="8">
        <f>'Нові випадки'!E135+'НЛ 1 кат.'!E135+Рецидиви!E135+Інші!E135</f>
        <v>0</v>
      </c>
      <c r="F135" s="8">
        <f>'Нові випадки'!F135+'НЛ 1 кат.'!F135+Рецидиви!F135+Інші!F135</f>
        <v>0</v>
      </c>
      <c r="G135" s="8">
        <f>'Нові випадки'!G135+'НЛ 1 кат.'!G135+Рецидиви!G135+Інші!G135</f>
        <v>0</v>
      </c>
      <c r="H135" s="8">
        <f>'Нові випадки'!H135+'НЛ 1 кат.'!H135+Рецидиви!H135+Інші!H135</f>
        <v>0</v>
      </c>
      <c r="I135" s="8">
        <f>'Нові випадки'!I135+'НЛ 1 кат.'!I135+Рецидиви!I135+Інші!I135</f>
        <v>0</v>
      </c>
      <c r="J135" s="8">
        <f>'Нові випадки'!J135+'НЛ 1 кат.'!J135+Рецидиви!J135+Інші!J135</f>
        <v>0</v>
      </c>
      <c r="K135" s="8">
        <f>'Нові випадки'!K135+'НЛ 1 кат.'!K135+Рецидиви!K135+Інші!K135</f>
        <v>0</v>
      </c>
      <c r="L135" s="8">
        <f>'Нові випадки'!L135+'НЛ 1 кат.'!L135+Рецидиви!L135+Інші!L135</f>
        <v>0</v>
      </c>
      <c r="M135" s="20">
        <f>'Нові випадки'!M135+'НЛ 1 кат.'!M135+Рецидиви!M135+Інші!M135</f>
        <v>0</v>
      </c>
    </row>
    <row r="136" spans="1:13" ht="13.5" customHeight="1">
      <c r="A136" s="45">
        <v>26</v>
      </c>
      <c r="B136" s="5" t="s">
        <v>27</v>
      </c>
      <c r="C136" s="18">
        <f t="shared" si="9"/>
        <v>0</v>
      </c>
      <c r="D136" s="8">
        <f>'Нові випадки'!D136+'НЛ 1 кат.'!D136+Рецидиви!D136+Інші!D136</f>
        <v>0</v>
      </c>
      <c r="E136" s="8">
        <f>'Нові випадки'!E136+'НЛ 1 кат.'!E136+Рецидиви!E136+Інші!E136</f>
        <v>0</v>
      </c>
      <c r="F136" s="8">
        <f>'Нові випадки'!F136+'НЛ 1 кат.'!F136+Рецидиви!F136+Інші!F136</f>
        <v>0</v>
      </c>
      <c r="G136" s="8">
        <f>'Нові випадки'!G136+'НЛ 1 кат.'!G136+Рецидиви!G136+Інші!G136</f>
        <v>0</v>
      </c>
      <c r="H136" s="8">
        <f>'Нові випадки'!H136+'НЛ 1 кат.'!H136+Рецидиви!H136+Інші!H136</f>
        <v>0</v>
      </c>
      <c r="I136" s="8">
        <f>'Нові випадки'!I136+'НЛ 1 кат.'!I136+Рецидиви!I136+Інші!I136</f>
        <v>0</v>
      </c>
      <c r="J136" s="8">
        <f>'Нові випадки'!J136+'НЛ 1 кат.'!J136+Рецидиви!J136+Інші!J136</f>
        <v>0</v>
      </c>
      <c r="K136" s="8">
        <f>'Нові випадки'!K136+'НЛ 1 кат.'!K136+Рецидиви!K136+Інші!K136</f>
        <v>0</v>
      </c>
      <c r="L136" s="8">
        <f>'Нові випадки'!L136+'НЛ 1 кат.'!L136+Рецидиви!L136+Інші!L136</f>
        <v>0</v>
      </c>
      <c r="M136" s="20">
        <f>'Нові випадки'!M136+'НЛ 1 кат.'!M136+Рецидиви!M136+Інші!M136</f>
        <v>0</v>
      </c>
    </row>
    <row r="137" spans="1:13" ht="15.75" customHeight="1" thickBot="1">
      <c r="A137" s="47">
        <v>27</v>
      </c>
      <c r="B137" s="7" t="s">
        <v>28</v>
      </c>
      <c r="C137" s="53">
        <f t="shared" si="9"/>
        <v>0</v>
      </c>
      <c r="D137" s="58">
        <f>'Нові випадки'!D137+'НЛ 1 кат.'!D137+Рецидиви!D137+Інші!D137</f>
        <v>0</v>
      </c>
      <c r="E137" s="58">
        <f>'Нові випадки'!E137+'НЛ 1 кат.'!E137+Рецидиви!E137+Інші!E137</f>
        <v>0</v>
      </c>
      <c r="F137" s="58">
        <f>'Нові випадки'!F137+'НЛ 1 кат.'!F137+Рецидиви!F137+Інші!F137</f>
        <v>0</v>
      </c>
      <c r="G137" s="58">
        <f>'Нові випадки'!G137+'НЛ 1 кат.'!G137+Рецидиви!G137+Інші!G137</f>
        <v>0</v>
      </c>
      <c r="H137" s="58">
        <f>'Нові випадки'!H137+'НЛ 1 кат.'!H137+Рецидиви!H137+Інші!H137</f>
        <v>0</v>
      </c>
      <c r="I137" s="58">
        <f>'Нові випадки'!I137+'НЛ 1 кат.'!I137+Рецидиви!I137+Інші!I137</f>
        <v>0</v>
      </c>
      <c r="J137" s="58">
        <f>'Нові випадки'!J137+'НЛ 1 кат.'!J137+Рецидиви!J137+Інші!J137</f>
        <v>0</v>
      </c>
      <c r="K137" s="58">
        <f>'Нові випадки'!K137+'НЛ 1 кат.'!K137+Рецидиви!K137+Інші!K137</f>
        <v>0</v>
      </c>
      <c r="L137" s="58">
        <f>'Нові випадки'!L137+'НЛ 1 кат.'!L137+Рецидиви!L137+Інші!L137</f>
        <v>0</v>
      </c>
      <c r="M137" s="59">
        <f>'Нові випадки'!M137+'НЛ 1 кат.'!M137+Рецидиви!M137+Інші!M137</f>
        <v>0</v>
      </c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7.7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42.7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64.5" customHeight="1" thickBot="1">
      <c r="A145" s="70"/>
      <c r="B145" s="73"/>
      <c r="C145" s="83"/>
      <c r="D145" s="9" t="s">
        <v>32</v>
      </c>
      <c r="E145" s="9" t="s">
        <v>39</v>
      </c>
      <c r="F145" s="9" t="s">
        <v>32</v>
      </c>
      <c r="G145" s="9" t="s">
        <v>40</v>
      </c>
      <c r="H145" s="67"/>
      <c r="I145" s="67"/>
      <c r="J145" s="67"/>
      <c r="K145" s="67"/>
      <c r="L145" s="67"/>
      <c r="M145" s="79"/>
    </row>
    <row r="146" spans="1:13" ht="12.75">
      <c r="A146" s="45">
        <v>1</v>
      </c>
      <c r="B146" s="2" t="s">
        <v>2</v>
      </c>
      <c r="C146" s="18">
        <f aca="true" t="shared" si="12" ref="C146:C172">D146+F146</f>
        <v>101</v>
      </c>
      <c r="D146" s="10">
        <f aca="true" t="shared" si="13" ref="D146:M146">D6+D41+D76+D111</f>
        <v>97</v>
      </c>
      <c r="E146" s="10">
        <f t="shared" si="13"/>
        <v>82</v>
      </c>
      <c r="F146" s="10">
        <f t="shared" si="13"/>
        <v>4</v>
      </c>
      <c r="G146" s="10">
        <f t="shared" si="13"/>
        <v>0</v>
      </c>
      <c r="H146" s="10">
        <f t="shared" si="13"/>
        <v>0</v>
      </c>
      <c r="I146" s="10">
        <f t="shared" si="13"/>
        <v>0</v>
      </c>
      <c r="J146" s="10">
        <f t="shared" si="13"/>
        <v>2</v>
      </c>
      <c r="K146" s="10">
        <f t="shared" si="13"/>
        <v>0</v>
      </c>
      <c r="L146" s="10">
        <f t="shared" si="13"/>
        <v>1</v>
      </c>
      <c r="M146" s="10">
        <f t="shared" si="13"/>
        <v>0</v>
      </c>
    </row>
    <row r="147" spans="1:13" ht="12.75">
      <c r="A147" s="45">
        <v>2</v>
      </c>
      <c r="B147" s="2" t="s">
        <v>3</v>
      </c>
      <c r="C147" s="18">
        <f t="shared" si="12"/>
        <v>121</v>
      </c>
      <c r="D147" s="10">
        <f aca="true" t="shared" si="14" ref="D147:M147">D7+D42+D77+D112</f>
        <v>102</v>
      </c>
      <c r="E147" s="10">
        <f t="shared" si="14"/>
        <v>102</v>
      </c>
      <c r="F147" s="10">
        <f t="shared" si="14"/>
        <v>19</v>
      </c>
      <c r="G147" s="10">
        <f t="shared" si="14"/>
        <v>18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4"/>
        <v>1</v>
      </c>
      <c r="L147" s="10">
        <f t="shared" si="14"/>
        <v>2</v>
      </c>
      <c r="M147" s="10">
        <f t="shared" si="14"/>
        <v>0</v>
      </c>
    </row>
    <row r="148" spans="1:13" ht="12.75">
      <c r="A148" s="45">
        <v>3</v>
      </c>
      <c r="B148" s="2" t="s">
        <v>4</v>
      </c>
      <c r="C148" s="18">
        <f t="shared" si="12"/>
        <v>483</v>
      </c>
      <c r="D148" s="10">
        <f aca="true" t="shared" si="15" ref="D148:M148">D8+D43+D78+D113</f>
        <v>460</v>
      </c>
      <c r="E148" s="10">
        <f t="shared" si="15"/>
        <v>456</v>
      </c>
      <c r="F148" s="10">
        <f t="shared" si="15"/>
        <v>23</v>
      </c>
      <c r="G148" s="10">
        <f t="shared" si="15"/>
        <v>20</v>
      </c>
      <c r="H148" s="10">
        <f t="shared" si="15"/>
        <v>7</v>
      </c>
      <c r="I148" s="10">
        <f t="shared" si="15"/>
        <v>1</v>
      </c>
      <c r="J148" s="10">
        <f t="shared" si="15"/>
        <v>15</v>
      </c>
      <c r="K148" s="10">
        <f t="shared" si="15"/>
        <v>0</v>
      </c>
      <c r="L148" s="10">
        <f t="shared" si="15"/>
        <v>0</v>
      </c>
      <c r="M148" s="10">
        <f t="shared" si="15"/>
        <v>0</v>
      </c>
    </row>
    <row r="149" spans="1:13" ht="12.75">
      <c r="A149" s="45">
        <v>4</v>
      </c>
      <c r="B149" s="2" t="s">
        <v>5</v>
      </c>
      <c r="C149" s="18">
        <f t="shared" si="12"/>
        <v>201</v>
      </c>
      <c r="D149" s="10">
        <f aca="true" t="shared" si="16" ref="D149:M149">D9+D44+D79+D114</f>
        <v>163</v>
      </c>
      <c r="E149" s="10">
        <f t="shared" si="16"/>
        <v>162</v>
      </c>
      <c r="F149" s="10">
        <f t="shared" si="16"/>
        <v>38</v>
      </c>
      <c r="G149" s="10">
        <f t="shared" si="16"/>
        <v>38</v>
      </c>
      <c r="H149" s="10">
        <f t="shared" si="16"/>
        <v>16</v>
      </c>
      <c r="I149" s="10">
        <f t="shared" si="16"/>
        <v>0</v>
      </c>
      <c r="J149" s="10">
        <f t="shared" si="16"/>
        <v>8</v>
      </c>
      <c r="K149" s="10">
        <f t="shared" si="16"/>
        <v>0</v>
      </c>
      <c r="L149" s="10">
        <f t="shared" si="16"/>
        <v>1</v>
      </c>
      <c r="M149" s="10">
        <f t="shared" si="16"/>
        <v>0</v>
      </c>
    </row>
    <row r="150" spans="1:13" ht="12.75">
      <c r="A150" s="45">
        <v>5</v>
      </c>
      <c r="B150" s="2" t="s">
        <v>6</v>
      </c>
      <c r="C150" s="18">
        <f t="shared" si="12"/>
        <v>140</v>
      </c>
      <c r="D150" s="10">
        <f aca="true" t="shared" si="17" ref="D150:M150">D10+D45+D80+D115</f>
        <v>133</v>
      </c>
      <c r="E150" s="10">
        <f t="shared" si="17"/>
        <v>133</v>
      </c>
      <c r="F150" s="10">
        <f t="shared" si="17"/>
        <v>7</v>
      </c>
      <c r="G150" s="10">
        <f t="shared" si="17"/>
        <v>0</v>
      </c>
      <c r="H150" s="10">
        <f t="shared" si="17"/>
        <v>0</v>
      </c>
      <c r="I150" s="10">
        <f t="shared" si="17"/>
        <v>0</v>
      </c>
      <c r="J150" s="10">
        <f t="shared" si="17"/>
        <v>0</v>
      </c>
      <c r="K150" s="10">
        <f t="shared" si="17"/>
        <v>0</v>
      </c>
      <c r="L150" s="10">
        <f t="shared" si="17"/>
        <v>0</v>
      </c>
      <c r="M150" s="10">
        <f t="shared" si="17"/>
        <v>0</v>
      </c>
    </row>
    <row r="151" spans="1:13" ht="12.75">
      <c r="A151" s="45">
        <v>6</v>
      </c>
      <c r="B151" s="2" t="s">
        <v>7</v>
      </c>
      <c r="C151" s="18">
        <f t="shared" si="12"/>
        <v>175</v>
      </c>
      <c r="D151" s="10">
        <f aca="true" t="shared" si="18" ref="D151:M151">D11+D46+D81+D116</f>
        <v>120</v>
      </c>
      <c r="E151" s="10">
        <f t="shared" si="18"/>
        <v>120</v>
      </c>
      <c r="F151" s="10">
        <f t="shared" si="18"/>
        <v>55</v>
      </c>
      <c r="G151" s="10">
        <f t="shared" si="18"/>
        <v>55</v>
      </c>
      <c r="H151" s="10">
        <f t="shared" si="18"/>
        <v>0</v>
      </c>
      <c r="I151" s="10">
        <f t="shared" si="18"/>
        <v>0</v>
      </c>
      <c r="J151" s="10">
        <f t="shared" si="18"/>
        <v>0</v>
      </c>
      <c r="K151" s="10">
        <f t="shared" si="18"/>
        <v>0</v>
      </c>
      <c r="L151" s="10">
        <f t="shared" si="18"/>
        <v>0</v>
      </c>
      <c r="M151" s="10">
        <f t="shared" si="18"/>
        <v>0</v>
      </c>
    </row>
    <row r="152" spans="1:13" ht="12.75">
      <c r="A152" s="45">
        <v>7</v>
      </c>
      <c r="B152" s="2" t="s">
        <v>8</v>
      </c>
      <c r="C152" s="18">
        <f t="shared" si="12"/>
        <v>218</v>
      </c>
      <c r="D152" s="10">
        <f aca="true" t="shared" si="19" ref="D152:M152">D12+D47+D82+D117</f>
        <v>204</v>
      </c>
      <c r="E152" s="10">
        <f t="shared" si="19"/>
        <v>204</v>
      </c>
      <c r="F152" s="10">
        <f t="shared" si="19"/>
        <v>14</v>
      </c>
      <c r="G152" s="10">
        <f t="shared" si="19"/>
        <v>13</v>
      </c>
      <c r="H152" s="10">
        <f t="shared" si="19"/>
        <v>0</v>
      </c>
      <c r="I152" s="10">
        <f t="shared" si="19"/>
        <v>0</v>
      </c>
      <c r="J152" s="10">
        <f t="shared" si="19"/>
        <v>2</v>
      </c>
      <c r="K152" s="10">
        <f t="shared" si="19"/>
        <v>0</v>
      </c>
      <c r="L152" s="10">
        <f t="shared" si="19"/>
        <v>0</v>
      </c>
      <c r="M152" s="10">
        <f t="shared" si="19"/>
        <v>0</v>
      </c>
    </row>
    <row r="153" spans="1:13" ht="12.75">
      <c r="A153" s="46">
        <v>8</v>
      </c>
      <c r="B153" s="4" t="s">
        <v>9</v>
      </c>
      <c r="C153" s="18">
        <f t="shared" si="12"/>
        <v>90</v>
      </c>
      <c r="D153" s="10">
        <f aca="true" t="shared" si="20" ref="D153:M153">D13+D48+D83+D118</f>
        <v>63</v>
      </c>
      <c r="E153" s="10">
        <f t="shared" si="20"/>
        <v>62</v>
      </c>
      <c r="F153" s="10">
        <f t="shared" si="20"/>
        <v>27</v>
      </c>
      <c r="G153" s="10">
        <f t="shared" si="20"/>
        <v>27</v>
      </c>
      <c r="H153" s="10">
        <f t="shared" si="20"/>
        <v>0</v>
      </c>
      <c r="I153" s="10">
        <f t="shared" si="20"/>
        <v>0</v>
      </c>
      <c r="J153" s="10">
        <f t="shared" si="20"/>
        <v>0</v>
      </c>
      <c r="K153" s="10">
        <f t="shared" si="20"/>
        <v>0</v>
      </c>
      <c r="L153" s="10">
        <f t="shared" si="20"/>
        <v>0</v>
      </c>
      <c r="M153" s="10">
        <f t="shared" si="20"/>
        <v>0</v>
      </c>
    </row>
    <row r="154" spans="1:13" ht="12.75">
      <c r="A154" s="45">
        <v>9</v>
      </c>
      <c r="B154" s="2" t="s">
        <v>10</v>
      </c>
      <c r="C154" s="18">
        <f t="shared" si="12"/>
        <v>204</v>
      </c>
      <c r="D154" s="10">
        <f aca="true" t="shared" si="21" ref="D154:M154">D14+D49+D84+D119</f>
        <v>189</v>
      </c>
      <c r="E154" s="10">
        <f t="shared" si="21"/>
        <v>189</v>
      </c>
      <c r="F154" s="10">
        <f t="shared" si="21"/>
        <v>15</v>
      </c>
      <c r="G154" s="10">
        <f t="shared" si="21"/>
        <v>14</v>
      </c>
      <c r="H154" s="10">
        <f t="shared" si="21"/>
        <v>0</v>
      </c>
      <c r="I154" s="10">
        <f t="shared" si="21"/>
        <v>1</v>
      </c>
      <c r="J154" s="10">
        <f t="shared" si="21"/>
        <v>0</v>
      </c>
      <c r="K154" s="10">
        <f t="shared" si="21"/>
        <v>0</v>
      </c>
      <c r="L154" s="10">
        <f t="shared" si="21"/>
        <v>1</v>
      </c>
      <c r="M154" s="10">
        <f t="shared" si="21"/>
        <v>0</v>
      </c>
    </row>
    <row r="155" spans="1:13" ht="12.75">
      <c r="A155" s="45">
        <v>10</v>
      </c>
      <c r="B155" s="2" t="s">
        <v>11</v>
      </c>
      <c r="C155" s="18">
        <f t="shared" si="12"/>
        <v>121</v>
      </c>
      <c r="D155" s="10">
        <f aca="true" t="shared" si="22" ref="D155:M155">D15+D50+D85+D120</f>
        <v>116</v>
      </c>
      <c r="E155" s="10">
        <f t="shared" si="22"/>
        <v>111</v>
      </c>
      <c r="F155" s="10">
        <f t="shared" si="22"/>
        <v>5</v>
      </c>
      <c r="G155" s="10">
        <f t="shared" si="22"/>
        <v>0</v>
      </c>
      <c r="H155" s="10">
        <f t="shared" si="22"/>
        <v>4</v>
      </c>
      <c r="I155" s="10">
        <f t="shared" si="22"/>
        <v>0</v>
      </c>
      <c r="J155" s="10">
        <f t="shared" si="22"/>
        <v>11</v>
      </c>
      <c r="K155" s="10">
        <f t="shared" si="22"/>
        <v>1</v>
      </c>
      <c r="L155" s="10">
        <f t="shared" si="22"/>
        <v>0</v>
      </c>
      <c r="M155" s="10">
        <f t="shared" si="22"/>
        <v>0</v>
      </c>
    </row>
    <row r="156" spans="1:13" ht="12.75">
      <c r="A156" s="45">
        <v>11</v>
      </c>
      <c r="B156" s="2" t="s">
        <v>12</v>
      </c>
      <c r="C156" s="18">
        <f t="shared" si="12"/>
        <v>91</v>
      </c>
      <c r="D156" s="10">
        <f aca="true" t="shared" si="23" ref="D156:M156">D16+D51+D86+D121</f>
        <v>83</v>
      </c>
      <c r="E156" s="10">
        <f t="shared" si="23"/>
        <v>83</v>
      </c>
      <c r="F156" s="10">
        <f t="shared" si="23"/>
        <v>8</v>
      </c>
      <c r="G156" s="10">
        <f t="shared" si="23"/>
        <v>8</v>
      </c>
      <c r="H156" s="10">
        <f t="shared" si="23"/>
        <v>1</v>
      </c>
      <c r="I156" s="10">
        <f t="shared" si="23"/>
        <v>0</v>
      </c>
      <c r="J156" s="10">
        <f t="shared" si="23"/>
        <v>2</v>
      </c>
      <c r="K156" s="10">
        <f t="shared" si="23"/>
        <v>0</v>
      </c>
      <c r="L156" s="10">
        <f t="shared" si="23"/>
        <v>0</v>
      </c>
      <c r="M156" s="10">
        <f t="shared" si="23"/>
        <v>0</v>
      </c>
    </row>
    <row r="157" spans="1:13" ht="12.75">
      <c r="A157" s="45">
        <v>12</v>
      </c>
      <c r="B157" s="2" t="s">
        <v>13</v>
      </c>
      <c r="C157" s="18">
        <f t="shared" si="12"/>
        <v>121</v>
      </c>
      <c r="D157" s="10">
        <f aca="true" t="shared" si="24" ref="D157:M157">D17+D52+D87+D122</f>
        <v>112</v>
      </c>
      <c r="E157" s="10">
        <f t="shared" si="24"/>
        <v>112</v>
      </c>
      <c r="F157" s="10">
        <f t="shared" si="24"/>
        <v>9</v>
      </c>
      <c r="G157" s="10">
        <f t="shared" si="24"/>
        <v>9</v>
      </c>
      <c r="H157" s="10">
        <f t="shared" si="24"/>
        <v>2</v>
      </c>
      <c r="I157" s="10">
        <f t="shared" si="24"/>
        <v>0</v>
      </c>
      <c r="J157" s="10">
        <f t="shared" si="24"/>
        <v>6</v>
      </c>
      <c r="K157" s="10">
        <f t="shared" si="24"/>
        <v>0</v>
      </c>
      <c r="L157" s="10">
        <f t="shared" si="24"/>
        <v>0</v>
      </c>
      <c r="M157" s="10">
        <f t="shared" si="24"/>
        <v>0</v>
      </c>
    </row>
    <row r="158" spans="1:13" ht="12.75">
      <c r="A158" s="45">
        <v>13</v>
      </c>
      <c r="B158" s="2" t="s">
        <v>14</v>
      </c>
      <c r="C158" s="18">
        <f t="shared" si="12"/>
        <v>248</v>
      </c>
      <c r="D158" s="10">
        <f aca="true" t="shared" si="25" ref="D158:M158">D18+D53+D88+D123</f>
        <v>246</v>
      </c>
      <c r="E158" s="10">
        <f t="shared" si="25"/>
        <v>221</v>
      </c>
      <c r="F158" s="10">
        <f t="shared" si="25"/>
        <v>2</v>
      </c>
      <c r="G158" s="10">
        <f t="shared" si="25"/>
        <v>0</v>
      </c>
      <c r="H158" s="10">
        <f t="shared" si="25"/>
        <v>5</v>
      </c>
      <c r="I158" s="10">
        <f t="shared" si="25"/>
        <v>0</v>
      </c>
      <c r="J158" s="10">
        <f t="shared" si="25"/>
        <v>0</v>
      </c>
      <c r="K158" s="10">
        <f t="shared" si="25"/>
        <v>0</v>
      </c>
      <c r="L158" s="10">
        <f t="shared" si="25"/>
        <v>5</v>
      </c>
      <c r="M158" s="10">
        <f t="shared" si="25"/>
        <v>0</v>
      </c>
    </row>
    <row r="159" spans="1:13" ht="12.75">
      <c r="A159" s="46">
        <v>14</v>
      </c>
      <c r="B159" s="4" t="s">
        <v>15</v>
      </c>
      <c r="C159" s="18">
        <f t="shared" si="12"/>
        <v>399</v>
      </c>
      <c r="D159" s="10">
        <f aca="true" t="shared" si="26" ref="D159:M159">D19+D54+D89+D124</f>
        <v>352</v>
      </c>
      <c r="E159" s="10">
        <f t="shared" si="26"/>
        <v>351</v>
      </c>
      <c r="F159" s="10">
        <f t="shared" si="26"/>
        <v>47</v>
      </c>
      <c r="G159" s="10">
        <f t="shared" si="26"/>
        <v>40</v>
      </c>
      <c r="H159" s="10">
        <f t="shared" si="26"/>
        <v>0</v>
      </c>
      <c r="I159" s="10">
        <f t="shared" si="26"/>
        <v>0</v>
      </c>
      <c r="J159" s="10">
        <f t="shared" si="26"/>
        <v>9</v>
      </c>
      <c r="K159" s="10">
        <f t="shared" si="26"/>
        <v>0</v>
      </c>
      <c r="L159" s="10">
        <f t="shared" si="26"/>
        <v>25</v>
      </c>
      <c r="M159" s="10">
        <f t="shared" si="26"/>
        <v>1</v>
      </c>
    </row>
    <row r="160" spans="1:13" ht="12.75">
      <c r="A160" s="46">
        <v>15</v>
      </c>
      <c r="B160" s="4" t="s">
        <v>16</v>
      </c>
      <c r="C160" s="18">
        <f t="shared" si="12"/>
        <v>132</v>
      </c>
      <c r="D160" s="10">
        <f aca="true" t="shared" si="27" ref="D160:M160">D20+D55+D90+D125</f>
        <v>98</v>
      </c>
      <c r="E160" s="10">
        <f t="shared" si="27"/>
        <v>84</v>
      </c>
      <c r="F160" s="10">
        <f t="shared" si="27"/>
        <v>34</v>
      </c>
      <c r="G160" s="10">
        <f t="shared" si="27"/>
        <v>18</v>
      </c>
      <c r="H160" s="10">
        <f t="shared" si="27"/>
        <v>1</v>
      </c>
      <c r="I160" s="10">
        <f t="shared" si="27"/>
        <v>0</v>
      </c>
      <c r="J160" s="10">
        <f t="shared" si="27"/>
        <v>7</v>
      </c>
      <c r="K160" s="10">
        <f t="shared" si="27"/>
        <v>0</v>
      </c>
      <c r="L160" s="10">
        <f t="shared" si="27"/>
        <v>0</v>
      </c>
      <c r="M160" s="10">
        <f t="shared" si="27"/>
        <v>1</v>
      </c>
    </row>
    <row r="161" spans="1:13" ht="12.75">
      <c r="A161" s="46">
        <v>16</v>
      </c>
      <c r="B161" s="4" t="s">
        <v>17</v>
      </c>
      <c r="C161" s="18">
        <f t="shared" si="12"/>
        <v>69</v>
      </c>
      <c r="D161" s="10">
        <f aca="true" t="shared" si="28" ref="D161:M161">D21+D56+D91+D126</f>
        <v>60</v>
      </c>
      <c r="E161" s="10">
        <f t="shared" si="28"/>
        <v>60</v>
      </c>
      <c r="F161" s="10">
        <f t="shared" si="28"/>
        <v>9</v>
      </c>
      <c r="G161" s="10">
        <f t="shared" si="28"/>
        <v>1</v>
      </c>
      <c r="H161" s="10">
        <f t="shared" si="28"/>
        <v>0</v>
      </c>
      <c r="I161" s="10">
        <f t="shared" si="28"/>
        <v>0</v>
      </c>
      <c r="J161" s="10">
        <f t="shared" si="28"/>
        <v>0</v>
      </c>
      <c r="K161" s="10">
        <f t="shared" si="28"/>
        <v>0</v>
      </c>
      <c r="L161" s="10">
        <f t="shared" si="28"/>
        <v>0</v>
      </c>
      <c r="M161" s="10">
        <f t="shared" si="28"/>
        <v>0</v>
      </c>
    </row>
    <row r="162" spans="1:13" ht="12.75">
      <c r="A162" s="45">
        <v>17</v>
      </c>
      <c r="B162" s="2" t="s">
        <v>18</v>
      </c>
      <c r="C162" s="18">
        <f t="shared" si="12"/>
        <v>86</v>
      </c>
      <c r="D162" s="10">
        <f aca="true" t="shared" si="29" ref="D162:M162">D22+D57+D92+D127</f>
        <v>82</v>
      </c>
      <c r="E162" s="10">
        <f t="shared" si="29"/>
        <v>74</v>
      </c>
      <c r="F162" s="10">
        <f t="shared" si="29"/>
        <v>4</v>
      </c>
      <c r="G162" s="10">
        <f t="shared" si="29"/>
        <v>1</v>
      </c>
      <c r="H162" s="10">
        <f t="shared" si="29"/>
        <v>0</v>
      </c>
      <c r="I162" s="10">
        <f t="shared" si="29"/>
        <v>0</v>
      </c>
      <c r="J162" s="10">
        <f t="shared" si="29"/>
        <v>1</v>
      </c>
      <c r="K162" s="10">
        <f t="shared" si="29"/>
        <v>0</v>
      </c>
      <c r="L162" s="10">
        <f t="shared" si="29"/>
        <v>0</v>
      </c>
      <c r="M162" s="10">
        <f t="shared" si="29"/>
        <v>0</v>
      </c>
    </row>
    <row r="163" spans="1:13" ht="12.75">
      <c r="A163" s="45">
        <v>18</v>
      </c>
      <c r="B163" s="2" t="s">
        <v>19</v>
      </c>
      <c r="C163" s="18">
        <f t="shared" si="12"/>
        <v>58</v>
      </c>
      <c r="D163" s="10">
        <f aca="true" t="shared" si="30" ref="D163:M163">D23+D58+D93+D128</f>
        <v>44</v>
      </c>
      <c r="E163" s="10">
        <f t="shared" si="30"/>
        <v>44</v>
      </c>
      <c r="F163" s="10">
        <f t="shared" si="30"/>
        <v>14</v>
      </c>
      <c r="G163" s="10">
        <f t="shared" si="30"/>
        <v>9</v>
      </c>
      <c r="H163" s="10">
        <f t="shared" si="30"/>
        <v>0</v>
      </c>
      <c r="I163" s="10">
        <f t="shared" si="30"/>
        <v>0</v>
      </c>
      <c r="J163" s="10">
        <f t="shared" si="30"/>
        <v>1</v>
      </c>
      <c r="K163" s="10">
        <f t="shared" si="30"/>
        <v>0</v>
      </c>
      <c r="L163" s="10">
        <f t="shared" si="30"/>
        <v>0</v>
      </c>
      <c r="M163" s="10">
        <f t="shared" si="30"/>
        <v>0</v>
      </c>
    </row>
    <row r="164" spans="1:13" ht="12.75">
      <c r="A164" s="46">
        <v>19</v>
      </c>
      <c r="B164" s="4" t="s">
        <v>20</v>
      </c>
      <c r="C164" s="18">
        <f t="shared" si="12"/>
        <v>206</v>
      </c>
      <c r="D164" s="10">
        <f aca="true" t="shared" si="31" ref="D164:M164">D24+D59+D94+D129</f>
        <v>182</v>
      </c>
      <c r="E164" s="10">
        <f t="shared" si="31"/>
        <v>182</v>
      </c>
      <c r="F164" s="10">
        <f t="shared" si="31"/>
        <v>24</v>
      </c>
      <c r="G164" s="10">
        <f t="shared" si="31"/>
        <v>24</v>
      </c>
      <c r="H164" s="10">
        <f t="shared" si="31"/>
        <v>0</v>
      </c>
      <c r="I164" s="10">
        <f t="shared" si="31"/>
        <v>0</v>
      </c>
      <c r="J164" s="10">
        <f t="shared" si="31"/>
        <v>5</v>
      </c>
      <c r="K164" s="10">
        <f t="shared" si="31"/>
        <v>0</v>
      </c>
      <c r="L164" s="10">
        <f t="shared" si="31"/>
        <v>0</v>
      </c>
      <c r="M164" s="10">
        <f t="shared" si="31"/>
        <v>0</v>
      </c>
    </row>
    <row r="165" spans="1:13" ht="12.75">
      <c r="A165" s="45">
        <v>20</v>
      </c>
      <c r="B165" s="2" t="s">
        <v>21</v>
      </c>
      <c r="C165" s="18">
        <f t="shared" si="12"/>
        <v>178</v>
      </c>
      <c r="D165" s="10">
        <f aca="true" t="shared" si="32" ref="D165:M165">D25+D60+D95+D130</f>
        <v>157</v>
      </c>
      <c r="E165" s="10">
        <f t="shared" si="32"/>
        <v>157</v>
      </c>
      <c r="F165" s="10">
        <f t="shared" si="32"/>
        <v>21</v>
      </c>
      <c r="G165" s="10">
        <f t="shared" si="32"/>
        <v>21</v>
      </c>
      <c r="H165" s="10">
        <f t="shared" si="32"/>
        <v>1</v>
      </c>
      <c r="I165" s="10">
        <f t="shared" si="32"/>
        <v>0</v>
      </c>
      <c r="J165" s="10">
        <f t="shared" si="32"/>
        <v>0</v>
      </c>
      <c r="K165" s="10">
        <f t="shared" si="32"/>
        <v>0</v>
      </c>
      <c r="L165" s="10">
        <f t="shared" si="32"/>
        <v>1</v>
      </c>
      <c r="M165" s="10">
        <f t="shared" si="32"/>
        <v>0</v>
      </c>
    </row>
    <row r="166" spans="1:13" ht="12.75">
      <c r="A166" s="45">
        <v>21</v>
      </c>
      <c r="B166" s="2" t="s">
        <v>22</v>
      </c>
      <c r="C166" s="18">
        <f t="shared" si="12"/>
        <v>98</v>
      </c>
      <c r="D166" s="10">
        <f aca="true" t="shared" si="33" ref="D166:M166">D26+D61+D96+D131</f>
        <v>85</v>
      </c>
      <c r="E166" s="10">
        <f t="shared" si="33"/>
        <v>85</v>
      </c>
      <c r="F166" s="10">
        <f t="shared" si="33"/>
        <v>13</v>
      </c>
      <c r="G166" s="10">
        <f t="shared" si="33"/>
        <v>13</v>
      </c>
      <c r="H166" s="10">
        <f t="shared" si="33"/>
        <v>0</v>
      </c>
      <c r="I166" s="10">
        <f t="shared" si="33"/>
        <v>0</v>
      </c>
      <c r="J166" s="10">
        <f t="shared" si="33"/>
        <v>0</v>
      </c>
      <c r="K166" s="10">
        <f t="shared" si="33"/>
        <v>0</v>
      </c>
      <c r="L166" s="10">
        <f t="shared" si="33"/>
        <v>0</v>
      </c>
      <c r="M166" s="10">
        <f t="shared" si="33"/>
        <v>0</v>
      </c>
    </row>
    <row r="167" spans="1:13" ht="12.75">
      <c r="A167" s="45">
        <v>22</v>
      </c>
      <c r="B167" s="2" t="s">
        <v>23</v>
      </c>
      <c r="C167" s="18">
        <f t="shared" si="12"/>
        <v>116</v>
      </c>
      <c r="D167" s="10">
        <f aca="true" t="shared" si="34" ref="D167:M167">D27+D62+D97+D132</f>
        <v>116</v>
      </c>
      <c r="E167" s="10">
        <f t="shared" si="34"/>
        <v>108</v>
      </c>
      <c r="F167" s="10">
        <f t="shared" si="34"/>
        <v>0</v>
      </c>
      <c r="G167" s="10">
        <f t="shared" si="34"/>
        <v>0</v>
      </c>
      <c r="H167" s="10">
        <f t="shared" si="34"/>
        <v>1</v>
      </c>
      <c r="I167" s="10">
        <f t="shared" si="34"/>
        <v>0</v>
      </c>
      <c r="J167" s="10">
        <f t="shared" si="34"/>
        <v>1</v>
      </c>
      <c r="K167" s="10">
        <f t="shared" si="34"/>
        <v>0</v>
      </c>
      <c r="L167" s="10">
        <f t="shared" si="34"/>
        <v>0</v>
      </c>
      <c r="M167" s="10">
        <f t="shared" si="34"/>
        <v>0</v>
      </c>
    </row>
    <row r="168" spans="1:13" ht="12.75">
      <c r="A168" s="45">
        <v>23</v>
      </c>
      <c r="B168" s="2" t="s">
        <v>24</v>
      </c>
      <c r="C168" s="18">
        <f t="shared" si="12"/>
        <v>38</v>
      </c>
      <c r="D168" s="10">
        <f aca="true" t="shared" si="35" ref="D168:M168">D28+D63+D98+D133</f>
        <v>38</v>
      </c>
      <c r="E168" s="10">
        <f t="shared" si="35"/>
        <v>38</v>
      </c>
      <c r="F168" s="10">
        <f t="shared" si="35"/>
        <v>0</v>
      </c>
      <c r="G168" s="10">
        <f t="shared" si="35"/>
        <v>0</v>
      </c>
      <c r="H168" s="10">
        <f t="shared" si="35"/>
        <v>0</v>
      </c>
      <c r="I168" s="10">
        <f t="shared" si="35"/>
        <v>0</v>
      </c>
      <c r="J168" s="10">
        <f t="shared" si="35"/>
        <v>2</v>
      </c>
      <c r="K168" s="10">
        <f t="shared" si="35"/>
        <v>0</v>
      </c>
      <c r="L168" s="10">
        <f t="shared" si="35"/>
        <v>0</v>
      </c>
      <c r="M168" s="10">
        <f t="shared" si="35"/>
        <v>0</v>
      </c>
    </row>
    <row r="169" spans="1:13" ht="12.75">
      <c r="A169" s="45">
        <v>24</v>
      </c>
      <c r="B169" s="2" t="s">
        <v>25</v>
      </c>
      <c r="C169" s="18">
        <f t="shared" si="12"/>
        <v>148</v>
      </c>
      <c r="D169" s="10">
        <f aca="true" t="shared" si="36" ref="D169:M169">D29+D64+D99+D134</f>
        <v>107</v>
      </c>
      <c r="E169" s="10">
        <f t="shared" si="36"/>
        <v>107</v>
      </c>
      <c r="F169" s="10">
        <f t="shared" si="36"/>
        <v>41</v>
      </c>
      <c r="G169" s="10">
        <f t="shared" si="36"/>
        <v>40</v>
      </c>
      <c r="H169" s="10">
        <f t="shared" si="36"/>
        <v>0</v>
      </c>
      <c r="I169" s="10">
        <f t="shared" si="36"/>
        <v>0</v>
      </c>
      <c r="J169" s="10">
        <f t="shared" si="36"/>
        <v>1</v>
      </c>
      <c r="K169" s="10">
        <f t="shared" si="36"/>
        <v>0</v>
      </c>
      <c r="L169" s="10">
        <f t="shared" si="36"/>
        <v>0</v>
      </c>
      <c r="M169" s="10">
        <f t="shared" si="36"/>
        <v>0</v>
      </c>
    </row>
    <row r="170" spans="1:13" ht="12.75">
      <c r="A170" s="45">
        <v>25</v>
      </c>
      <c r="B170" s="2" t="s">
        <v>26</v>
      </c>
      <c r="C170" s="18">
        <f t="shared" si="12"/>
        <v>216</v>
      </c>
      <c r="D170" s="10">
        <f aca="true" t="shared" si="37" ref="D170:M170">D30+D65+D100+D135</f>
        <v>213</v>
      </c>
      <c r="E170" s="10">
        <f t="shared" si="37"/>
        <v>200</v>
      </c>
      <c r="F170" s="10">
        <f t="shared" si="37"/>
        <v>3</v>
      </c>
      <c r="G170" s="10">
        <f t="shared" si="37"/>
        <v>0</v>
      </c>
      <c r="H170" s="10">
        <f t="shared" si="37"/>
        <v>0</v>
      </c>
      <c r="I170" s="10">
        <f t="shared" si="37"/>
        <v>0</v>
      </c>
      <c r="J170" s="10">
        <f t="shared" si="37"/>
        <v>2</v>
      </c>
      <c r="K170" s="10">
        <f t="shared" si="37"/>
        <v>0</v>
      </c>
      <c r="L170" s="10">
        <f t="shared" si="37"/>
        <v>0</v>
      </c>
      <c r="M170" s="10">
        <f t="shared" si="37"/>
        <v>0</v>
      </c>
    </row>
    <row r="171" spans="1:13" ht="15.75" customHeight="1">
      <c r="A171" s="45">
        <v>26</v>
      </c>
      <c r="B171" s="5" t="s">
        <v>27</v>
      </c>
      <c r="C171" s="18">
        <f t="shared" si="12"/>
        <v>265</v>
      </c>
      <c r="D171" s="10">
        <f aca="true" t="shared" si="38" ref="D171:M171">D31+D66+D101+D136</f>
        <v>245</v>
      </c>
      <c r="E171" s="10">
        <f t="shared" si="38"/>
        <v>242</v>
      </c>
      <c r="F171" s="10">
        <f t="shared" si="38"/>
        <v>20</v>
      </c>
      <c r="G171" s="10">
        <f t="shared" si="38"/>
        <v>20</v>
      </c>
      <c r="H171" s="10">
        <f t="shared" si="38"/>
        <v>0</v>
      </c>
      <c r="I171" s="10">
        <f t="shared" si="38"/>
        <v>0</v>
      </c>
      <c r="J171" s="10">
        <f t="shared" si="38"/>
        <v>0</v>
      </c>
      <c r="K171" s="10">
        <f t="shared" si="38"/>
        <v>0</v>
      </c>
      <c r="L171" s="10">
        <f t="shared" si="38"/>
        <v>3</v>
      </c>
      <c r="M171" s="10">
        <f t="shared" si="38"/>
        <v>0</v>
      </c>
    </row>
    <row r="172" spans="1:13" ht="16.5" customHeight="1" thickBot="1">
      <c r="A172" s="47">
        <v>27</v>
      </c>
      <c r="B172" s="7" t="s">
        <v>28</v>
      </c>
      <c r="C172" s="21">
        <f t="shared" si="12"/>
        <v>5</v>
      </c>
      <c r="D172" s="10">
        <f aca="true" t="shared" si="39" ref="D172:M172">D32+D67+D102+D137</f>
        <v>5</v>
      </c>
      <c r="E172" s="10">
        <f t="shared" si="39"/>
        <v>0</v>
      </c>
      <c r="F172" s="10">
        <f t="shared" si="39"/>
        <v>0</v>
      </c>
      <c r="G172" s="10">
        <f t="shared" si="39"/>
        <v>0</v>
      </c>
      <c r="H172" s="10">
        <f t="shared" si="39"/>
        <v>0</v>
      </c>
      <c r="I172" s="10">
        <f t="shared" si="39"/>
        <v>0</v>
      </c>
      <c r="J172" s="10">
        <f t="shared" si="39"/>
        <v>0</v>
      </c>
      <c r="K172" s="10">
        <f t="shared" si="39"/>
        <v>0</v>
      </c>
      <c r="L172" s="10">
        <f t="shared" si="39"/>
        <v>0</v>
      </c>
      <c r="M172" s="10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4328</v>
      </c>
      <c r="D173" s="13">
        <f t="shared" si="40"/>
        <v>3872</v>
      </c>
      <c r="E173" s="13">
        <f t="shared" si="40"/>
        <v>3769</v>
      </c>
      <c r="F173" s="13">
        <f t="shared" si="40"/>
        <v>456</v>
      </c>
      <c r="G173" s="13">
        <f t="shared" si="40"/>
        <v>389</v>
      </c>
      <c r="H173" s="13">
        <f t="shared" si="40"/>
        <v>38</v>
      </c>
      <c r="I173" s="13">
        <f t="shared" si="40"/>
        <v>2</v>
      </c>
      <c r="J173" s="13">
        <f t="shared" si="40"/>
        <v>75</v>
      </c>
      <c r="K173" s="13">
        <f t="shared" si="40"/>
        <v>2</v>
      </c>
      <c r="L173" s="13">
        <f t="shared" si="40"/>
        <v>39</v>
      </c>
      <c r="M173" s="14">
        <f t="shared" si="40"/>
        <v>2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4058</v>
      </c>
      <c r="D174" s="24">
        <f t="shared" si="41"/>
        <v>3622</v>
      </c>
      <c r="E174" s="24">
        <f t="shared" si="41"/>
        <v>3527</v>
      </c>
      <c r="F174" s="24">
        <f t="shared" si="41"/>
        <v>436</v>
      </c>
      <c r="G174" s="24">
        <f t="shared" si="41"/>
        <v>369</v>
      </c>
      <c r="H174" s="24">
        <f t="shared" si="41"/>
        <v>38</v>
      </c>
      <c r="I174" s="24">
        <f t="shared" si="41"/>
        <v>2</v>
      </c>
      <c r="J174" s="24">
        <f t="shared" si="41"/>
        <v>75</v>
      </c>
      <c r="K174" s="24">
        <f t="shared" si="41"/>
        <v>2</v>
      </c>
      <c r="L174" s="24">
        <f t="shared" si="41"/>
        <v>36</v>
      </c>
      <c r="M174" s="25">
        <f t="shared" si="41"/>
        <v>2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4328</v>
      </c>
      <c r="D175" s="13">
        <f t="shared" si="42"/>
        <v>3872</v>
      </c>
      <c r="E175" s="13">
        <f t="shared" si="42"/>
        <v>3769</v>
      </c>
      <c r="F175" s="13">
        <f t="shared" si="42"/>
        <v>456</v>
      </c>
      <c r="G175" s="13">
        <f t="shared" si="42"/>
        <v>389</v>
      </c>
      <c r="H175" s="13">
        <f t="shared" si="42"/>
        <v>38</v>
      </c>
      <c r="I175" s="13">
        <f t="shared" si="42"/>
        <v>2</v>
      </c>
      <c r="J175" s="13">
        <f t="shared" si="42"/>
        <v>75</v>
      </c>
      <c r="K175" s="13">
        <f t="shared" si="42"/>
        <v>2</v>
      </c>
      <c r="L175" s="13">
        <f t="shared" si="42"/>
        <v>39</v>
      </c>
      <c r="M175" s="14">
        <f t="shared" si="42"/>
        <v>2</v>
      </c>
    </row>
  </sheetData>
  <sheetProtection/>
  <mergeCells count="86">
    <mergeCell ref="M144:M145"/>
    <mergeCell ref="A173:B173"/>
    <mergeCell ref="A174:B174"/>
    <mergeCell ref="A175:B175"/>
    <mergeCell ref="I144:I145"/>
    <mergeCell ref="J144:J145"/>
    <mergeCell ref="K144:K145"/>
    <mergeCell ref="L144:L145"/>
    <mergeCell ref="A141:M141"/>
    <mergeCell ref="A142:B142"/>
    <mergeCell ref="A143:A145"/>
    <mergeCell ref="B143:B145"/>
    <mergeCell ref="C143:G143"/>
    <mergeCell ref="H143:M143"/>
    <mergeCell ref="C144:C145"/>
    <mergeCell ref="D144:E144"/>
    <mergeCell ref="F144:G144"/>
    <mergeCell ref="H144:H145"/>
    <mergeCell ref="L109:L110"/>
    <mergeCell ref="M109:M110"/>
    <mergeCell ref="A138:B138"/>
    <mergeCell ref="A139:B139"/>
    <mergeCell ref="H109:H110"/>
    <mergeCell ref="I109:I110"/>
    <mergeCell ref="J109:J110"/>
    <mergeCell ref="K109:K110"/>
    <mergeCell ref="A104:B104"/>
    <mergeCell ref="A106:M106"/>
    <mergeCell ref="A107:B107"/>
    <mergeCell ref="A108:A110"/>
    <mergeCell ref="B108:B110"/>
    <mergeCell ref="C108:G108"/>
    <mergeCell ref="H108:M108"/>
    <mergeCell ref="C109:C110"/>
    <mergeCell ref="D109:E109"/>
    <mergeCell ref="F109:G109"/>
    <mergeCell ref="A103:B103"/>
    <mergeCell ref="A73:A75"/>
    <mergeCell ref="B73:B75"/>
    <mergeCell ref="C73:G73"/>
    <mergeCell ref="C74:C75"/>
    <mergeCell ref="D74:E74"/>
    <mergeCell ref="F74:G74"/>
    <mergeCell ref="A68:B68"/>
    <mergeCell ref="A69:B69"/>
    <mergeCell ref="A71:M71"/>
    <mergeCell ref="A72:B72"/>
    <mergeCell ref="H74:H75"/>
    <mergeCell ref="I74:I75"/>
    <mergeCell ref="J74:J75"/>
    <mergeCell ref="I39:I40"/>
    <mergeCell ref="J39:J40"/>
    <mergeCell ref="H73:M73"/>
    <mergeCell ref="K74:K75"/>
    <mergeCell ref="L74:L75"/>
    <mergeCell ref="M74:M75"/>
    <mergeCell ref="M39:M40"/>
    <mergeCell ref="A37:B37"/>
    <mergeCell ref="A38:A40"/>
    <mergeCell ref="B38:B40"/>
    <mergeCell ref="C38:G38"/>
    <mergeCell ref="C39:C40"/>
    <mergeCell ref="D39:E39"/>
    <mergeCell ref="F39:G39"/>
    <mergeCell ref="A34:B34"/>
    <mergeCell ref="A36:M36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3:B33"/>
    <mergeCell ref="H38:M38"/>
    <mergeCell ref="M4:M5"/>
    <mergeCell ref="H39:H40"/>
    <mergeCell ref="K39:K40"/>
    <mergeCell ref="L39:L40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5"/>
  <sheetViews>
    <sheetView zoomScale="90" zoomScaleNormal="90" zoomScalePageLayoutView="0" workbookViewId="0" topLeftCell="A142">
      <selection activeCell="A142" sqref="A142:B142"/>
    </sheetView>
  </sheetViews>
  <sheetFormatPr defaultColWidth="9.140625" defaultRowHeight="12.75"/>
  <cols>
    <col min="1" max="1" width="4.421875" style="0" customWidth="1"/>
    <col min="2" max="2" width="23.7109375" style="0" customWidth="1"/>
    <col min="3" max="3" width="12.421875" style="0" customWidth="1"/>
    <col min="5" max="5" width="12.421875" style="0" customWidth="1"/>
    <col min="7" max="7" width="11.00390625" style="0" customWidth="1"/>
    <col min="8" max="8" width="10.8515625" style="0" customWidth="1"/>
    <col min="9" max="9" width="12.00390625" style="0" customWidth="1"/>
    <col min="10" max="10" width="11.8515625" style="0" customWidth="1"/>
    <col min="11" max="11" width="12.57421875" style="0" customWidth="1"/>
    <col min="12" max="12" width="11.57421875" style="0" customWidth="1"/>
    <col min="13" max="13" width="6.00390625" style="0" customWidth="1"/>
  </cols>
  <sheetData>
    <row r="1" spans="1:13" ht="24" customHeight="1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48</v>
      </c>
      <c r="B2" s="88"/>
    </row>
    <row r="3" spans="1:13" ht="27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41.25" customHeight="1">
      <c r="A4" s="69"/>
      <c r="B4" s="72"/>
      <c r="C4" s="82" t="s">
        <v>32</v>
      </c>
      <c r="D4" s="85" t="s">
        <v>37</v>
      </c>
      <c r="E4" s="85"/>
      <c r="F4" s="85" t="s">
        <v>38</v>
      </c>
      <c r="G4" s="85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77.25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3" ht="12.75">
      <c r="A6" s="45">
        <v>1</v>
      </c>
      <c r="B6" s="2" t="s">
        <v>2</v>
      </c>
      <c r="C6" s="18">
        <f aca="true" t="shared" si="0" ref="C6:C32">D6+F6</f>
        <v>23</v>
      </c>
      <c r="D6" s="8">
        <v>22</v>
      </c>
      <c r="E6" s="8">
        <v>18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20">
        <v>0</v>
      </c>
    </row>
    <row r="7" spans="1:13" ht="12.75">
      <c r="A7" s="45">
        <v>2</v>
      </c>
      <c r="B7" s="2" t="s">
        <v>3</v>
      </c>
      <c r="C7" s="18">
        <f t="shared" si="0"/>
        <v>21</v>
      </c>
      <c r="D7" s="8">
        <v>21</v>
      </c>
      <c r="E7" s="8">
        <v>21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20">
        <v>0</v>
      </c>
    </row>
    <row r="8" spans="1:13" ht="12.75">
      <c r="A8" s="45">
        <v>3</v>
      </c>
      <c r="B8" s="2" t="s">
        <v>4</v>
      </c>
      <c r="C8" s="18">
        <f t="shared" si="0"/>
        <v>100</v>
      </c>
      <c r="D8" s="8">
        <v>100</v>
      </c>
      <c r="E8" s="8">
        <v>100</v>
      </c>
      <c r="F8" s="8">
        <v>0</v>
      </c>
      <c r="G8" s="8">
        <v>0</v>
      </c>
      <c r="H8" s="8">
        <v>2</v>
      </c>
      <c r="I8" s="8">
        <v>0</v>
      </c>
      <c r="J8" s="8">
        <v>0</v>
      </c>
      <c r="K8" s="8">
        <v>0</v>
      </c>
      <c r="L8" s="8">
        <v>0</v>
      </c>
      <c r="M8" s="20">
        <v>0</v>
      </c>
    </row>
    <row r="9" spans="1:13" ht="12.75">
      <c r="A9" s="45">
        <v>4</v>
      </c>
      <c r="B9" s="2" t="s">
        <v>5</v>
      </c>
      <c r="C9" s="18">
        <f t="shared" si="0"/>
        <v>42</v>
      </c>
      <c r="D9" s="8">
        <v>42</v>
      </c>
      <c r="E9" s="8">
        <v>42</v>
      </c>
      <c r="F9" s="8">
        <v>0</v>
      </c>
      <c r="G9" s="8">
        <v>0</v>
      </c>
      <c r="H9" s="8">
        <v>4</v>
      </c>
      <c r="I9" s="8">
        <v>0</v>
      </c>
      <c r="J9" s="8">
        <v>2</v>
      </c>
      <c r="K9" s="8">
        <v>0</v>
      </c>
      <c r="L9" s="8">
        <v>0</v>
      </c>
      <c r="M9" s="20">
        <v>0</v>
      </c>
    </row>
    <row r="10" spans="1:13" ht="12.75">
      <c r="A10" s="45">
        <v>5</v>
      </c>
      <c r="B10" s="2" t="s">
        <v>6</v>
      </c>
      <c r="C10" s="18">
        <f t="shared" si="0"/>
        <v>28</v>
      </c>
      <c r="D10" s="8">
        <v>28</v>
      </c>
      <c r="E10" s="8">
        <v>28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20">
        <v>0</v>
      </c>
    </row>
    <row r="11" spans="1:13" ht="12.75">
      <c r="A11" s="45">
        <v>6</v>
      </c>
      <c r="B11" s="2" t="s">
        <v>7</v>
      </c>
      <c r="C11" s="18">
        <f t="shared" si="0"/>
        <v>29</v>
      </c>
      <c r="D11" s="8">
        <v>28</v>
      </c>
      <c r="E11" s="8">
        <v>28</v>
      </c>
      <c r="F11" s="8">
        <v>1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0">
        <v>0</v>
      </c>
    </row>
    <row r="12" spans="1:13" ht="12.75">
      <c r="A12" s="45">
        <v>7</v>
      </c>
      <c r="B12" s="2" t="s">
        <v>8</v>
      </c>
      <c r="C12" s="18">
        <f t="shared" si="0"/>
        <v>55</v>
      </c>
      <c r="D12" s="8">
        <v>55</v>
      </c>
      <c r="E12" s="8">
        <v>55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0">
        <v>0</v>
      </c>
    </row>
    <row r="13" spans="1:13" ht="12.75">
      <c r="A13" s="46">
        <v>8</v>
      </c>
      <c r="B13" s="4" t="s">
        <v>9</v>
      </c>
      <c r="C13" s="18">
        <f t="shared" si="0"/>
        <v>13</v>
      </c>
      <c r="D13" s="8">
        <v>13</v>
      </c>
      <c r="E13" s="8">
        <v>13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0">
        <v>0</v>
      </c>
    </row>
    <row r="14" spans="1:13" ht="12.75">
      <c r="A14" s="45">
        <v>9</v>
      </c>
      <c r="B14" s="2" t="s">
        <v>10</v>
      </c>
      <c r="C14" s="42">
        <f t="shared" si="0"/>
        <v>32</v>
      </c>
      <c r="D14" s="8">
        <v>32</v>
      </c>
      <c r="E14" s="8">
        <v>32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0">
        <v>0</v>
      </c>
    </row>
    <row r="15" spans="1:13" ht="12.75">
      <c r="A15" s="45">
        <v>10</v>
      </c>
      <c r="B15" s="2" t="s">
        <v>11</v>
      </c>
      <c r="C15" s="18">
        <f t="shared" si="0"/>
        <v>22</v>
      </c>
      <c r="D15" s="8">
        <v>21</v>
      </c>
      <c r="E15" s="8">
        <v>18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20">
        <v>0</v>
      </c>
    </row>
    <row r="16" spans="1:13" ht="12.75">
      <c r="A16" s="45">
        <v>11</v>
      </c>
      <c r="B16" s="2" t="s">
        <v>12</v>
      </c>
      <c r="C16" s="18">
        <f t="shared" si="0"/>
        <v>13</v>
      </c>
      <c r="D16" s="8">
        <v>13</v>
      </c>
      <c r="E16" s="8">
        <v>13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20">
        <v>0</v>
      </c>
    </row>
    <row r="17" spans="1:13" ht="12.75">
      <c r="A17" s="45">
        <v>12</v>
      </c>
      <c r="B17" s="2" t="s">
        <v>13</v>
      </c>
      <c r="C17" s="18">
        <f t="shared" si="0"/>
        <v>24</v>
      </c>
      <c r="D17" s="8">
        <v>23</v>
      </c>
      <c r="E17" s="8">
        <v>23</v>
      </c>
      <c r="F17" s="8">
        <v>1</v>
      </c>
      <c r="G17" s="8">
        <v>1</v>
      </c>
      <c r="H17" s="8">
        <v>1</v>
      </c>
      <c r="I17" s="8">
        <v>0</v>
      </c>
      <c r="J17" s="8">
        <v>4</v>
      </c>
      <c r="K17" s="8">
        <v>0</v>
      </c>
      <c r="L17" s="8">
        <v>0</v>
      </c>
      <c r="M17" s="20">
        <v>0</v>
      </c>
    </row>
    <row r="18" spans="1:13" ht="12.75">
      <c r="A18" s="45">
        <v>13</v>
      </c>
      <c r="B18" s="2" t="s">
        <v>14</v>
      </c>
      <c r="C18" s="18">
        <f t="shared" si="0"/>
        <v>47</v>
      </c>
      <c r="D18" s="8">
        <v>47</v>
      </c>
      <c r="E18" s="8">
        <v>38</v>
      </c>
      <c r="F18" s="8">
        <v>0</v>
      </c>
      <c r="G18" s="8">
        <v>0</v>
      </c>
      <c r="H18" s="8">
        <v>3</v>
      </c>
      <c r="I18" s="8">
        <v>0</v>
      </c>
      <c r="J18" s="8">
        <v>0</v>
      </c>
      <c r="K18" s="8">
        <v>0</v>
      </c>
      <c r="L18" s="8">
        <v>1</v>
      </c>
      <c r="M18" s="20">
        <v>0</v>
      </c>
    </row>
    <row r="19" spans="1:13" ht="12.75">
      <c r="A19" s="46">
        <v>14</v>
      </c>
      <c r="B19" s="4" t="s">
        <v>15</v>
      </c>
      <c r="C19" s="18">
        <f t="shared" si="0"/>
        <v>110</v>
      </c>
      <c r="D19" s="8">
        <v>109</v>
      </c>
      <c r="E19" s="8">
        <v>109</v>
      </c>
      <c r="F19" s="8">
        <v>1</v>
      </c>
      <c r="G19" s="8">
        <v>0</v>
      </c>
      <c r="H19" s="8">
        <v>0</v>
      </c>
      <c r="I19" s="8">
        <v>0</v>
      </c>
      <c r="J19" s="8">
        <v>3</v>
      </c>
      <c r="K19" s="8">
        <v>0</v>
      </c>
      <c r="L19" s="8">
        <v>6</v>
      </c>
      <c r="M19" s="20">
        <v>1</v>
      </c>
    </row>
    <row r="20" spans="1:13" ht="12.75">
      <c r="A20" s="46">
        <v>15</v>
      </c>
      <c r="B20" s="4" t="s">
        <v>16</v>
      </c>
      <c r="C20" s="18">
        <f t="shared" si="0"/>
        <v>35</v>
      </c>
      <c r="D20" s="8">
        <v>33</v>
      </c>
      <c r="E20" s="8">
        <v>31</v>
      </c>
      <c r="F20" s="8">
        <v>2</v>
      </c>
      <c r="G20" s="8">
        <v>0</v>
      </c>
      <c r="H20" s="8">
        <v>0</v>
      </c>
      <c r="I20" s="8">
        <v>0</v>
      </c>
      <c r="J20" s="8">
        <v>1</v>
      </c>
      <c r="K20" s="8">
        <v>0</v>
      </c>
      <c r="L20" s="8">
        <v>0</v>
      </c>
      <c r="M20" s="20">
        <v>0</v>
      </c>
    </row>
    <row r="21" spans="1:13" ht="12.75">
      <c r="A21" s="46">
        <v>16</v>
      </c>
      <c r="B21" s="4" t="s">
        <v>17</v>
      </c>
      <c r="C21" s="18">
        <f t="shared" si="0"/>
        <v>18</v>
      </c>
      <c r="D21" s="8">
        <v>16</v>
      </c>
      <c r="E21" s="8">
        <v>16</v>
      </c>
      <c r="F21" s="8">
        <v>2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0">
        <v>0</v>
      </c>
    </row>
    <row r="22" spans="1:13" ht="12.75">
      <c r="A22" s="45">
        <v>17</v>
      </c>
      <c r="B22" s="2" t="s">
        <v>18</v>
      </c>
      <c r="C22" s="18">
        <f t="shared" si="0"/>
        <v>19</v>
      </c>
      <c r="D22" s="8">
        <v>19</v>
      </c>
      <c r="E22" s="8">
        <v>19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0">
        <v>0</v>
      </c>
    </row>
    <row r="23" spans="1:13" ht="12.75">
      <c r="A23" s="45">
        <v>18</v>
      </c>
      <c r="B23" s="2" t="s">
        <v>19</v>
      </c>
      <c r="C23" s="18">
        <f t="shared" si="0"/>
        <v>15</v>
      </c>
      <c r="D23" s="8">
        <v>13</v>
      </c>
      <c r="E23" s="8">
        <v>13</v>
      </c>
      <c r="F23" s="8">
        <v>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0">
        <v>0</v>
      </c>
    </row>
    <row r="24" spans="1:13" ht="12.75">
      <c r="A24" s="46">
        <v>19</v>
      </c>
      <c r="B24" s="4" t="s">
        <v>20</v>
      </c>
      <c r="C24" s="18">
        <f t="shared" si="0"/>
        <v>44</v>
      </c>
      <c r="D24" s="8">
        <v>44</v>
      </c>
      <c r="E24" s="8">
        <v>44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0">
        <v>0</v>
      </c>
    </row>
    <row r="25" spans="1:13" ht="12.75">
      <c r="A25" s="45">
        <v>20</v>
      </c>
      <c r="B25" s="2" t="s">
        <v>21</v>
      </c>
      <c r="C25" s="18">
        <f t="shared" si="0"/>
        <v>48</v>
      </c>
      <c r="D25" s="8">
        <v>48</v>
      </c>
      <c r="E25" s="8">
        <v>48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0">
        <v>0</v>
      </c>
    </row>
    <row r="26" spans="1:13" ht="12.75">
      <c r="A26" s="45">
        <v>21</v>
      </c>
      <c r="B26" s="2" t="s">
        <v>22</v>
      </c>
      <c r="C26" s="18">
        <f t="shared" si="0"/>
        <v>22</v>
      </c>
      <c r="D26" s="8">
        <v>22</v>
      </c>
      <c r="E26" s="8">
        <v>22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0">
        <v>0</v>
      </c>
    </row>
    <row r="27" spans="1:13" ht="12.75">
      <c r="A27" s="45">
        <v>22</v>
      </c>
      <c r="B27" s="2" t="s">
        <v>23</v>
      </c>
      <c r="C27" s="18">
        <f t="shared" si="0"/>
        <v>19</v>
      </c>
      <c r="D27" s="8">
        <v>19</v>
      </c>
      <c r="E27" s="8">
        <v>17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0">
        <v>0</v>
      </c>
    </row>
    <row r="28" spans="1:13" ht="12.75">
      <c r="A28" s="45">
        <v>23</v>
      </c>
      <c r="B28" s="2" t="s">
        <v>24</v>
      </c>
      <c r="C28" s="18">
        <f t="shared" si="0"/>
        <v>9</v>
      </c>
      <c r="D28" s="8">
        <v>9</v>
      </c>
      <c r="E28" s="8">
        <v>9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20">
        <v>0</v>
      </c>
    </row>
    <row r="29" spans="1:13" ht="12.75">
      <c r="A29" s="45">
        <v>24</v>
      </c>
      <c r="B29" s="2" t="s">
        <v>25</v>
      </c>
      <c r="C29" s="18">
        <f t="shared" si="0"/>
        <v>34</v>
      </c>
      <c r="D29" s="8">
        <v>34</v>
      </c>
      <c r="E29" s="8">
        <v>34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0">
        <v>0</v>
      </c>
    </row>
    <row r="30" spans="1:13" ht="12.75">
      <c r="A30" s="45">
        <v>25</v>
      </c>
      <c r="B30" s="2" t="s">
        <v>26</v>
      </c>
      <c r="C30" s="18">
        <f t="shared" si="0"/>
        <v>48</v>
      </c>
      <c r="D30" s="8">
        <v>48</v>
      </c>
      <c r="E30" s="8">
        <v>48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20">
        <v>0</v>
      </c>
    </row>
    <row r="31" spans="1:13" ht="15.75" customHeight="1">
      <c r="A31" s="45">
        <v>26</v>
      </c>
      <c r="B31" s="5" t="s">
        <v>27</v>
      </c>
      <c r="C31" s="18">
        <f t="shared" si="0"/>
        <v>33</v>
      </c>
      <c r="D31" s="8">
        <v>33</v>
      </c>
      <c r="E31" s="8">
        <v>30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20">
        <v>0</v>
      </c>
    </row>
    <row r="32" spans="1:13" ht="15" customHeight="1" thickBot="1">
      <c r="A32" s="47">
        <v>27</v>
      </c>
      <c r="B32" s="7" t="s">
        <v>28</v>
      </c>
      <c r="C32" s="21">
        <f t="shared" si="0"/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2"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903</v>
      </c>
      <c r="D33" s="13">
        <f t="shared" si="1"/>
        <v>892</v>
      </c>
      <c r="E33" s="13">
        <f t="shared" si="1"/>
        <v>869</v>
      </c>
      <c r="F33" s="13">
        <f t="shared" si="1"/>
        <v>11</v>
      </c>
      <c r="G33" s="13">
        <f t="shared" si="1"/>
        <v>2</v>
      </c>
      <c r="H33" s="13">
        <f t="shared" si="1"/>
        <v>10</v>
      </c>
      <c r="I33" s="13">
        <f t="shared" si="1"/>
        <v>0</v>
      </c>
      <c r="J33" s="13">
        <f t="shared" si="1"/>
        <v>12</v>
      </c>
      <c r="K33" s="13">
        <f t="shared" si="1"/>
        <v>0</v>
      </c>
      <c r="L33" s="13">
        <f t="shared" si="1"/>
        <v>7</v>
      </c>
      <c r="M33" s="14">
        <f t="shared" si="1"/>
        <v>1</v>
      </c>
    </row>
    <row r="34" spans="1:13" ht="13.5" thickBot="1">
      <c r="A34" s="76" t="s">
        <v>30</v>
      </c>
      <c r="B34" s="77"/>
      <c r="C34" s="15">
        <f aca="true" t="shared" si="2" ref="C34:M34">SUM(C6:C30)</f>
        <v>870</v>
      </c>
      <c r="D34" s="16">
        <f t="shared" si="2"/>
        <v>859</v>
      </c>
      <c r="E34" s="16">
        <f t="shared" si="2"/>
        <v>839</v>
      </c>
      <c r="F34" s="16">
        <f t="shared" si="2"/>
        <v>11</v>
      </c>
      <c r="G34" s="16">
        <f t="shared" si="2"/>
        <v>2</v>
      </c>
      <c r="H34" s="16">
        <f t="shared" si="2"/>
        <v>10</v>
      </c>
      <c r="I34" s="16">
        <f t="shared" si="2"/>
        <v>0</v>
      </c>
      <c r="J34" s="16">
        <f t="shared" si="2"/>
        <v>12</v>
      </c>
      <c r="K34" s="16">
        <f t="shared" si="2"/>
        <v>0</v>
      </c>
      <c r="L34" s="16">
        <f t="shared" si="2"/>
        <v>7</v>
      </c>
      <c r="M34" s="17">
        <f t="shared" si="2"/>
        <v>1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27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39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78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45">
        <v>1</v>
      </c>
      <c r="B41" s="2" t="s">
        <v>2</v>
      </c>
      <c r="C41" s="18">
        <f>D41+F41</f>
        <v>29</v>
      </c>
      <c r="D41" s="8">
        <v>29</v>
      </c>
      <c r="E41" s="8">
        <v>27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20">
        <v>0</v>
      </c>
    </row>
    <row r="42" spans="1:13" ht="12.75">
      <c r="A42" s="45">
        <v>2</v>
      </c>
      <c r="B42" s="2" t="s">
        <v>3</v>
      </c>
      <c r="C42" s="18">
        <f>D42+F42</f>
        <v>19</v>
      </c>
      <c r="D42" s="8">
        <v>19</v>
      </c>
      <c r="E42" s="8">
        <v>19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20">
        <v>0</v>
      </c>
    </row>
    <row r="43" spans="1:13" ht="12.75">
      <c r="A43" s="45">
        <v>3</v>
      </c>
      <c r="B43" s="2" t="s">
        <v>4</v>
      </c>
      <c r="C43" s="18">
        <f aca="true" t="shared" si="3" ref="C43:C67">D43+F43</f>
        <v>93</v>
      </c>
      <c r="D43" s="8">
        <v>93</v>
      </c>
      <c r="E43" s="8">
        <v>92</v>
      </c>
      <c r="F43" s="8">
        <v>0</v>
      </c>
      <c r="G43" s="8">
        <v>0</v>
      </c>
      <c r="H43" s="8">
        <v>2</v>
      </c>
      <c r="I43" s="8">
        <v>0</v>
      </c>
      <c r="J43" s="8">
        <v>4</v>
      </c>
      <c r="K43" s="8">
        <v>0</v>
      </c>
      <c r="L43" s="8">
        <v>0</v>
      </c>
      <c r="M43" s="20">
        <v>0</v>
      </c>
    </row>
    <row r="44" spans="1:13" ht="12.75">
      <c r="A44" s="45">
        <v>4</v>
      </c>
      <c r="B44" s="2" t="s">
        <v>5</v>
      </c>
      <c r="C44" s="18">
        <f t="shared" si="3"/>
        <v>49</v>
      </c>
      <c r="D44" s="8">
        <v>49</v>
      </c>
      <c r="E44" s="8">
        <v>49</v>
      </c>
      <c r="F44" s="8">
        <v>0</v>
      </c>
      <c r="G44" s="8">
        <v>0</v>
      </c>
      <c r="H44" s="8">
        <v>2</v>
      </c>
      <c r="I44" s="8">
        <v>0</v>
      </c>
      <c r="J44" s="8">
        <v>1</v>
      </c>
      <c r="K44" s="8">
        <v>0</v>
      </c>
      <c r="L44" s="8">
        <v>0</v>
      </c>
      <c r="M44" s="20">
        <v>0</v>
      </c>
    </row>
    <row r="45" spans="1:13" ht="12.75">
      <c r="A45" s="45">
        <v>5</v>
      </c>
      <c r="B45" s="2" t="s">
        <v>6</v>
      </c>
      <c r="C45" s="18">
        <f t="shared" si="3"/>
        <v>35</v>
      </c>
      <c r="D45" s="8">
        <v>35</v>
      </c>
      <c r="E45" s="8">
        <v>35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0">
        <v>0</v>
      </c>
    </row>
    <row r="46" spans="1:13" ht="12.75">
      <c r="A46" s="45">
        <v>6</v>
      </c>
      <c r="B46" s="2" t="s">
        <v>7</v>
      </c>
      <c r="C46" s="18">
        <f t="shared" si="3"/>
        <v>21</v>
      </c>
      <c r="D46" s="8">
        <v>21</v>
      </c>
      <c r="E46" s="8">
        <v>21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20">
        <v>0</v>
      </c>
    </row>
    <row r="47" spans="1:13" ht="12.75">
      <c r="A47" s="45">
        <v>7</v>
      </c>
      <c r="B47" s="2" t="s">
        <v>8</v>
      </c>
      <c r="C47" s="18">
        <f t="shared" si="3"/>
        <v>40</v>
      </c>
      <c r="D47" s="8">
        <v>40</v>
      </c>
      <c r="E47" s="8">
        <v>40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0</v>
      </c>
      <c r="L47" s="8">
        <v>0</v>
      </c>
      <c r="M47" s="20">
        <v>0</v>
      </c>
    </row>
    <row r="48" spans="1:13" ht="12.75">
      <c r="A48" s="46">
        <v>8</v>
      </c>
      <c r="B48" s="4" t="s">
        <v>9</v>
      </c>
      <c r="C48" s="18">
        <f t="shared" si="3"/>
        <v>11</v>
      </c>
      <c r="D48" s="8">
        <v>11</v>
      </c>
      <c r="E48" s="8">
        <v>11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20">
        <v>0</v>
      </c>
    </row>
    <row r="49" spans="1:13" ht="12.75">
      <c r="A49" s="45">
        <v>9</v>
      </c>
      <c r="B49" s="2" t="s">
        <v>10</v>
      </c>
      <c r="C49" s="18">
        <f t="shared" si="3"/>
        <v>58</v>
      </c>
      <c r="D49" s="8">
        <v>58</v>
      </c>
      <c r="E49" s="8">
        <v>58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20">
        <v>0</v>
      </c>
    </row>
    <row r="50" spans="1:13" ht="12.75">
      <c r="A50" s="45">
        <v>10</v>
      </c>
      <c r="B50" s="2" t="s">
        <v>11</v>
      </c>
      <c r="C50" s="18">
        <f t="shared" si="3"/>
        <v>28</v>
      </c>
      <c r="D50" s="8">
        <v>28</v>
      </c>
      <c r="E50" s="8">
        <v>28</v>
      </c>
      <c r="F50" s="8">
        <v>0</v>
      </c>
      <c r="G50" s="8">
        <v>0</v>
      </c>
      <c r="H50" s="8">
        <v>2</v>
      </c>
      <c r="I50" s="8">
        <v>0</v>
      </c>
      <c r="J50" s="8">
        <v>1</v>
      </c>
      <c r="K50" s="8">
        <v>0</v>
      </c>
      <c r="L50" s="8">
        <v>0</v>
      </c>
      <c r="M50" s="20">
        <v>0</v>
      </c>
    </row>
    <row r="51" spans="1:13" ht="12.75">
      <c r="A51" s="45">
        <v>11</v>
      </c>
      <c r="B51" s="2" t="s">
        <v>12</v>
      </c>
      <c r="C51" s="18">
        <f t="shared" si="3"/>
        <v>24</v>
      </c>
      <c r="D51" s="8">
        <v>24</v>
      </c>
      <c r="E51" s="8">
        <v>24</v>
      </c>
      <c r="F51" s="8">
        <v>0</v>
      </c>
      <c r="G51" s="8">
        <v>0</v>
      </c>
      <c r="H51" s="8">
        <v>1</v>
      </c>
      <c r="I51" s="8">
        <v>0</v>
      </c>
      <c r="J51" s="8">
        <v>0</v>
      </c>
      <c r="K51" s="8">
        <v>0</v>
      </c>
      <c r="L51" s="8">
        <v>0</v>
      </c>
      <c r="M51" s="20">
        <v>0</v>
      </c>
    </row>
    <row r="52" spans="1:13" ht="12.75">
      <c r="A52" s="45">
        <v>12</v>
      </c>
      <c r="B52" s="2" t="s">
        <v>13</v>
      </c>
      <c r="C52" s="18">
        <f t="shared" si="3"/>
        <v>23</v>
      </c>
      <c r="D52" s="8">
        <v>23</v>
      </c>
      <c r="E52" s="8">
        <v>23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0">
        <v>0</v>
      </c>
    </row>
    <row r="53" spans="1:13" ht="12.75">
      <c r="A53" s="45">
        <v>13</v>
      </c>
      <c r="B53" s="2" t="s">
        <v>14</v>
      </c>
      <c r="C53" s="18">
        <f t="shared" si="3"/>
        <v>51</v>
      </c>
      <c r="D53" s="8">
        <v>51</v>
      </c>
      <c r="E53" s="8">
        <v>49</v>
      </c>
      <c r="F53" s="8">
        <v>0</v>
      </c>
      <c r="G53" s="8">
        <v>0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20">
        <v>0</v>
      </c>
    </row>
    <row r="54" spans="1:13" ht="12.75">
      <c r="A54" s="46">
        <v>14</v>
      </c>
      <c r="B54" s="4" t="s">
        <v>15</v>
      </c>
      <c r="C54" s="18">
        <f t="shared" si="3"/>
        <v>110</v>
      </c>
      <c r="D54" s="8">
        <v>109</v>
      </c>
      <c r="E54" s="8">
        <v>109</v>
      </c>
      <c r="F54" s="8">
        <v>1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  <c r="L54" s="8">
        <v>7</v>
      </c>
      <c r="M54" s="20">
        <v>0</v>
      </c>
    </row>
    <row r="55" spans="1:13" ht="12.75">
      <c r="A55" s="46">
        <v>15</v>
      </c>
      <c r="B55" s="4" t="s">
        <v>16</v>
      </c>
      <c r="C55" s="18">
        <f t="shared" si="3"/>
        <v>23</v>
      </c>
      <c r="D55" s="8">
        <v>23</v>
      </c>
      <c r="E55" s="8">
        <v>16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20">
        <v>0</v>
      </c>
    </row>
    <row r="56" spans="1:13" ht="12.75">
      <c r="A56" s="46">
        <v>16</v>
      </c>
      <c r="B56" s="4" t="s">
        <v>17</v>
      </c>
      <c r="C56" s="18">
        <f t="shared" si="3"/>
        <v>15</v>
      </c>
      <c r="D56" s="8">
        <v>15</v>
      </c>
      <c r="E56" s="8">
        <v>15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20">
        <v>0</v>
      </c>
    </row>
    <row r="57" spans="1:13" ht="12.75">
      <c r="A57" s="45">
        <v>17</v>
      </c>
      <c r="B57" s="2" t="s">
        <v>18</v>
      </c>
      <c r="C57" s="18">
        <f t="shared" si="3"/>
        <v>21</v>
      </c>
      <c r="D57" s="8">
        <v>21</v>
      </c>
      <c r="E57" s="8">
        <v>18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20">
        <v>0</v>
      </c>
    </row>
    <row r="58" spans="1:13" ht="12.75">
      <c r="A58" s="45">
        <v>18</v>
      </c>
      <c r="B58" s="2" t="s">
        <v>19</v>
      </c>
      <c r="C58" s="18">
        <f t="shared" si="3"/>
        <v>7</v>
      </c>
      <c r="D58" s="8">
        <v>7</v>
      </c>
      <c r="E58" s="8">
        <v>7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20">
        <v>0</v>
      </c>
    </row>
    <row r="59" spans="1:13" ht="12.75">
      <c r="A59" s="46">
        <v>19</v>
      </c>
      <c r="B59" s="4" t="s">
        <v>20</v>
      </c>
      <c r="C59" s="18">
        <f t="shared" si="3"/>
        <v>51</v>
      </c>
      <c r="D59" s="8">
        <v>51</v>
      </c>
      <c r="E59" s="8">
        <v>51</v>
      </c>
      <c r="F59" s="8">
        <v>0</v>
      </c>
      <c r="G59" s="8">
        <v>0</v>
      </c>
      <c r="H59" s="8">
        <v>0</v>
      </c>
      <c r="I59" s="8">
        <v>0</v>
      </c>
      <c r="J59" s="8">
        <v>2</v>
      </c>
      <c r="K59" s="8">
        <v>0</v>
      </c>
      <c r="L59" s="8">
        <v>0</v>
      </c>
      <c r="M59" s="20">
        <v>0</v>
      </c>
    </row>
    <row r="60" spans="1:13" ht="12.75">
      <c r="A60" s="45">
        <v>20</v>
      </c>
      <c r="B60" s="2" t="s">
        <v>21</v>
      </c>
      <c r="C60" s="18">
        <f t="shared" si="3"/>
        <v>39</v>
      </c>
      <c r="D60" s="8">
        <v>39</v>
      </c>
      <c r="E60" s="8">
        <v>39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20">
        <v>0</v>
      </c>
    </row>
    <row r="61" spans="1:13" ht="12.75">
      <c r="A61" s="45">
        <v>21</v>
      </c>
      <c r="B61" s="2" t="s">
        <v>22</v>
      </c>
      <c r="C61" s="18">
        <f t="shared" si="3"/>
        <v>16</v>
      </c>
      <c r="D61" s="8">
        <v>16</v>
      </c>
      <c r="E61" s="8">
        <v>16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0">
        <v>0</v>
      </c>
    </row>
    <row r="62" spans="1:13" ht="12.75">
      <c r="A62" s="45">
        <v>22</v>
      </c>
      <c r="B62" s="2" t="s">
        <v>23</v>
      </c>
      <c r="C62" s="18">
        <f t="shared" si="3"/>
        <v>37</v>
      </c>
      <c r="D62" s="8">
        <v>37</v>
      </c>
      <c r="E62" s="8">
        <v>37</v>
      </c>
      <c r="F62" s="8">
        <v>0</v>
      </c>
      <c r="G62" s="8">
        <v>0</v>
      </c>
      <c r="H62" s="8">
        <v>1</v>
      </c>
      <c r="I62" s="8">
        <v>0</v>
      </c>
      <c r="J62" s="8">
        <v>0</v>
      </c>
      <c r="K62" s="8">
        <v>0</v>
      </c>
      <c r="L62" s="8">
        <v>0</v>
      </c>
      <c r="M62" s="20">
        <v>0</v>
      </c>
    </row>
    <row r="63" spans="1:13" ht="12.75">
      <c r="A63" s="45">
        <v>23</v>
      </c>
      <c r="B63" s="2" t="s">
        <v>24</v>
      </c>
      <c r="C63" s="18">
        <f t="shared" si="3"/>
        <v>11</v>
      </c>
      <c r="D63" s="8">
        <v>11</v>
      </c>
      <c r="E63" s="8">
        <v>11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0">
        <v>0</v>
      </c>
    </row>
    <row r="64" spans="1:13" ht="12.75">
      <c r="A64" s="45">
        <v>24</v>
      </c>
      <c r="B64" s="2" t="s">
        <v>25</v>
      </c>
      <c r="C64" s="18">
        <f t="shared" si="3"/>
        <v>19</v>
      </c>
      <c r="D64" s="8">
        <v>19</v>
      </c>
      <c r="E64" s="8">
        <v>19</v>
      </c>
      <c r="F64" s="8">
        <v>0</v>
      </c>
      <c r="G64" s="8">
        <v>0</v>
      </c>
      <c r="H64" s="8">
        <v>0</v>
      </c>
      <c r="I64" s="8">
        <v>0</v>
      </c>
      <c r="J64" s="8">
        <v>1</v>
      </c>
      <c r="K64" s="8">
        <v>0</v>
      </c>
      <c r="L64" s="8">
        <v>0</v>
      </c>
      <c r="M64" s="20">
        <v>0</v>
      </c>
    </row>
    <row r="65" spans="1:13" ht="12.75">
      <c r="A65" s="45">
        <v>25</v>
      </c>
      <c r="B65" s="2" t="s">
        <v>26</v>
      </c>
      <c r="C65" s="18">
        <f t="shared" si="3"/>
        <v>39</v>
      </c>
      <c r="D65" s="8">
        <v>39</v>
      </c>
      <c r="E65" s="8">
        <v>39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0">
        <v>0</v>
      </c>
    </row>
    <row r="66" spans="1:13" ht="14.25" customHeight="1">
      <c r="A66" s="45">
        <v>26</v>
      </c>
      <c r="B66" s="5" t="s">
        <v>27</v>
      </c>
      <c r="C66" s="18">
        <f t="shared" si="3"/>
        <v>62</v>
      </c>
      <c r="D66" s="8">
        <v>62</v>
      </c>
      <c r="E66" s="8">
        <v>62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0">
        <v>0</v>
      </c>
    </row>
    <row r="67" spans="1:13" ht="14.25" customHeight="1" thickBot="1">
      <c r="A67" s="47">
        <v>27</v>
      </c>
      <c r="B67" s="7" t="s">
        <v>28</v>
      </c>
      <c r="C67" s="21">
        <f t="shared" si="3"/>
        <v>3</v>
      </c>
      <c r="D67" s="11">
        <v>3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2"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934</v>
      </c>
      <c r="D68" s="13">
        <f t="shared" si="4"/>
        <v>933</v>
      </c>
      <c r="E68" s="13">
        <f t="shared" si="4"/>
        <v>915</v>
      </c>
      <c r="F68" s="13">
        <f t="shared" si="4"/>
        <v>1</v>
      </c>
      <c r="G68" s="13">
        <f t="shared" si="4"/>
        <v>1</v>
      </c>
      <c r="H68" s="13">
        <f t="shared" si="4"/>
        <v>9</v>
      </c>
      <c r="I68" s="13">
        <f t="shared" si="4"/>
        <v>0</v>
      </c>
      <c r="J68" s="13">
        <f t="shared" si="4"/>
        <v>11</v>
      </c>
      <c r="K68" s="13">
        <f t="shared" si="4"/>
        <v>0</v>
      </c>
      <c r="L68" s="13">
        <f t="shared" si="4"/>
        <v>7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869</v>
      </c>
      <c r="D69" s="16">
        <f t="shared" si="5"/>
        <v>868</v>
      </c>
      <c r="E69" s="16">
        <f t="shared" si="5"/>
        <v>853</v>
      </c>
      <c r="F69" s="16">
        <f t="shared" si="5"/>
        <v>1</v>
      </c>
      <c r="G69" s="16">
        <f t="shared" si="5"/>
        <v>1</v>
      </c>
      <c r="H69" s="16">
        <f t="shared" si="5"/>
        <v>9</v>
      </c>
      <c r="I69" s="16">
        <f t="shared" si="5"/>
        <v>0</v>
      </c>
      <c r="J69" s="16">
        <f t="shared" si="5"/>
        <v>11</v>
      </c>
      <c r="K69" s="16">
        <f t="shared" si="5"/>
        <v>0</v>
      </c>
      <c r="L69" s="16">
        <f t="shared" si="5"/>
        <v>7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29.25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42.75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77.2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45">
        <v>1</v>
      </c>
      <c r="B76" s="2" t="s">
        <v>2</v>
      </c>
      <c r="C76" s="18">
        <f aca="true" t="shared" si="6" ref="C76:C102">D76+F76</f>
        <v>0</v>
      </c>
      <c r="D76" s="8"/>
      <c r="E76" s="8"/>
      <c r="F76" s="8"/>
      <c r="G76" s="8"/>
      <c r="H76" s="8"/>
      <c r="I76" s="8"/>
      <c r="J76" s="8"/>
      <c r="K76" s="8"/>
      <c r="L76" s="8"/>
      <c r="M76" s="20"/>
    </row>
    <row r="77" spans="1:13" ht="12.75">
      <c r="A77" s="45">
        <v>2</v>
      </c>
      <c r="B77" s="2" t="s">
        <v>3</v>
      </c>
      <c r="C77" s="18">
        <f t="shared" si="6"/>
        <v>0</v>
      </c>
      <c r="D77" s="8"/>
      <c r="E77" s="8"/>
      <c r="F77" s="8"/>
      <c r="G77" s="8"/>
      <c r="H77" s="8"/>
      <c r="I77" s="8"/>
      <c r="J77" s="8"/>
      <c r="K77" s="8"/>
      <c r="L77" s="8"/>
      <c r="M77" s="20"/>
    </row>
    <row r="78" spans="1:13" ht="12.75">
      <c r="A78" s="45">
        <v>3</v>
      </c>
      <c r="B78" s="2" t="s">
        <v>4</v>
      </c>
      <c r="C78" s="18">
        <f t="shared" si="6"/>
        <v>0</v>
      </c>
      <c r="D78" s="8"/>
      <c r="E78" s="8"/>
      <c r="F78" s="8"/>
      <c r="G78" s="8"/>
      <c r="H78" s="8"/>
      <c r="I78" s="8"/>
      <c r="J78" s="8"/>
      <c r="K78" s="8"/>
      <c r="L78" s="8"/>
      <c r="M78" s="20"/>
    </row>
    <row r="79" spans="1:13" ht="12.75">
      <c r="A79" s="45">
        <v>4</v>
      </c>
      <c r="B79" s="2" t="s">
        <v>5</v>
      </c>
      <c r="C79" s="18">
        <f t="shared" si="6"/>
        <v>0</v>
      </c>
      <c r="D79" s="8"/>
      <c r="E79" s="8"/>
      <c r="F79" s="8"/>
      <c r="G79" s="8"/>
      <c r="H79" s="8"/>
      <c r="I79" s="8"/>
      <c r="J79" s="8"/>
      <c r="K79" s="8"/>
      <c r="L79" s="8"/>
      <c r="M79" s="20"/>
    </row>
    <row r="80" spans="1:13" ht="12.75">
      <c r="A80" s="45">
        <v>5</v>
      </c>
      <c r="B80" s="2" t="s">
        <v>6</v>
      </c>
      <c r="C80" s="18">
        <f t="shared" si="6"/>
        <v>0</v>
      </c>
      <c r="D80" s="8"/>
      <c r="E80" s="8"/>
      <c r="F80" s="8"/>
      <c r="G80" s="8"/>
      <c r="H80" s="8"/>
      <c r="I80" s="8"/>
      <c r="J80" s="8"/>
      <c r="K80" s="8"/>
      <c r="L80" s="8"/>
      <c r="M80" s="20"/>
    </row>
    <row r="81" spans="1:13" ht="12.75">
      <c r="A81" s="45">
        <v>6</v>
      </c>
      <c r="B81" s="2" t="s">
        <v>7</v>
      </c>
      <c r="C81" s="18">
        <f t="shared" si="6"/>
        <v>0</v>
      </c>
      <c r="D81" s="8"/>
      <c r="E81" s="8"/>
      <c r="F81" s="8"/>
      <c r="G81" s="8"/>
      <c r="H81" s="8"/>
      <c r="I81" s="8"/>
      <c r="J81" s="8"/>
      <c r="K81" s="8"/>
      <c r="L81" s="8"/>
      <c r="M81" s="20"/>
    </row>
    <row r="82" spans="1:13" ht="12.75">
      <c r="A82" s="45">
        <v>7</v>
      </c>
      <c r="B82" s="2" t="s">
        <v>8</v>
      </c>
      <c r="C82" s="18">
        <f t="shared" si="6"/>
        <v>0</v>
      </c>
      <c r="D82" s="8"/>
      <c r="E82" s="8"/>
      <c r="F82" s="8"/>
      <c r="G82" s="8"/>
      <c r="H82" s="8"/>
      <c r="I82" s="8"/>
      <c r="J82" s="8"/>
      <c r="K82" s="8"/>
      <c r="L82" s="8"/>
      <c r="M82" s="20"/>
    </row>
    <row r="83" spans="1:13" ht="12.75">
      <c r="A83" s="46">
        <v>8</v>
      </c>
      <c r="B83" s="4" t="s">
        <v>9</v>
      </c>
      <c r="C83" s="18">
        <f t="shared" si="6"/>
        <v>0</v>
      </c>
      <c r="D83" s="8"/>
      <c r="E83" s="8"/>
      <c r="F83" s="8"/>
      <c r="G83" s="8"/>
      <c r="H83" s="8"/>
      <c r="I83" s="8"/>
      <c r="J83" s="8"/>
      <c r="K83" s="8"/>
      <c r="L83" s="8"/>
      <c r="M83" s="20"/>
    </row>
    <row r="84" spans="1:13" ht="12.75">
      <c r="A84" s="45">
        <v>9</v>
      </c>
      <c r="B84" s="2" t="s">
        <v>10</v>
      </c>
      <c r="C84" s="18">
        <f t="shared" si="6"/>
        <v>0</v>
      </c>
      <c r="D84" s="8"/>
      <c r="E84" s="8"/>
      <c r="F84" s="8"/>
      <c r="G84" s="8"/>
      <c r="H84" s="8"/>
      <c r="I84" s="8"/>
      <c r="J84" s="8"/>
      <c r="K84" s="8"/>
      <c r="L84" s="8"/>
      <c r="M84" s="20"/>
    </row>
    <row r="85" spans="1:13" ht="12.75">
      <c r="A85" s="45">
        <v>10</v>
      </c>
      <c r="B85" s="2" t="s">
        <v>11</v>
      </c>
      <c r="C85" s="18">
        <f t="shared" si="6"/>
        <v>0</v>
      </c>
      <c r="D85" s="8"/>
      <c r="E85" s="8"/>
      <c r="F85" s="8"/>
      <c r="G85" s="8"/>
      <c r="H85" s="8"/>
      <c r="I85" s="8"/>
      <c r="J85" s="8"/>
      <c r="K85" s="8"/>
      <c r="L85" s="8"/>
      <c r="M85" s="20"/>
    </row>
    <row r="86" spans="1:13" ht="12.75">
      <c r="A86" s="45">
        <v>11</v>
      </c>
      <c r="B86" s="2" t="s">
        <v>12</v>
      </c>
      <c r="C86" s="18">
        <f t="shared" si="6"/>
        <v>0</v>
      </c>
      <c r="D86" s="8"/>
      <c r="E86" s="8"/>
      <c r="F86" s="8"/>
      <c r="G86" s="8"/>
      <c r="H86" s="8"/>
      <c r="I86" s="8"/>
      <c r="J86" s="8"/>
      <c r="K86" s="8"/>
      <c r="L86" s="8"/>
      <c r="M86" s="20"/>
    </row>
    <row r="87" spans="1:13" ht="12.75">
      <c r="A87" s="45">
        <v>12</v>
      </c>
      <c r="B87" s="2" t="s">
        <v>13</v>
      </c>
      <c r="C87" s="18">
        <f t="shared" si="6"/>
        <v>0</v>
      </c>
      <c r="D87" s="8"/>
      <c r="E87" s="8"/>
      <c r="F87" s="8"/>
      <c r="G87" s="8"/>
      <c r="H87" s="8"/>
      <c r="I87" s="8"/>
      <c r="J87" s="8"/>
      <c r="K87" s="8"/>
      <c r="L87" s="8"/>
      <c r="M87" s="20"/>
    </row>
    <row r="88" spans="1:13" ht="12.75">
      <c r="A88" s="45">
        <v>13</v>
      </c>
      <c r="B88" s="2" t="s">
        <v>14</v>
      </c>
      <c r="C88" s="18">
        <f t="shared" si="6"/>
        <v>0</v>
      </c>
      <c r="D88" s="8"/>
      <c r="E88" s="8"/>
      <c r="F88" s="8"/>
      <c r="G88" s="8"/>
      <c r="H88" s="8"/>
      <c r="I88" s="8"/>
      <c r="J88" s="8"/>
      <c r="K88" s="8"/>
      <c r="L88" s="8"/>
      <c r="M88" s="20"/>
    </row>
    <row r="89" spans="1:13" ht="12.75">
      <c r="A89" s="46">
        <v>14</v>
      </c>
      <c r="B89" s="4" t="s">
        <v>15</v>
      </c>
      <c r="C89" s="18">
        <f t="shared" si="6"/>
        <v>0</v>
      </c>
      <c r="D89" s="8"/>
      <c r="E89" s="8"/>
      <c r="F89" s="8"/>
      <c r="G89" s="8"/>
      <c r="H89" s="8"/>
      <c r="I89" s="8"/>
      <c r="J89" s="8"/>
      <c r="K89" s="8"/>
      <c r="L89" s="8"/>
      <c r="M89" s="20"/>
    </row>
    <row r="90" spans="1:13" ht="12.75">
      <c r="A90" s="46">
        <v>15</v>
      </c>
      <c r="B90" s="4" t="s">
        <v>16</v>
      </c>
      <c r="C90" s="18">
        <f t="shared" si="6"/>
        <v>0</v>
      </c>
      <c r="D90" s="8"/>
      <c r="E90" s="8"/>
      <c r="F90" s="8"/>
      <c r="G90" s="8"/>
      <c r="H90" s="8"/>
      <c r="I90" s="8"/>
      <c r="J90" s="8"/>
      <c r="K90" s="8"/>
      <c r="L90" s="8"/>
      <c r="M90" s="20"/>
    </row>
    <row r="91" spans="1:13" ht="12.75">
      <c r="A91" s="46">
        <v>16</v>
      </c>
      <c r="B91" s="4" t="s">
        <v>17</v>
      </c>
      <c r="C91" s="18">
        <f t="shared" si="6"/>
        <v>0</v>
      </c>
      <c r="D91" s="8"/>
      <c r="E91" s="8"/>
      <c r="F91" s="8"/>
      <c r="G91" s="8"/>
      <c r="H91" s="8"/>
      <c r="I91" s="8"/>
      <c r="J91" s="8"/>
      <c r="K91" s="8"/>
      <c r="L91" s="8"/>
      <c r="M91" s="20"/>
    </row>
    <row r="92" spans="1:13" ht="12.75">
      <c r="A92" s="45">
        <v>17</v>
      </c>
      <c r="B92" s="2" t="s">
        <v>18</v>
      </c>
      <c r="C92" s="18">
        <f t="shared" si="6"/>
        <v>0</v>
      </c>
      <c r="D92" s="8"/>
      <c r="E92" s="8"/>
      <c r="F92" s="8"/>
      <c r="G92" s="8"/>
      <c r="H92" s="8"/>
      <c r="I92" s="8"/>
      <c r="J92" s="8"/>
      <c r="K92" s="8"/>
      <c r="L92" s="8"/>
      <c r="M92" s="20"/>
    </row>
    <row r="93" spans="1:13" ht="12.75">
      <c r="A93" s="45">
        <v>18</v>
      </c>
      <c r="B93" s="2" t="s">
        <v>19</v>
      </c>
      <c r="C93" s="18">
        <f t="shared" si="6"/>
        <v>0</v>
      </c>
      <c r="D93" s="8"/>
      <c r="E93" s="8"/>
      <c r="F93" s="8"/>
      <c r="G93" s="8"/>
      <c r="H93" s="8"/>
      <c r="I93" s="8"/>
      <c r="J93" s="8"/>
      <c r="K93" s="8"/>
      <c r="L93" s="8"/>
      <c r="M93" s="20"/>
    </row>
    <row r="94" spans="1:13" ht="12.75">
      <c r="A94" s="46">
        <v>19</v>
      </c>
      <c r="B94" s="4" t="s">
        <v>20</v>
      </c>
      <c r="C94" s="18">
        <f t="shared" si="6"/>
        <v>0</v>
      </c>
      <c r="D94" s="8"/>
      <c r="E94" s="8"/>
      <c r="F94" s="8"/>
      <c r="G94" s="8"/>
      <c r="H94" s="8"/>
      <c r="I94" s="8"/>
      <c r="J94" s="8"/>
      <c r="K94" s="8"/>
      <c r="L94" s="8"/>
      <c r="M94" s="20"/>
    </row>
    <row r="95" spans="1:13" ht="12.75">
      <c r="A95" s="45">
        <v>20</v>
      </c>
      <c r="B95" s="2" t="s">
        <v>21</v>
      </c>
      <c r="C95" s="18">
        <f t="shared" si="6"/>
        <v>0</v>
      </c>
      <c r="D95" s="8"/>
      <c r="E95" s="8"/>
      <c r="F95" s="8"/>
      <c r="G95" s="8"/>
      <c r="H95" s="8"/>
      <c r="I95" s="8"/>
      <c r="J95" s="8"/>
      <c r="K95" s="8"/>
      <c r="L95" s="8"/>
      <c r="M95" s="20"/>
    </row>
    <row r="96" spans="1:13" ht="12.75">
      <c r="A96" s="45">
        <v>21</v>
      </c>
      <c r="B96" s="2" t="s">
        <v>22</v>
      </c>
      <c r="C96" s="18">
        <f t="shared" si="6"/>
        <v>0</v>
      </c>
      <c r="D96" s="8"/>
      <c r="E96" s="8"/>
      <c r="F96" s="8"/>
      <c r="G96" s="8"/>
      <c r="H96" s="8"/>
      <c r="I96" s="8"/>
      <c r="J96" s="8"/>
      <c r="K96" s="8"/>
      <c r="L96" s="8"/>
      <c r="M96" s="20"/>
    </row>
    <row r="97" spans="1:13" ht="12.75">
      <c r="A97" s="45">
        <v>22</v>
      </c>
      <c r="B97" s="2" t="s">
        <v>23</v>
      </c>
      <c r="C97" s="18">
        <f t="shared" si="6"/>
        <v>0</v>
      </c>
      <c r="D97" s="8"/>
      <c r="E97" s="8"/>
      <c r="F97" s="8"/>
      <c r="G97" s="8"/>
      <c r="H97" s="8"/>
      <c r="I97" s="8"/>
      <c r="J97" s="8"/>
      <c r="K97" s="8"/>
      <c r="L97" s="8"/>
      <c r="M97" s="20"/>
    </row>
    <row r="98" spans="1:13" ht="12.75">
      <c r="A98" s="45">
        <v>23</v>
      </c>
      <c r="B98" s="2" t="s">
        <v>24</v>
      </c>
      <c r="C98" s="18">
        <f t="shared" si="6"/>
        <v>0</v>
      </c>
      <c r="D98" s="8"/>
      <c r="E98" s="8"/>
      <c r="F98" s="8"/>
      <c r="G98" s="8"/>
      <c r="H98" s="8"/>
      <c r="I98" s="8"/>
      <c r="J98" s="8"/>
      <c r="K98" s="8"/>
      <c r="L98" s="8"/>
      <c r="M98" s="20"/>
    </row>
    <row r="99" spans="1:13" ht="12.75">
      <c r="A99" s="45">
        <v>24</v>
      </c>
      <c r="B99" s="2" t="s">
        <v>25</v>
      </c>
      <c r="C99" s="18">
        <f t="shared" si="6"/>
        <v>0</v>
      </c>
      <c r="D99" s="8"/>
      <c r="E99" s="8"/>
      <c r="F99" s="8"/>
      <c r="G99" s="8"/>
      <c r="H99" s="8"/>
      <c r="I99" s="8"/>
      <c r="J99" s="8"/>
      <c r="K99" s="8"/>
      <c r="L99" s="8"/>
      <c r="M99" s="20"/>
    </row>
    <row r="100" spans="1:13" ht="12.75">
      <c r="A100" s="45">
        <v>25</v>
      </c>
      <c r="B100" s="2" t="s">
        <v>26</v>
      </c>
      <c r="C100" s="18">
        <f t="shared" si="6"/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20"/>
    </row>
    <row r="101" spans="1:13" ht="15" customHeight="1">
      <c r="A101" s="45">
        <v>26</v>
      </c>
      <c r="B101" s="5" t="s">
        <v>27</v>
      </c>
      <c r="C101" s="18">
        <f t="shared" si="6"/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20"/>
    </row>
    <row r="102" spans="1:13" ht="15.75" customHeight="1" thickBot="1">
      <c r="A102" s="47">
        <v>27</v>
      </c>
      <c r="B102" s="7" t="s">
        <v>28</v>
      </c>
      <c r="C102" s="21">
        <f t="shared" si="6"/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22"/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7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42.75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76.5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45">
        <v>1</v>
      </c>
      <c r="B111" s="2" t="s">
        <v>2</v>
      </c>
      <c r="C111" s="18">
        <f aca="true" t="shared" si="9" ref="C111:C137">D111+F111</f>
        <v>0</v>
      </c>
      <c r="D111" s="8"/>
      <c r="E111" s="8"/>
      <c r="F111" s="8"/>
      <c r="G111" s="8"/>
      <c r="H111" s="8"/>
      <c r="I111" s="8"/>
      <c r="J111" s="8"/>
      <c r="K111" s="8"/>
      <c r="L111" s="8"/>
      <c r="M111" s="20"/>
    </row>
    <row r="112" spans="1:13" ht="12.75">
      <c r="A112" s="45">
        <v>2</v>
      </c>
      <c r="B112" s="2" t="s">
        <v>3</v>
      </c>
      <c r="C112" s="18">
        <f t="shared" si="9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20"/>
    </row>
    <row r="113" spans="1:13" ht="12.75">
      <c r="A113" s="45">
        <v>3</v>
      </c>
      <c r="B113" s="2" t="s">
        <v>4</v>
      </c>
      <c r="C113" s="18">
        <f t="shared" si="9"/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20"/>
    </row>
    <row r="114" spans="1:13" ht="12.75">
      <c r="A114" s="45">
        <v>4</v>
      </c>
      <c r="B114" s="2" t="s">
        <v>5</v>
      </c>
      <c r="C114" s="18">
        <f t="shared" si="9"/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20"/>
    </row>
    <row r="115" spans="1:13" ht="12.75">
      <c r="A115" s="45">
        <v>5</v>
      </c>
      <c r="B115" s="2" t="s">
        <v>6</v>
      </c>
      <c r="C115" s="18">
        <f t="shared" si="9"/>
        <v>0</v>
      </c>
      <c r="D115" s="8"/>
      <c r="E115" s="8"/>
      <c r="F115" s="8"/>
      <c r="G115" s="8"/>
      <c r="H115" s="8"/>
      <c r="I115" s="8"/>
      <c r="J115" s="8"/>
      <c r="K115" s="8"/>
      <c r="L115" s="8"/>
      <c r="M115" s="20"/>
    </row>
    <row r="116" spans="1:13" ht="12.75">
      <c r="A116" s="45">
        <v>6</v>
      </c>
      <c r="B116" s="2" t="s">
        <v>7</v>
      </c>
      <c r="C116" s="18">
        <f t="shared" si="9"/>
        <v>0</v>
      </c>
      <c r="D116" s="8"/>
      <c r="E116" s="8"/>
      <c r="F116" s="8"/>
      <c r="G116" s="8"/>
      <c r="H116" s="8"/>
      <c r="I116" s="8"/>
      <c r="J116" s="8"/>
      <c r="K116" s="8"/>
      <c r="L116" s="8"/>
      <c r="M116" s="20"/>
    </row>
    <row r="117" spans="1:13" ht="12.75">
      <c r="A117" s="45">
        <v>7</v>
      </c>
      <c r="B117" s="2" t="s">
        <v>8</v>
      </c>
      <c r="C117" s="18">
        <f t="shared" si="9"/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20"/>
    </row>
    <row r="118" spans="1:13" ht="12.75">
      <c r="A118" s="46">
        <v>8</v>
      </c>
      <c r="B118" s="4" t="s">
        <v>9</v>
      </c>
      <c r="C118" s="18">
        <f t="shared" si="9"/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20"/>
    </row>
    <row r="119" spans="1:13" ht="12.75">
      <c r="A119" s="45">
        <v>9</v>
      </c>
      <c r="B119" s="2" t="s">
        <v>10</v>
      </c>
      <c r="C119" s="18">
        <f t="shared" si="9"/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20"/>
    </row>
    <row r="120" spans="1:13" ht="12.75">
      <c r="A120" s="45">
        <v>10</v>
      </c>
      <c r="B120" s="2" t="s">
        <v>11</v>
      </c>
      <c r="C120" s="18">
        <f t="shared" si="9"/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20"/>
    </row>
    <row r="121" spans="1:13" ht="12.75">
      <c r="A121" s="45">
        <v>11</v>
      </c>
      <c r="B121" s="2" t="s">
        <v>12</v>
      </c>
      <c r="C121" s="18">
        <f t="shared" si="9"/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20"/>
    </row>
    <row r="122" spans="1:13" ht="12.75">
      <c r="A122" s="45">
        <v>12</v>
      </c>
      <c r="B122" s="2" t="s">
        <v>13</v>
      </c>
      <c r="C122" s="18">
        <f t="shared" si="9"/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20"/>
    </row>
    <row r="123" spans="1:13" ht="12.75">
      <c r="A123" s="45">
        <v>13</v>
      </c>
      <c r="B123" s="2" t="s">
        <v>14</v>
      </c>
      <c r="C123" s="18">
        <f t="shared" si="9"/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20"/>
    </row>
    <row r="124" spans="1:13" ht="12.75">
      <c r="A124" s="46">
        <v>14</v>
      </c>
      <c r="B124" s="4" t="s">
        <v>15</v>
      </c>
      <c r="C124" s="18">
        <f t="shared" si="9"/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20"/>
    </row>
    <row r="125" spans="1:13" ht="12.75">
      <c r="A125" s="46">
        <v>15</v>
      </c>
      <c r="B125" s="4" t="s">
        <v>16</v>
      </c>
      <c r="C125" s="18">
        <f t="shared" si="9"/>
        <v>0</v>
      </c>
      <c r="D125" s="8"/>
      <c r="E125" s="8"/>
      <c r="F125" s="8"/>
      <c r="G125" s="8"/>
      <c r="H125" s="8"/>
      <c r="I125" s="8"/>
      <c r="J125" s="8"/>
      <c r="K125" s="8"/>
      <c r="L125" s="8"/>
      <c r="M125" s="20"/>
    </row>
    <row r="126" spans="1:13" ht="12.75">
      <c r="A126" s="46">
        <v>16</v>
      </c>
      <c r="B126" s="4" t="s">
        <v>17</v>
      </c>
      <c r="C126" s="18">
        <f t="shared" si="9"/>
        <v>0</v>
      </c>
      <c r="D126" s="8"/>
      <c r="E126" s="8"/>
      <c r="F126" s="8"/>
      <c r="G126" s="8"/>
      <c r="H126" s="8"/>
      <c r="I126" s="8"/>
      <c r="J126" s="8"/>
      <c r="K126" s="8"/>
      <c r="L126" s="8"/>
      <c r="M126" s="20"/>
    </row>
    <row r="127" spans="1:13" ht="12.75">
      <c r="A127" s="45">
        <v>17</v>
      </c>
      <c r="B127" s="2" t="s">
        <v>18</v>
      </c>
      <c r="C127" s="18">
        <f t="shared" si="9"/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20"/>
    </row>
    <row r="128" spans="1:13" ht="12.75">
      <c r="A128" s="45">
        <v>18</v>
      </c>
      <c r="B128" s="2" t="s">
        <v>19</v>
      </c>
      <c r="C128" s="18">
        <f t="shared" si="9"/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20"/>
    </row>
    <row r="129" spans="1:13" ht="12.75">
      <c r="A129" s="46">
        <v>19</v>
      </c>
      <c r="B129" s="4" t="s">
        <v>20</v>
      </c>
      <c r="C129" s="18">
        <f t="shared" si="9"/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20"/>
    </row>
    <row r="130" spans="1:13" ht="12.75">
      <c r="A130" s="45">
        <v>20</v>
      </c>
      <c r="B130" s="2" t="s">
        <v>21</v>
      </c>
      <c r="C130" s="18">
        <f t="shared" si="9"/>
        <v>0</v>
      </c>
      <c r="D130" s="8"/>
      <c r="E130" s="8"/>
      <c r="F130" s="8"/>
      <c r="G130" s="8"/>
      <c r="H130" s="8"/>
      <c r="I130" s="8"/>
      <c r="J130" s="8"/>
      <c r="K130" s="8"/>
      <c r="L130" s="8"/>
      <c r="M130" s="20"/>
    </row>
    <row r="131" spans="1:13" ht="12.75">
      <c r="A131" s="45">
        <v>21</v>
      </c>
      <c r="B131" s="2" t="s">
        <v>22</v>
      </c>
      <c r="C131" s="18">
        <f t="shared" si="9"/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20"/>
    </row>
    <row r="132" spans="1:13" ht="12.75">
      <c r="A132" s="45">
        <v>22</v>
      </c>
      <c r="B132" s="2" t="s">
        <v>23</v>
      </c>
      <c r="C132" s="18">
        <f t="shared" si="9"/>
        <v>0</v>
      </c>
      <c r="D132" s="8"/>
      <c r="E132" s="8"/>
      <c r="F132" s="8"/>
      <c r="G132" s="8"/>
      <c r="H132" s="8"/>
      <c r="I132" s="8"/>
      <c r="J132" s="8"/>
      <c r="K132" s="8"/>
      <c r="L132" s="8"/>
      <c r="M132" s="20"/>
    </row>
    <row r="133" spans="1:13" ht="12.75">
      <c r="A133" s="45">
        <v>23</v>
      </c>
      <c r="B133" s="2" t="s">
        <v>24</v>
      </c>
      <c r="C133" s="18">
        <f t="shared" si="9"/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20"/>
    </row>
    <row r="134" spans="1:13" ht="12.75">
      <c r="A134" s="45">
        <v>24</v>
      </c>
      <c r="B134" s="2" t="s">
        <v>25</v>
      </c>
      <c r="C134" s="18">
        <f t="shared" si="9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20"/>
    </row>
    <row r="135" spans="1:13" ht="12.75">
      <c r="A135" s="45">
        <v>25</v>
      </c>
      <c r="B135" s="2" t="s">
        <v>26</v>
      </c>
      <c r="C135" s="18">
        <f t="shared" si="9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20"/>
    </row>
    <row r="136" spans="1:13" ht="15.75" customHeight="1">
      <c r="A136" s="45">
        <v>26</v>
      </c>
      <c r="B136" s="5" t="s">
        <v>27</v>
      </c>
      <c r="C136" s="18">
        <f t="shared" si="9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20"/>
    </row>
    <row r="137" spans="1:13" ht="16.5" customHeight="1" thickBot="1">
      <c r="A137" s="47">
        <v>27</v>
      </c>
      <c r="B137" s="7" t="s">
        <v>28</v>
      </c>
      <c r="C137" s="21">
        <f t="shared" si="9"/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22"/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8.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40.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76.5" customHeight="1" thickBot="1">
      <c r="A145" s="70"/>
      <c r="B145" s="73"/>
      <c r="C145" s="83"/>
      <c r="D145" s="9" t="s">
        <v>32</v>
      </c>
      <c r="E145" s="9" t="s">
        <v>39</v>
      </c>
      <c r="F145" s="9" t="s">
        <v>32</v>
      </c>
      <c r="G145" s="9" t="s">
        <v>40</v>
      </c>
      <c r="H145" s="67"/>
      <c r="I145" s="67"/>
      <c r="J145" s="67"/>
      <c r="K145" s="67"/>
      <c r="L145" s="67"/>
      <c r="M145" s="79"/>
    </row>
    <row r="146" spans="1:13" ht="12.75">
      <c r="A146" s="45">
        <v>1</v>
      </c>
      <c r="B146" s="2" t="s">
        <v>2</v>
      </c>
      <c r="C146" s="18">
        <f aca="true" t="shared" si="12" ref="C146:C172">D146+F146</f>
        <v>52</v>
      </c>
      <c r="D146" s="10">
        <f aca="true" t="shared" si="13" ref="D146:M146">D6+D41+D76+D111</f>
        <v>51</v>
      </c>
      <c r="E146" s="10">
        <f t="shared" si="13"/>
        <v>45</v>
      </c>
      <c r="F146" s="10">
        <f t="shared" si="13"/>
        <v>1</v>
      </c>
      <c r="G146" s="10">
        <f t="shared" si="13"/>
        <v>0</v>
      </c>
      <c r="H146" s="10">
        <f t="shared" si="13"/>
        <v>0</v>
      </c>
      <c r="I146" s="10">
        <f t="shared" si="13"/>
        <v>0</v>
      </c>
      <c r="J146" s="10">
        <f t="shared" si="13"/>
        <v>0</v>
      </c>
      <c r="K146" s="10">
        <f t="shared" si="13"/>
        <v>0</v>
      </c>
      <c r="L146" s="10">
        <f t="shared" si="13"/>
        <v>0</v>
      </c>
      <c r="M146" s="10">
        <f t="shared" si="13"/>
        <v>0</v>
      </c>
    </row>
    <row r="147" spans="1:13" ht="12.75">
      <c r="A147" s="45">
        <v>2</v>
      </c>
      <c r="B147" s="2" t="s">
        <v>3</v>
      </c>
      <c r="C147" s="18">
        <f t="shared" si="12"/>
        <v>40</v>
      </c>
      <c r="D147" s="10">
        <f aca="true" t="shared" si="14" ref="D147:M147">D7+D42+D77+D112</f>
        <v>40</v>
      </c>
      <c r="E147" s="10">
        <f t="shared" si="14"/>
        <v>40</v>
      </c>
      <c r="F147" s="10">
        <f t="shared" si="14"/>
        <v>0</v>
      </c>
      <c r="G147" s="10">
        <f t="shared" si="14"/>
        <v>0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4"/>
        <v>0</v>
      </c>
      <c r="L147" s="10">
        <f t="shared" si="14"/>
        <v>0</v>
      </c>
      <c r="M147" s="10">
        <f t="shared" si="14"/>
        <v>0</v>
      </c>
    </row>
    <row r="148" spans="1:13" ht="12.75">
      <c r="A148" s="45">
        <v>3</v>
      </c>
      <c r="B148" s="2" t="s">
        <v>4</v>
      </c>
      <c r="C148" s="18">
        <f t="shared" si="12"/>
        <v>193</v>
      </c>
      <c r="D148" s="10">
        <f aca="true" t="shared" si="15" ref="D148:M148">D8+D43+D78+D113</f>
        <v>193</v>
      </c>
      <c r="E148" s="10">
        <f t="shared" si="15"/>
        <v>192</v>
      </c>
      <c r="F148" s="10">
        <f t="shared" si="15"/>
        <v>0</v>
      </c>
      <c r="G148" s="10">
        <f t="shared" si="15"/>
        <v>0</v>
      </c>
      <c r="H148" s="10">
        <f t="shared" si="15"/>
        <v>4</v>
      </c>
      <c r="I148" s="10">
        <f t="shared" si="15"/>
        <v>0</v>
      </c>
      <c r="J148" s="10">
        <f t="shared" si="15"/>
        <v>4</v>
      </c>
      <c r="K148" s="10">
        <f t="shared" si="15"/>
        <v>0</v>
      </c>
      <c r="L148" s="10">
        <f t="shared" si="15"/>
        <v>0</v>
      </c>
      <c r="M148" s="10">
        <f t="shared" si="15"/>
        <v>0</v>
      </c>
    </row>
    <row r="149" spans="1:13" ht="12.75">
      <c r="A149" s="45">
        <v>4</v>
      </c>
      <c r="B149" s="2" t="s">
        <v>5</v>
      </c>
      <c r="C149" s="18">
        <f t="shared" si="12"/>
        <v>91</v>
      </c>
      <c r="D149" s="10">
        <f aca="true" t="shared" si="16" ref="D149:M149">D9+D44+D79+D114</f>
        <v>91</v>
      </c>
      <c r="E149" s="10">
        <f t="shared" si="16"/>
        <v>91</v>
      </c>
      <c r="F149" s="10">
        <f t="shared" si="16"/>
        <v>0</v>
      </c>
      <c r="G149" s="10">
        <f t="shared" si="16"/>
        <v>0</v>
      </c>
      <c r="H149" s="10">
        <f t="shared" si="16"/>
        <v>6</v>
      </c>
      <c r="I149" s="10">
        <f t="shared" si="16"/>
        <v>0</v>
      </c>
      <c r="J149" s="10">
        <f t="shared" si="16"/>
        <v>3</v>
      </c>
      <c r="K149" s="10">
        <f t="shared" si="16"/>
        <v>0</v>
      </c>
      <c r="L149" s="10">
        <f t="shared" si="16"/>
        <v>0</v>
      </c>
      <c r="M149" s="10">
        <f t="shared" si="16"/>
        <v>0</v>
      </c>
    </row>
    <row r="150" spans="1:13" ht="12.75">
      <c r="A150" s="45">
        <v>5</v>
      </c>
      <c r="B150" s="2" t="s">
        <v>6</v>
      </c>
      <c r="C150" s="18">
        <f t="shared" si="12"/>
        <v>63</v>
      </c>
      <c r="D150" s="10">
        <f aca="true" t="shared" si="17" ref="D150:M150">D10+D45+D80+D115</f>
        <v>63</v>
      </c>
      <c r="E150" s="10">
        <f t="shared" si="17"/>
        <v>63</v>
      </c>
      <c r="F150" s="10">
        <f t="shared" si="17"/>
        <v>0</v>
      </c>
      <c r="G150" s="10">
        <f t="shared" si="17"/>
        <v>0</v>
      </c>
      <c r="H150" s="10">
        <f t="shared" si="17"/>
        <v>0</v>
      </c>
      <c r="I150" s="10">
        <f t="shared" si="17"/>
        <v>0</v>
      </c>
      <c r="J150" s="10">
        <f t="shared" si="17"/>
        <v>0</v>
      </c>
      <c r="K150" s="10">
        <f t="shared" si="17"/>
        <v>0</v>
      </c>
      <c r="L150" s="10">
        <f t="shared" si="17"/>
        <v>0</v>
      </c>
      <c r="M150" s="10">
        <f t="shared" si="17"/>
        <v>0</v>
      </c>
    </row>
    <row r="151" spans="1:13" ht="12.75">
      <c r="A151" s="45">
        <v>6</v>
      </c>
      <c r="B151" s="2" t="s">
        <v>7</v>
      </c>
      <c r="C151" s="18">
        <f t="shared" si="12"/>
        <v>50</v>
      </c>
      <c r="D151" s="10">
        <f aca="true" t="shared" si="18" ref="D151:M151">D11+D46+D81+D116</f>
        <v>49</v>
      </c>
      <c r="E151" s="10">
        <f t="shared" si="18"/>
        <v>49</v>
      </c>
      <c r="F151" s="10">
        <f t="shared" si="18"/>
        <v>1</v>
      </c>
      <c r="G151" s="10">
        <f t="shared" si="18"/>
        <v>1</v>
      </c>
      <c r="H151" s="10">
        <f t="shared" si="18"/>
        <v>0</v>
      </c>
      <c r="I151" s="10">
        <f t="shared" si="18"/>
        <v>0</v>
      </c>
      <c r="J151" s="10">
        <f t="shared" si="18"/>
        <v>0</v>
      </c>
      <c r="K151" s="10">
        <f t="shared" si="18"/>
        <v>0</v>
      </c>
      <c r="L151" s="10">
        <f t="shared" si="18"/>
        <v>0</v>
      </c>
      <c r="M151" s="10">
        <f t="shared" si="18"/>
        <v>0</v>
      </c>
    </row>
    <row r="152" spans="1:13" ht="12.75">
      <c r="A152" s="45">
        <v>7</v>
      </c>
      <c r="B152" s="2" t="s">
        <v>8</v>
      </c>
      <c r="C152" s="18">
        <f t="shared" si="12"/>
        <v>95</v>
      </c>
      <c r="D152" s="10">
        <f aca="true" t="shared" si="19" ref="D152:M152">D12+D47+D82+D117</f>
        <v>95</v>
      </c>
      <c r="E152" s="10">
        <f t="shared" si="19"/>
        <v>95</v>
      </c>
      <c r="F152" s="10">
        <f t="shared" si="19"/>
        <v>0</v>
      </c>
      <c r="G152" s="10">
        <f t="shared" si="19"/>
        <v>0</v>
      </c>
      <c r="H152" s="10">
        <f t="shared" si="19"/>
        <v>0</v>
      </c>
      <c r="I152" s="10">
        <f t="shared" si="19"/>
        <v>0</v>
      </c>
      <c r="J152" s="10">
        <f t="shared" si="19"/>
        <v>2</v>
      </c>
      <c r="K152" s="10">
        <f t="shared" si="19"/>
        <v>0</v>
      </c>
      <c r="L152" s="10">
        <f t="shared" si="19"/>
        <v>0</v>
      </c>
      <c r="M152" s="10">
        <f t="shared" si="19"/>
        <v>0</v>
      </c>
    </row>
    <row r="153" spans="1:13" ht="12.75">
      <c r="A153" s="46">
        <v>8</v>
      </c>
      <c r="B153" s="4" t="s">
        <v>9</v>
      </c>
      <c r="C153" s="18">
        <f t="shared" si="12"/>
        <v>24</v>
      </c>
      <c r="D153" s="10">
        <f aca="true" t="shared" si="20" ref="D153:M153">D13+D48+D83+D118</f>
        <v>24</v>
      </c>
      <c r="E153" s="10">
        <f t="shared" si="20"/>
        <v>24</v>
      </c>
      <c r="F153" s="10">
        <f t="shared" si="20"/>
        <v>0</v>
      </c>
      <c r="G153" s="10">
        <f t="shared" si="20"/>
        <v>0</v>
      </c>
      <c r="H153" s="10">
        <f t="shared" si="20"/>
        <v>0</v>
      </c>
      <c r="I153" s="10">
        <f t="shared" si="20"/>
        <v>0</v>
      </c>
      <c r="J153" s="10">
        <f t="shared" si="20"/>
        <v>0</v>
      </c>
      <c r="K153" s="10">
        <f t="shared" si="20"/>
        <v>0</v>
      </c>
      <c r="L153" s="10">
        <f t="shared" si="20"/>
        <v>0</v>
      </c>
      <c r="M153" s="10">
        <f t="shared" si="20"/>
        <v>0</v>
      </c>
    </row>
    <row r="154" spans="1:13" ht="12.75">
      <c r="A154" s="45">
        <v>9</v>
      </c>
      <c r="B154" s="2" t="s">
        <v>10</v>
      </c>
      <c r="C154" s="18">
        <f t="shared" si="12"/>
        <v>90</v>
      </c>
      <c r="D154" s="10">
        <f aca="true" t="shared" si="21" ref="D154:M154">D14+D49+D84+D119</f>
        <v>90</v>
      </c>
      <c r="E154" s="10">
        <f t="shared" si="21"/>
        <v>90</v>
      </c>
      <c r="F154" s="10">
        <f t="shared" si="21"/>
        <v>0</v>
      </c>
      <c r="G154" s="10">
        <f t="shared" si="21"/>
        <v>0</v>
      </c>
      <c r="H154" s="10">
        <f t="shared" si="21"/>
        <v>0</v>
      </c>
      <c r="I154" s="10">
        <f t="shared" si="21"/>
        <v>0</v>
      </c>
      <c r="J154" s="10">
        <f t="shared" si="21"/>
        <v>0</v>
      </c>
      <c r="K154" s="10">
        <f t="shared" si="21"/>
        <v>0</v>
      </c>
      <c r="L154" s="10">
        <f t="shared" si="21"/>
        <v>0</v>
      </c>
      <c r="M154" s="10">
        <f t="shared" si="21"/>
        <v>0</v>
      </c>
    </row>
    <row r="155" spans="1:13" ht="12.75">
      <c r="A155" s="45">
        <v>10</v>
      </c>
      <c r="B155" s="2" t="s">
        <v>11</v>
      </c>
      <c r="C155" s="18">
        <f t="shared" si="12"/>
        <v>50</v>
      </c>
      <c r="D155" s="10">
        <f aca="true" t="shared" si="22" ref="D155:M155">D15+D50+D85+D120</f>
        <v>49</v>
      </c>
      <c r="E155" s="10">
        <f t="shared" si="22"/>
        <v>46</v>
      </c>
      <c r="F155" s="10">
        <f t="shared" si="22"/>
        <v>1</v>
      </c>
      <c r="G155" s="10">
        <f t="shared" si="22"/>
        <v>0</v>
      </c>
      <c r="H155" s="10">
        <f t="shared" si="22"/>
        <v>2</v>
      </c>
      <c r="I155" s="10">
        <f t="shared" si="22"/>
        <v>0</v>
      </c>
      <c r="J155" s="10">
        <f t="shared" si="22"/>
        <v>2</v>
      </c>
      <c r="K155" s="10">
        <f t="shared" si="22"/>
        <v>0</v>
      </c>
      <c r="L155" s="10">
        <f t="shared" si="22"/>
        <v>0</v>
      </c>
      <c r="M155" s="10">
        <f t="shared" si="22"/>
        <v>0</v>
      </c>
    </row>
    <row r="156" spans="1:13" ht="12.75">
      <c r="A156" s="45">
        <v>11</v>
      </c>
      <c r="B156" s="2" t="s">
        <v>12</v>
      </c>
      <c r="C156" s="18">
        <f t="shared" si="12"/>
        <v>37</v>
      </c>
      <c r="D156" s="10">
        <f aca="true" t="shared" si="23" ref="D156:M156">D16+D51+D86+D121</f>
        <v>37</v>
      </c>
      <c r="E156" s="10">
        <f t="shared" si="23"/>
        <v>37</v>
      </c>
      <c r="F156" s="10">
        <f t="shared" si="23"/>
        <v>0</v>
      </c>
      <c r="G156" s="10">
        <f t="shared" si="23"/>
        <v>0</v>
      </c>
      <c r="H156" s="10">
        <f t="shared" si="23"/>
        <v>1</v>
      </c>
      <c r="I156" s="10">
        <f t="shared" si="23"/>
        <v>0</v>
      </c>
      <c r="J156" s="10">
        <f t="shared" si="23"/>
        <v>0</v>
      </c>
      <c r="K156" s="10">
        <f t="shared" si="23"/>
        <v>0</v>
      </c>
      <c r="L156" s="10">
        <f t="shared" si="23"/>
        <v>0</v>
      </c>
      <c r="M156" s="10">
        <f t="shared" si="23"/>
        <v>0</v>
      </c>
    </row>
    <row r="157" spans="1:13" ht="12.75">
      <c r="A157" s="45">
        <v>12</v>
      </c>
      <c r="B157" s="2" t="s">
        <v>13</v>
      </c>
      <c r="C157" s="18">
        <f t="shared" si="12"/>
        <v>47</v>
      </c>
      <c r="D157" s="10">
        <f aca="true" t="shared" si="24" ref="D157:M157">D17+D52+D87+D122</f>
        <v>46</v>
      </c>
      <c r="E157" s="10">
        <f t="shared" si="24"/>
        <v>46</v>
      </c>
      <c r="F157" s="10">
        <f t="shared" si="24"/>
        <v>1</v>
      </c>
      <c r="G157" s="10">
        <f t="shared" si="24"/>
        <v>1</v>
      </c>
      <c r="H157" s="10">
        <f t="shared" si="24"/>
        <v>1</v>
      </c>
      <c r="I157" s="10">
        <f t="shared" si="24"/>
        <v>0</v>
      </c>
      <c r="J157" s="10">
        <f t="shared" si="24"/>
        <v>4</v>
      </c>
      <c r="K157" s="10">
        <f t="shared" si="24"/>
        <v>0</v>
      </c>
      <c r="L157" s="10">
        <f t="shared" si="24"/>
        <v>0</v>
      </c>
      <c r="M157" s="10">
        <f t="shared" si="24"/>
        <v>0</v>
      </c>
    </row>
    <row r="158" spans="1:13" ht="12.75">
      <c r="A158" s="45">
        <v>13</v>
      </c>
      <c r="B158" s="2" t="s">
        <v>14</v>
      </c>
      <c r="C158" s="18">
        <f t="shared" si="12"/>
        <v>98</v>
      </c>
      <c r="D158" s="10">
        <f aca="true" t="shared" si="25" ref="D158:M158">D18+D53+D88+D123</f>
        <v>98</v>
      </c>
      <c r="E158" s="10">
        <f t="shared" si="25"/>
        <v>87</v>
      </c>
      <c r="F158" s="10">
        <f t="shared" si="25"/>
        <v>0</v>
      </c>
      <c r="G158" s="10">
        <f t="shared" si="25"/>
        <v>0</v>
      </c>
      <c r="H158" s="10">
        <f t="shared" si="25"/>
        <v>4</v>
      </c>
      <c r="I158" s="10">
        <f t="shared" si="25"/>
        <v>0</v>
      </c>
      <c r="J158" s="10">
        <f t="shared" si="25"/>
        <v>0</v>
      </c>
      <c r="K158" s="10">
        <f t="shared" si="25"/>
        <v>0</v>
      </c>
      <c r="L158" s="10">
        <f t="shared" si="25"/>
        <v>1</v>
      </c>
      <c r="M158" s="10">
        <f t="shared" si="25"/>
        <v>0</v>
      </c>
    </row>
    <row r="159" spans="1:13" ht="12.75">
      <c r="A159" s="46">
        <v>14</v>
      </c>
      <c r="B159" s="4" t="s">
        <v>15</v>
      </c>
      <c r="C159" s="18">
        <f t="shared" si="12"/>
        <v>220</v>
      </c>
      <c r="D159" s="10">
        <f aca="true" t="shared" si="26" ref="D159:M159">D19+D54+D89+D124</f>
        <v>218</v>
      </c>
      <c r="E159" s="10">
        <f t="shared" si="26"/>
        <v>218</v>
      </c>
      <c r="F159" s="10">
        <f t="shared" si="26"/>
        <v>2</v>
      </c>
      <c r="G159" s="10">
        <f t="shared" si="26"/>
        <v>1</v>
      </c>
      <c r="H159" s="10">
        <f t="shared" si="26"/>
        <v>0</v>
      </c>
      <c r="I159" s="10">
        <f t="shared" si="26"/>
        <v>0</v>
      </c>
      <c r="J159" s="10">
        <f t="shared" si="26"/>
        <v>3</v>
      </c>
      <c r="K159" s="10">
        <f t="shared" si="26"/>
        <v>0</v>
      </c>
      <c r="L159" s="10">
        <f t="shared" si="26"/>
        <v>13</v>
      </c>
      <c r="M159" s="10">
        <f t="shared" si="26"/>
        <v>1</v>
      </c>
    </row>
    <row r="160" spans="1:13" ht="12.75">
      <c r="A160" s="46">
        <v>15</v>
      </c>
      <c r="B160" s="4" t="s">
        <v>16</v>
      </c>
      <c r="C160" s="18">
        <f t="shared" si="12"/>
        <v>58</v>
      </c>
      <c r="D160" s="10">
        <f aca="true" t="shared" si="27" ref="D160:M160">D20+D55+D90+D125</f>
        <v>56</v>
      </c>
      <c r="E160" s="10">
        <f t="shared" si="27"/>
        <v>47</v>
      </c>
      <c r="F160" s="10">
        <f t="shared" si="27"/>
        <v>2</v>
      </c>
      <c r="G160" s="10">
        <f t="shared" si="27"/>
        <v>0</v>
      </c>
      <c r="H160" s="10">
        <f t="shared" si="27"/>
        <v>0</v>
      </c>
      <c r="I160" s="10">
        <f t="shared" si="27"/>
        <v>0</v>
      </c>
      <c r="J160" s="10">
        <f t="shared" si="27"/>
        <v>1</v>
      </c>
      <c r="K160" s="10">
        <f t="shared" si="27"/>
        <v>0</v>
      </c>
      <c r="L160" s="10">
        <f t="shared" si="27"/>
        <v>0</v>
      </c>
      <c r="M160" s="10">
        <f t="shared" si="27"/>
        <v>0</v>
      </c>
    </row>
    <row r="161" spans="1:13" ht="12.75">
      <c r="A161" s="46">
        <v>16</v>
      </c>
      <c r="B161" s="4" t="s">
        <v>17</v>
      </c>
      <c r="C161" s="18">
        <f t="shared" si="12"/>
        <v>33</v>
      </c>
      <c r="D161" s="10">
        <f aca="true" t="shared" si="28" ref="D161:M161">D21+D56+D91+D126</f>
        <v>31</v>
      </c>
      <c r="E161" s="10">
        <f t="shared" si="28"/>
        <v>31</v>
      </c>
      <c r="F161" s="10">
        <f t="shared" si="28"/>
        <v>2</v>
      </c>
      <c r="G161" s="10">
        <f t="shared" si="28"/>
        <v>0</v>
      </c>
      <c r="H161" s="10">
        <f t="shared" si="28"/>
        <v>0</v>
      </c>
      <c r="I161" s="10">
        <f t="shared" si="28"/>
        <v>0</v>
      </c>
      <c r="J161" s="10">
        <f t="shared" si="28"/>
        <v>0</v>
      </c>
      <c r="K161" s="10">
        <f t="shared" si="28"/>
        <v>0</v>
      </c>
      <c r="L161" s="10">
        <f t="shared" si="28"/>
        <v>0</v>
      </c>
      <c r="M161" s="10">
        <f t="shared" si="28"/>
        <v>0</v>
      </c>
    </row>
    <row r="162" spans="1:13" ht="12.75">
      <c r="A162" s="45">
        <v>17</v>
      </c>
      <c r="B162" s="2" t="s">
        <v>18</v>
      </c>
      <c r="C162" s="18">
        <f t="shared" si="12"/>
        <v>40</v>
      </c>
      <c r="D162" s="10">
        <f aca="true" t="shared" si="29" ref="D162:M162">D22+D57+D92+D127</f>
        <v>40</v>
      </c>
      <c r="E162" s="10">
        <f t="shared" si="29"/>
        <v>37</v>
      </c>
      <c r="F162" s="10">
        <f t="shared" si="29"/>
        <v>0</v>
      </c>
      <c r="G162" s="10">
        <f t="shared" si="29"/>
        <v>0</v>
      </c>
      <c r="H162" s="10">
        <f t="shared" si="29"/>
        <v>0</v>
      </c>
      <c r="I162" s="10">
        <f t="shared" si="29"/>
        <v>0</v>
      </c>
      <c r="J162" s="10">
        <f t="shared" si="29"/>
        <v>0</v>
      </c>
      <c r="K162" s="10">
        <f t="shared" si="29"/>
        <v>0</v>
      </c>
      <c r="L162" s="10">
        <f t="shared" si="29"/>
        <v>0</v>
      </c>
      <c r="M162" s="10">
        <f t="shared" si="29"/>
        <v>0</v>
      </c>
    </row>
    <row r="163" spans="1:13" ht="12.75">
      <c r="A163" s="45">
        <v>18</v>
      </c>
      <c r="B163" s="2" t="s">
        <v>19</v>
      </c>
      <c r="C163" s="18">
        <f t="shared" si="12"/>
        <v>22</v>
      </c>
      <c r="D163" s="10">
        <f aca="true" t="shared" si="30" ref="D163:M163">D23+D58+D93+D128</f>
        <v>20</v>
      </c>
      <c r="E163" s="10">
        <f t="shared" si="30"/>
        <v>20</v>
      </c>
      <c r="F163" s="10">
        <f t="shared" si="30"/>
        <v>2</v>
      </c>
      <c r="G163" s="10">
        <f t="shared" si="30"/>
        <v>0</v>
      </c>
      <c r="H163" s="10">
        <f t="shared" si="30"/>
        <v>0</v>
      </c>
      <c r="I163" s="10">
        <f t="shared" si="30"/>
        <v>0</v>
      </c>
      <c r="J163" s="10">
        <f t="shared" si="30"/>
        <v>0</v>
      </c>
      <c r="K163" s="10">
        <f t="shared" si="30"/>
        <v>0</v>
      </c>
      <c r="L163" s="10">
        <f t="shared" si="30"/>
        <v>0</v>
      </c>
      <c r="M163" s="10">
        <f t="shared" si="30"/>
        <v>0</v>
      </c>
    </row>
    <row r="164" spans="1:13" ht="12.75">
      <c r="A164" s="46">
        <v>19</v>
      </c>
      <c r="B164" s="4" t="s">
        <v>20</v>
      </c>
      <c r="C164" s="18">
        <f t="shared" si="12"/>
        <v>95</v>
      </c>
      <c r="D164" s="10">
        <f aca="true" t="shared" si="31" ref="D164:M164">D24+D59+D94+D129</f>
        <v>95</v>
      </c>
      <c r="E164" s="10">
        <f t="shared" si="31"/>
        <v>95</v>
      </c>
      <c r="F164" s="10">
        <f t="shared" si="31"/>
        <v>0</v>
      </c>
      <c r="G164" s="10">
        <f t="shared" si="31"/>
        <v>0</v>
      </c>
      <c r="H164" s="10">
        <f t="shared" si="31"/>
        <v>0</v>
      </c>
      <c r="I164" s="10">
        <f t="shared" si="31"/>
        <v>0</v>
      </c>
      <c r="J164" s="10">
        <f t="shared" si="31"/>
        <v>2</v>
      </c>
      <c r="K164" s="10">
        <f t="shared" si="31"/>
        <v>0</v>
      </c>
      <c r="L164" s="10">
        <f t="shared" si="31"/>
        <v>0</v>
      </c>
      <c r="M164" s="10">
        <f t="shared" si="31"/>
        <v>0</v>
      </c>
    </row>
    <row r="165" spans="1:13" ht="12.75">
      <c r="A165" s="45">
        <v>20</v>
      </c>
      <c r="B165" s="2" t="s">
        <v>21</v>
      </c>
      <c r="C165" s="18">
        <f t="shared" si="12"/>
        <v>87</v>
      </c>
      <c r="D165" s="10">
        <f aca="true" t="shared" si="32" ref="D165:M165">D25+D60+D95+D130</f>
        <v>87</v>
      </c>
      <c r="E165" s="10">
        <f t="shared" si="32"/>
        <v>87</v>
      </c>
      <c r="F165" s="10">
        <f t="shared" si="32"/>
        <v>0</v>
      </c>
      <c r="G165" s="10">
        <f t="shared" si="32"/>
        <v>0</v>
      </c>
      <c r="H165" s="10">
        <f t="shared" si="32"/>
        <v>0</v>
      </c>
      <c r="I165" s="10">
        <f t="shared" si="32"/>
        <v>0</v>
      </c>
      <c r="J165" s="10">
        <f t="shared" si="32"/>
        <v>0</v>
      </c>
      <c r="K165" s="10">
        <f t="shared" si="32"/>
        <v>0</v>
      </c>
      <c r="L165" s="10">
        <f t="shared" si="32"/>
        <v>0</v>
      </c>
      <c r="M165" s="10">
        <f t="shared" si="32"/>
        <v>0</v>
      </c>
    </row>
    <row r="166" spans="1:13" ht="12.75">
      <c r="A166" s="45">
        <v>21</v>
      </c>
      <c r="B166" s="2" t="s">
        <v>22</v>
      </c>
      <c r="C166" s="18">
        <f t="shared" si="12"/>
        <v>38</v>
      </c>
      <c r="D166" s="10">
        <f aca="true" t="shared" si="33" ref="D166:M166">D26+D61+D96+D131</f>
        <v>38</v>
      </c>
      <c r="E166" s="10">
        <f t="shared" si="33"/>
        <v>38</v>
      </c>
      <c r="F166" s="10">
        <f t="shared" si="33"/>
        <v>0</v>
      </c>
      <c r="G166" s="10">
        <f t="shared" si="33"/>
        <v>0</v>
      </c>
      <c r="H166" s="10">
        <f t="shared" si="33"/>
        <v>0</v>
      </c>
      <c r="I166" s="10">
        <f t="shared" si="33"/>
        <v>0</v>
      </c>
      <c r="J166" s="10">
        <f t="shared" si="33"/>
        <v>0</v>
      </c>
      <c r="K166" s="10">
        <f t="shared" si="33"/>
        <v>0</v>
      </c>
      <c r="L166" s="10">
        <f t="shared" si="33"/>
        <v>0</v>
      </c>
      <c r="M166" s="10">
        <f t="shared" si="33"/>
        <v>0</v>
      </c>
    </row>
    <row r="167" spans="1:13" ht="12.75">
      <c r="A167" s="45">
        <v>22</v>
      </c>
      <c r="B167" s="2" t="s">
        <v>23</v>
      </c>
      <c r="C167" s="18">
        <f t="shared" si="12"/>
        <v>56</v>
      </c>
      <c r="D167" s="10">
        <f aca="true" t="shared" si="34" ref="D167:M167">D27+D62+D97+D132</f>
        <v>56</v>
      </c>
      <c r="E167" s="10">
        <f t="shared" si="34"/>
        <v>54</v>
      </c>
      <c r="F167" s="10">
        <f t="shared" si="34"/>
        <v>0</v>
      </c>
      <c r="G167" s="10">
        <f t="shared" si="34"/>
        <v>0</v>
      </c>
      <c r="H167" s="10">
        <f t="shared" si="34"/>
        <v>1</v>
      </c>
      <c r="I167" s="10">
        <f t="shared" si="34"/>
        <v>0</v>
      </c>
      <c r="J167" s="10">
        <f t="shared" si="34"/>
        <v>0</v>
      </c>
      <c r="K167" s="10">
        <f t="shared" si="34"/>
        <v>0</v>
      </c>
      <c r="L167" s="10">
        <f t="shared" si="34"/>
        <v>0</v>
      </c>
      <c r="M167" s="10">
        <f t="shared" si="34"/>
        <v>0</v>
      </c>
    </row>
    <row r="168" spans="1:13" ht="12.75">
      <c r="A168" s="45">
        <v>23</v>
      </c>
      <c r="B168" s="2" t="s">
        <v>24</v>
      </c>
      <c r="C168" s="18">
        <f t="shared" si="12"/>
        <v>20</v>
      </c>
      <c r="D168" s="10">
        <f aca="true" t="shared" si="35" ref="D168:M168">D28+D63+D98+D133</f>
        <v>20</v>
      </c>
      <c r="E168" s="10">
        <f t="shared" si="35"/>
        <v>20</v>
      </c>
      <c r="F168" s="10">
        <f t="shared" si="35"/>
        <v>0</v>
      </c>
      <c r="G168" s="10">
        <f t="shared" si="35"/>
        <v>0</v>
      </c>
      <c r="H168" s="10">
        <f t="shared" si="35"/>
        <v>0</v>
      </c>
      <c r="I168" s="10">
        <f t="shared" si="35"/>
        <v>0</v>
      </c>
      <c r="J168" s="10">
        <f t="shared" si="35"/>
        <v>0</v>
      </c>
      <c r="K168" s="10">
        <f t="shared" si="35"/>
        <v>0</v>
      </c>
      <c r="L168" s="10">
        <f t="shared" si="35"/>
        <v>0</v>
      </c>
      <c r="M168" s="10">
        <f t="shared" si="35"/>
        <v>0</v>
      </c>
    </row>
    <row r="169" spans="1:13" ht="12.75">
      <c r="A169" s="45">
        <v>24</v>
      </c>
      <c r="B169" s="2" t="s">
        <v>25</v>
      </c>
      <c r="C169" s="18">
        <f t="shared" si="12"/>
        <v>53</v>
      </c>
      <c r="D169" s="10">
        <f aca="true" t="shared" si="36" ref="D169:M169">D29+D64+D99+D134</f>
        <v>53</v>
      </c>
      <c r="E169" s="10">
        <f t="shared" si="36"/>
        <v>53</v>
      </c>
      <c r="F169" s="10">
        <f t="shared" si="36"/>
        <v>0</v>
      </c>
      <c r="G169" s="10">
        <f t="shared" si="36"/>
        <v>0</v>
      </c>
      <c r="H169" s="10">
        <f t="shared" si="36"/>
        <v>0</v>
      </c>
      <c r="I169" s="10">
        <f t="shared" si="36"/>
        <v>0</v>
      </c>
      <c r="J169" s="10">
        <f t="shared" si="36"/>
        <v>1</v>
      </c>
      <c r="K169" s="10">
        <f t="shared" si="36"/>
        <v>0</v>
      </c>
      <c r="L169" s="10">
        <f t="shared" si="36"/>
        <v>0</v>
      </c>
      <c r="M169" s="10">
        <f t="shared" si="36"/>
        <v>0</v>
      </c>
    </row>
    <row r="170" spans="1:13" ht="12.75">
      <c r="A170" s="45">
        <v>25</v>
      </c>
      <c r="B170" s="2" t="s">
        <v>26</v>
      </c>
      <c r="C170" s="18">
        <f t="shared" si="12"/>
        <v>87</v>
      </c>
      <c r="D170" s="10">
        <f aca="true" t="shared" si="37" ref="D170:M170">D30+D65+D100+D135</f>
        <v>87</v>
      </c>
      <c r="E170" s="10">
        <f t="shared" si="37"/>
        <v>87</v>
      </c>
      <c r="F170" s="10">
        <f t="shared" si="37"/>
        <v>0</v>
      </c>
      <c r="G170" s="10">
        <f t="shared" si="37"/>
        <v>0</v>
      </c>
      <c r="H170" s="10">
        <f t="shared" si="37"/>
        <v>0</v>
      </c>
      <c r="I170" s="10">
        <f t="shared" si="37"/>
        <v>0</v>
      </c>
      <c r="J170" s="10">
        <f t="shared" si="37"/>
        <v>1</v>
      </c>
      <c r="K170" s="10">
        <f t="shared" si="37"/>
        <v>0</v>
      </c>
      <c r="L170" s="10">
        <f t="shared" si="37"/>
        <v>0</v>
      </c>
      <c r="M170" s="10">
        <f t="shared" si="37"/>
        <v>0</v>
      </c>
    </row>
    <row r="171" spans="1:13" ht="15" customHeight="1">
      <c r="A171" s="45">
        <v>26</v>
      </c>
      <c r="B171" s="5" t="s">
        <v>27</v>
      </c>
      <c r="C171" s="18">
        <f t="shared" si="12"/>
        <v>95</v>
      </c>
      <c r="D171" s="10">
        <f aca="true" t="shared" si="38" ref="D171:M171">D31+D66+D101+D136</f>
        <v>95</v>
      </c>
      <c r="E171" s="10">
        <f t="shared" si="38"/>
        <v>92</v>
      </c>
      <c r="F171" s="10">
        <f t="shared" si="38"/>
        <v>0</v>
      </c>
      <c r="G171" s="10">
        <f t="shared" si="38"/>
        <v>0</v>
      </c>
      <c r="H171" s="10">
        <f t="shared" si="38"/>
        <v>0</v>
      </c>
      <c r="I171" s="10">
        <f t="shared" si="38"/>
        <v>0</v>
      </c>
      <c r="J171" s="10">
        <f t="shared" si="38"/>
        <v>0</v>
      </c>
      <c r="K171" s="10">
        <f t="shared" si="38"/>
        <v>0</v>
      </c>
      <c r="L171" s="10">
        <f t="shared" si="38"/>
        <v>0</v>
      </c>
      <c r="M171" s="10">
        <f t="shared" si="38"/>
        <v>0</v>
      </c>
    </row>
    <row r="172" spans="1:13" ht="15" customHeight="1" thickBot="1">
      <c r="A172" s="47">
        <v>27</v>
      </c>
      <c r="B172" s="7" t="s">
        <v>28</v>
      </c>
      <c r="C172" s="21">
        <f t="shared" si="12"/>
        <v>3</v>
      </c>
      <c r="D172" s="10">
        <f aca="true" t="shared" si="39" ref="D172:M172">D32+D67+D102+D137</f>
        <v>3</v>
      </c>
      <c r="E172" s="10">
        <f t="shared" si="39"/>
        <v>0</v>
      </c>
      <c r="F172" s="10">
        <f t="shared" si="39"/>
        <v>0</v>
      </c>
      <c r="G172" s="10">
        <f t="shared" si="39"/>
        <v>0</v>
      </c>
      <c r="H172" s="10">
        <f t="shared" si="39"/>
        <v>0</v>
      </c>
      <c r="I172" s="10">
        <f t="shared" si="39"/>
        <v>0</v>
      </c>
      <c r="J172" s="10">
        <f t="shared" si="39"/>
        <v>0</v>
      </c>
      <c r="K172" s="10">
        <f t="shared" si="39"/>
        <v>0</v>
      </c>
      <c r="L172" s="10">
        <f t="shared" si="39"/>
        <v>0</v>
      </c>
      <c r="M172" s="10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1837</v>
      </c>
      <c r="D173" s="13">
        <f t="shared" si="40"/>
        <v>1825</v>
      </c>
      <c r="E173" s="13">
        <f t="shared" si="40"/>
        <v>1784</v>
      </c>
      <c r="F173" s="13">
        <f t="shared" si="40"/>
        <v>12</v>
      </c>
      <c r="G173" s="13">
        <f t="shared" si="40"/>
        <v>3</v>
      </c>
      <c r="H173" s="13">
        <f t="shared" si="40"/>
        <v>19</v>
      </c>
      <c r="I173" s="13">
        <f t="shared" si="40"/>
        <v>0</v>
      </c>
      <c r="J173" s="13">
        <f t="shared" si="40"/>
        <v>23</v>
      </c>
      <c r="K173" s="13">
        <f t="shared" si="40"/>
        <v>0</v>
      </c>
      <c r="L173" s="13">
        <f t="shared" si="40"/>
        <v>14</v>
      </c>
      <c r="M173" s="14">
        <f t="shared" si="40"/>
        <v>1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1739</v>
      </c>
      <c r="D174" s="24">
        <f t="shared" si="41"/>
        <v>1727</v>
      </c>
      <c r="E174" s="24">
        <f t="shared" si="41"/>
        <v>1692</v>
      </c>
      <c r="F174" s="24">
        <f t="shared" si="41"/>
        <v>12</v>
      </c>
      <c r="G174" s="24">
        <f t="shared" si="41"/>
        <v>3</v>
      </c>
      <c r="H174" s="24">
        <f t="shared" si="41"/>
        <v>19</v>
      </c>
      <c r="I174" s="24">
        <f t="shared" si="41"/>
        <v>0</v>
      </c>
      <c r="J174" s="24">
        <f t="shared" si="41"/>
        <v>23</v>
      </c>
      <c r="K174" s="24">
        <f t="shared" si="41"/>
        <v>0</v>
      </c>
      <c r="L174" s="24">
        <f t="shared" si="41"/>
        <v>14</v>
      </c>
      <c r="M174" s="25">
        <f t="shared" si="41"/>
        <v>1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1837</v>
      </c>
      <c r="D175" s="13">
        <f t="shared" si="42"/>
        <v>1825</v>
      </c>
      <c r="E175" s="13">
        <f t="shared" si="42"/>
        <v>1784</v>
      </c>
      <c r="F175" s="13">
        <f t="shared" si="42"/>
        <v>12</v>
      </c>
      <c r="G175" s="13">
        <f t="shared" si="42"/>
        <v>3</v>
      </c>
      <c r="H175" s="13">
        <f t="shared" si="42"/>
        <v>19</v>
      </c>
      <c r="I175" s="13">
        <f t="shared" si="42"/>
        <v>0</v>
      </c>
      <c r="J175" s="13">
        <f t="shared" si="42"/>
        <v>23</v>
      </c>
      <c r="K175" s="13">
        <f t="shared" si="42"/>
        <v>0</v>
      </c>
      <c r="L175" s="13">
        <f t="shared" si="42"/>
        <v>14</v>
      </c>
      <c r="M175" s="14">
        <f t="shared" si="42"/>
        <v>1</v>
      </c>
    </row>
  </sheetData>
  <sheetProtection/>
  <mergeCells count="86">
    <mergeCell ref="A173:B173"/>
    <mergeCell ref="A174:B174"/>
    <mergeCell ref="L144:L145"/>
    <mergeCell ref="A175:B175"/>
    <mergeCell ref="I144:I145"/>
    <mergeCell ref="J144:J145"/>
    <mergeCell ref="K144:K145"/>
    <mergeCell ref="H144:H145"/>
    <mergeCell ref="A141:M141"/>
    <mergeCell ref="A142:B142"/>
    <mergeCell ref="A143:A145"/>
    <mergeCell ref="B143:B145"/>
    <mergeCell ref="C143:G143"/>
    <mergeCell ref="H143:M143"/>
    <mergeCell ref="C144:C145"/>
    <mergeCell ref="D144:E144"/>
    <mergeCell ref="F144:G144"/>
    <mergeCell ref="M144:M145"/>
    <mergeCell ref="A138:B138"/>
    <mergeCell ref="A139:B139"/>
    <mergeCell ref="H109:H110"/>
    <mergeCell ref="I109:I110"/>
    <mergeCell ref="A108:A110"/>
    <mergeCell ref="B108:B110"/>
    <mergeCell ref="C108:G108"/>
    <mergeCell ref="H108:M108"/>
    <mergeCell ref="C109:C110"/>
    <mergeCell ref="D109:E109"/>
    <mergeCell ref="F109:G109"/>
    <mergeCell ref="L109:L110"/>
    <mergeCell ref="M109:M110"/>
    <mergeCell ref="J109:J110"/>
    <mergeCell ref="K109:K110"/>
    <mergeCell ref="H74:H75"/>
    <mergeCell ref="I74:I75"/>
    <mergeCell ref="J74:J75"/>
    <mergeCell ref="A104:B104"/>
    <mergeCell ref="A106:M106"/>
    <mergeCell ref="A107:B107"/>
    <mergeCell ref="A103:B103"/>
    <mergeCell ref="A73:A75"/>
    <mergeCell ref="B73:B75"/>
    <mergeCell ref="C73:G73"/>
    <mergeCell ref="C74:C75"/>
    <mergeCell ref="D74:E74"/>
    <mergeCell ref="F74:G74"/>
    <mergeCell ref="A68:B68"/>
    <mergeCell ref="A69:B69"/>
    <mergeCell ref="A71:M71"/>
    <mergeCell ref="A72:B72"/>
    <mergeCell ref="K74:K75"/>
    <mergeCell ref="L74:L75"/>
    <mergeCell ref="M74:M75"/>
    <mergeCell ref="H73:M73"/>
    <mergeCell ref="H39:H40"/>
    <mergeCell ref="I39:I40"/>
    <mergeCell ref="J39:J40"/>
    <mergeCell ref="K39:K40"/>
    <mergeCell ref="L39:L40"/>
    <mergeCell ref="M39:M40"/>
    <mergeCell ref="A34:B34"/>
    <mergeCell ref="A36:M36"/>
    <mergeCell ref="A37:B37"/>
    <mergeCell ref="A38:A40"/>
    <mergeCell ref="B38:B40"/>
    <mergeCell ref="C38:G38"/>
    <mergeCell ref="H38:M38"/>
    <mergeCell ref="C39:C40"/>
    <mergeCell ref="D39:E39"/>
    <mergeCell ref="F39:G39"/>
    <mergeCell ref="C4:C5"/>
    <mergeCell ref="D4:E4"/>
    <mergeCell ref="F4:G4"/>
    <mergeCell ref="H4:H5"/>
    <mergeCell ref="K4:K5"/>
    <mergeCell ref="A33:B33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5"/>
  <sheetViews>
    <sheetView zoomScale="90" zoomScaleNormal="90" zoomScalePageLayoutView="0" workbookViewId="0" topLeftCell="A142">
      <selection activeCell="A142" sqref="A142:B142"/>
    </sheetView>
  </sheetViews>
  <sheetFormatPr defaultColWidth="9.140625" defaultRowHeight="12.75"/>
  <cols>
    <col min="1" max="1" width="4.140625" style="0" customWidth="1"/>
    <col min="2" max="2" width="26.140625" style="0" customWidth="1"/>
    <col min="5" max="5" width="10.57421875" style="0" customWidth="1"/>
    <col min="7" max="7" width="9.8515625" style="0" customWidth="1"/>
    <col min="8" max="8" width="11.28125" style="0" customWidth="1"/>
    <col min="9" max="10" width="11.7109375" style="0" customWidth="1"/>
    <col min="11" max="11" width="12.57421875" style="0" customWidth="1"/>
    <col min="12" max="12" width="12.00390625" style="0" customWidth="1"/>
  </cols>
  <sheetData>
    <row r="1" spans="1:13" ht="15.75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48</v>
      </c>
      <c r="B2" s="88"/>
    </row>
    <row r="3" spans="1:13" ht="28.5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40.5" customHeight="1">
      <c r="A4" s="69"/>
      <c r="B4" s="72"/>
      <c r="C4" s="82" t="s">
        <v>32</v>
      </c>
      <c r="D4" s="85" t="s">
        <v>37</v>
      </c>
      <c r="E4" s="85"/>
      <c r="F4" s="85" t="s">
        <v>38</v>
      </c>
      <c r="G4" s="85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76.5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3" ht="12.75">
      <c r="A6" s="45">
        <v>1</v>
      </c>
      <c r="B6" s="2" t="s">
        <v>2</v>
      </c>
      <c r="C6" s="18">
        <f aca="true" t="shared" si="0" ref="C6:C32">D6+F6</f>
        <v>1</v>
      </c>
      <c r="D6" s="8">
        <v>1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20">
        <v>0</v>
      </c>
    </row>
    <row r="7" spans="1:13" ht="12.75">
      <c r="A7" s="45">
        <v>2</v>
      </c>
      <c r="B7" s="2" t="s">
        <v>3</v>
      </c>
      <c r="C7" s="18">
        <f t="shared" si="0"/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20">
        <v>0</v>
      </c>
    </row>
    <row r="8" spans="1:13" ht="12.75">
      <c r="A8" s="45">
        <v>3</v>
      </c>
      <c r="B8" s="2" t="s">
        <v>4</v>
      </c>
      <c r="C8" s="18">
        <f t="shared" si="0"/>
        <v>9</v>
      </c>
      <c r="D8" s="8">
        <v>9</v>
      </c>
      <c r="E8" s="8">
        <v>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20">
        <v>0</v>
      </c>
    </row>
    <row r="9" spans="1:13" ht="12.75">
      <c r="A9" s="45">
        <v>4</v>
      </c>
      <c r="B9" s="2" t="s">
        <v>5</v>
      </c>
      <c r="C9" s="18">
        <f t="shared" si="0"/>
        <v>2</v>
      </c>
      <c r="D9" s="8">
        <v>2</v>
      </c>
      <c r="E9" s="8">
        <v>2</v>
      </c>
      <c r="F9" s="8">
        <v>0</v>
      </c>
      <c r="G9" s="8">
        <v>0</v>
      </c>
      <c r="H9" s="8">
        <v>0</v>
      </c>
      <c r="I9" s="8">
        <v>0</v>
      </c>
      <c r="J9" s="8">
        <v>3</v>
      </c>
      <c r="K9" s="8">
        <v>0</v>
      </c>
      <c r="L9" s="8">
        <v>0</v>
      </c>
      <c r="M9" s="20">
        <v>0</v>
      </c>
    </row>
    <row r="10" spans="1:13" ht="12.75">
      <c r="A10" s="45">
        <v>5</v>
      </c>
      <c r="B10" s="2" t="s">
        <v>6</v>
      </c>
      <c r="C10" s="18">
        <f t="shared" si="0"/>
        <v>7</v>
      </c>
      <c r="D10" s="8">
        <v>7</v>
      </c>
      <c r="E10" s="8">
        <v>7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20">
        <v>0</v>
      </c>
    </row>
    <row r="11" spans="1:13" ht="12.75">
      <c r="A11" s="45">
        <v>6</v>
      </c>
      <c r="B11" s="2" t="s">
        <v>7</v>
      </c>
      <c r="C11" s="18">
        <f t="shared" si="0"/>
        <v>1</v>
      </c>
      <c r="D11" s="8">
        <v>1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0">
        <v>0</v>
      </c>
    </row>
    <row r="12" spans="1:13" ht="12.75">
      <c r="A12" s="45">
        <v>7</v>
      </c>
      <c r="B12" s="2" t="s">
        <v>8</v>
      </c>
      <c r="C12" s="18">
        <f t="shared" si="0"/>
        <v>3</v>
      </c>
      <c r="D12" s="8">
        <v>3</v>
      </c>
      <c r="E12" s="8">
        <v>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0">
        <v>0</v>
      </c>
    </row>
    <row r="13" spans="1:13" ht="12.75">
      <c r="A13" s="46">
        <v>8</v>
      </c>
      <c r="B13" s="4" t="s">
        <v>9</v>
      </c>
      <c r="C13" s="18">
        <f t="shared" si="0"/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0">
        <v>0</v>
      </c>
    </row>
    <row r="14" spans="1:13" ht="12.75">
      <c r="A14" s="45">
        <v>9</v>
      </c>
      <c r="B14" s="2" t="s">
        <v>10</v>
      </c>
      <c r="C14" s="18">
        <f t="shared" si="0"/>
        <v>22</v>
      </c>
      <c r="D14" s="8">
        <v>22</v>
      </c>
      <c r="E14" s="8">
        <v>22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0">
        <v>0</v>
      </c>
    </row>
    <row r="15" spans="1:13" ht="12.75">
      <c r="A15" s="45">
        <v>10</v>
      </c>
      <c r="B15" s="2" t="s">
        <v>11</v>
      </c>
      <c r="C15" s="18">
        <f t="shared" si="0"/>
        <v>2</v>
      </c>
      <c r="D15" s="8">
        <v>1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20">
        <v>0</v>
      </c>
    </row>
    <row r="16" spans="1:13" ht="12.75">
      <c r="A16" s="45">
        <v>11</v>
      </c>
      <c r="B16" s="2" t="s">
        <v>12</v>
      </c>
      <c r="C16" s="18">
        <f t="shared" si="0"/>
        <v>2</v>
      </c>
      <c r="D16" s="8">
        <v>1</v>
      </c>
      <c r="E16" s="8">
        <v>1</v>
      </c>
      <c r="F16" s="8">
        <v>1</v>
      </c>
      <c r="G16" s="8">
        <v>1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20">
        <v>0</v>
      </c>
    </row>
    <row r="17" spans="1:13" ht="12.75">
      <c r="A17" s="45">
        <v>12</v>
      </c>
      <c r="B17" s="2" t="s">
        <v>13</v>
      </c>
      <c r="C17" s="18">
        <f t="shared" si="0"/>
        <v>4</v>
      </c>
      <c r="D17" s="8">
        <v>4</v>
      </c>
      <c r="E17" s="8">
        <v>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20">
        <v>0</v>
      </c>
    </row>
    <row r="18" spans="1:13" ht="12.75">
      <c r="A18" s="45">
        <v>13</v>
      </c>
      <c r="B18" s="2" t="s">
        <v>14</v>
      </c>
      <c r="C18" s="18">
        <f t="shared" si="0"/>
        <v>5</v>
      </c>
      <c r="D18" s="8">
        <v>5</v>
      </c>
      <c r="E18" s="8">
        <v>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20">
        <v>0</v>
      </c>
    </row>
    <row r="19" spans="1:13" ht="12.75">
      <c r="A19" s="46">
        <v>14</v>
      </c>
      <c r="B19" s="4" t="s">
        <v>15</v>
      </c>
      <c r="C19" s="18">
        <f t="shared" si="0"/>
        <v>8</v>
      </c>
      <c r="D19" s="8">
        <v>5</v>
      </c>
      <c r="E19" s="8">
        <v>5</v>
      </c>
      <c r="F19" s="8">
        <v>3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20">
        <v>0</v>
      </c>
    </row>
    <row r="20" spans="1:13" ht="12.75">
      <c r="A20" s="46">
        <v>15</v>
      </c>
      <c r="B20" s="4" t="s">
        <v>16</v>
      </c>
      <c r="C20" s="18">
        <f t="shared" si="0"/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0">
        <v>0</v>
      </c>
    </row>
    <row r="21" spans="1:13" ht="12.75">
      <c r="A21" s="46">
        <v>16</v>
      </c>
      <c r="B21" s="4" t="s">
        <v>17</v>
      </c>
      <c r="C21" s="18">
        <f t="shared" si="0"/>
        <v>3</v>
      </c>
      <c r="D21" s="8">
        <v>2</v>
      </c>
      <c r="E21" s="8">
        <v>2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0">
        <v>0</v>
      </c>
    </row>
    <row r="22" spans="1:13" ht="12.75">
      <c r="A22" s="45">
        <v>17</v>
      </c>
      <c r="B22" s="2" t="s">
        <v>18</v>
      </c>
      <c r="C22" s="18">
        <f t="shared" si="0"/>
        <v>1</v>
      </c>
      <c r="D22" s="8">
        <v>1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0">
        <v>0</v>
      </c>
    </row>
    <row r="23" spans="1:13" ht="12.75">
      <c r="A23" s="45">
        <v>18</v>
      </c>
      <c r="B23" s="2" t="s">
        <v>19</v>
      </c>
      <c r="C23" s="18">
        <f t="shared" si="0"/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0">
        <v>0</v>
      </c>
    </row>
    <row r="24" spans="1:13" ht="12.75">
      <c r="A24" s="46">
        <v>19</v>
      </c>
      <c r="B24" s="4" t="s">
        <v>20</v>
      </c>
      <c r="C24" s="18">
        <f t="shared" si="0"/>
        <v>2</v>
      </c>
      <c r="D24" s="8">
        <v>2</v>
      </c>
      <c r="E24" s="8">
        <v>2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0">
        <v>0</v>
      </c>
    </row>
    <row r="25" spans="1:13" ht="12.75">
      <c r="A25" s="45">
        <v>20</v>
      </c>
      <c r="B25" s="2" t="s">
        <v>21</v>
      </c>
      <c r="C25" s="18">
        <f t="shared" si="0"/>
        <v>3</v>
      </c>
      <c r="D25" s="8">
        <v>3</v>
      </c>
      <c r="E25" s="8">
        <v>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0">
        <v>0</v>
      </c>
    </row>
    <row r="26" spans="1:13" ht="12.75">
      <c r="A26" s="45">
        <v>21</v>
      </c>
      <c r="B26" s="2" t="s">
        <v>22</v>
      </c>
      <c r="C26" s="18">
        <f t="shared" si="0"/>
        <v>1</v>
      </c>
      <c r="D26" s="8">
        <v>1</v>
      </c>
      <c r="E26" s="8">
        <v>1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0">
        <v>0</v>
      </c>
    </row>
    <row r="27" spans="1:13" ht="12.75">
      <c r="A27" s="45">
        <v>22</v>
      </c>
      <c r="B27" s="2" t="s">
        <v>23</v>
      </c>
      <c r="C27" s="18">
        <f t="shared" si="0"/>
        <v>2</v>
      </c>
      <c r="D27" s="8">
        <v>2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0">
        <v>0</v>
      </c>
    </row>
    <row r="28" spans="1:13" ht="12.75">
      <c r="A28" s="45">
        <v>23</v>
      </c>
      <c r="B28" s="2" t="s">
        <v>24</v>
      </c>
      <c r="C28" s="18">
        <f t="shared" si="0"/>
        <v>2</v>
      </c>
      <c r="D28" s="8">
        <v>2</v>
      </c>
      <c r="E28" s="8">
        <v>2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20">
        <v>0</v>
      </c>
    </row>
    <row r="29" spans="1:13" ht="12.75">
      <c r="A29" s="45">
        <v>24</v>
      </c>
      <c r="B29" s="2" t="s">
        <v>25</v>
      </c>
      <c r="C29" s="18">
        <f t="shared" si="0"/>
        <v>8</v>
      </c>
      <c r="D29" s="8">
        <v>3</v>
      </c>
      <c r="E29" s="8">
        <v>3</v>
      </c>
      <c r="F29" s="8">
        <v>5</v>
      </c>
      <c r="G29" s="8">
        <v>5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0">
        <v>0</v>
      </c>
    </row>
    <row r="30" spans="1:13" ht="12.75">
      <c r="A30" s="45">
        <v>25</v>
      </c>
      <c r="B30" s="2" t="s">
        <v>26</v>
      </c>
      <c r="C30" s="18">
        <f t="shared" si="0"/>
        <v>2</v>
      </c>
      <c r="D30" s="8">
        <v>2</v>
      </c>
      <c r="E30" s="8">
        <v>2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20">
        <v>0</v>
      </c>
    </row>
    <row r="31" spans="1:13" ht="14.25" customHeight="1">
      <c r="A31" s="45">
        <v>26</v>
      </c>
      <c r="B31" s="5" t="s">
        <v>27</v>
      </c>
      <c r="C31" s="18">
        <f t="shared" si="0"/>
        <v>9</v>
      </c>
      <c r="D31" s="8">
        <v>9</v>
      </c>
      <c r="E31" s="8">
        <v>8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20">
        <v>0</v>
      </c>
    </row>
    <row r="32" spans="1:13" ht="15" customHeight="1" thickBot="1">
      <c r="A32" s="47">
        <v>27</v>
      </c>
      <c r="B32" s="7" t="s">
        <v>28</v>
      </c>
      <c r="C32" s="21">
        <f t="shared" si="0"/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2"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99</v>
      </c>
      <c r="D33" s="13">
        <f t="shared" si="1"/>
        <v>88</v>
      </c>
      <c r="E33" s="13">
        <f t="shared" si="1"/>
        <v>86</v>
      </c>
      <c r="F33" s="13">
        <f t="shared" si="1"/>
        <v>11</v>
      </c>
      <c r="G33" s="13">
        <f t="shared" si="1"/>
        <v>6</v>
      </c>
      <c r="H33" s="13">
        <f t="shared" si="1"/>
        <v>0</v>
      </c>
      <c r="I33" s="13">
        <f t="shared" si="1"/>
        <v>0</v>
      </c>
      <c r="J33" s="13">
        <f t="shared" si="1"/>
        <v>5</v>
      </c>
      <c r="K33" s="13">
        <f t="shared" si="1"/>
        <v>0</v>
      </c>
      <c r="L33" s="13">
        <f t="shared" si="1"/>
        <v>1</v>
      </c>
      <c r="M33" s="14">
        <f t="shared" si="1"/>
        <v>0</v>
      </c>
    </row>
    <row r="34" spans="1:13" ht="13.5" thickBot="1">
      <c r="A34" s="76" t="s">
        <v>30</v>
      </c>
      <c r="B34" s="77"/>
      <c r="C34" s="15">
        <f aca="true" t="shared" si="2" ref="C34:M34">SUM(C6:C30)</f>
        <v>90</v>
      </c>
      <c r="D34" s="16">
        <f t="shared" si="2"/>
        <v>79</v>
      </c>
      <c r="E34" s="16">
        <f t="shared" si="2"/>
        <v>78</v>
      </c>
      <c r="F34" s="16">
        <f t="shared" si="2"/>
        <v>11</v>
      </c>
      <c r="G34" s="16">
        <f t="shared" si="2"/>
        <v>6</v>
      </c>
      <c r="H34" s="16">
        <f t="shared" si="2"/>
        <v>0</v>
      </c>
      <c r="I34" s="16">
        <f t="shared" si="2"/>
        <v>0</v>
      </c>
      <c r="J34" s="16">
        <f t="shared" si="2"/>
        <v>5</v>
      </c>
      <c r="K34" s="16">
        <f t="shared" si="2"/>
        <v>0</v>
      </c>
      <c r="L34" s="16">
        <f t="shared" si="2"/>
        <v>1</v>
      </c>
      <c r="M34" s="17">
        <f t="shared" si="2"/>
        <v>0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29.25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41.25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75.75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45">
        <v>1</v>
      </c>
      <c r="B41" s="2" t="s">
        <v>2</v>
      </c>
      <c r="C41" s="18">
        <f>D41+F41</f>
        <v>2</v>
      </c>
      <c r="D41" s="8">
        <v>2</v>
      </c>
      <c r="E41" s="8">
        <v>2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20">
        <v>0</v>
      </c>
    </row>
    <row r="42" spans="1:13" ht="12.75">
      <c r="A42" s="45">
        <v>2</v>
      </c>
      <c r="B42" s="2" t="s">
        <v>3</v>
      </c>
      <c r="C42" s="18">
        <f>D42+F42</f>
        <v>1</v>
      </c>
      <c r="D42" s="8">
        <v>1</v>
      </c>
      <c r="E42" s="8">
        <v>1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20">
        <v>0</v>
      </c>
    </row>
    <row r="43" spans="1:13" ht="12.75">
      <c r="A43" s="45">
        <v>3</v>
      </c>
      <c r="B43" s="2" t="s">
        <v>4</v>
      </c>
      <c r="C43" s="18">
        <f aca="true" t="shared" si="3" ref="C43:C67">D43+F43</f>
        <v>7</v>
      </c>
      <c r="D43" s="8">
        <v>7</v>
      </c>
      <c r="E43" s="8">
        <v>7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20">
        <v>0</v>
      </c>
    </row>
    <row r="44" spans="1:13" ht="12.75">
      <c r="A44" s="45">
        <v>4</v>
      </c>
      <c r="B44" s="2" t="s">
        <v>5</v>
      </c>
      <c r="C44" s="18">
        <f t="shared" si="3"/>
        <v>9</v>
      </c>
      <c r="D44" s="8">
        <v>9</v>
      </c>
      <c r="E44" s="8">
        <v>9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20">
        <v>0</v>
      </c>
    </row>
    <row r="45" spans="1:13" ht="12.75">
      <c r="A45" s="45">
        <v>5</v>
      </c>
      <c r="B45" s="2" t="s">
        <v>6</v>
      </c>
      <c r="C45" s="18">
        <f t="shared" si="3"/>
        <v>10</v>
      </c>
      <c r="D45" s="8">
        <v>10</v>
      </c>
      <c r="E45" s="8">
        <v>10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0">
        <v>0</v>
      </c>
    </row>
    <row r="46" spans="1:13" ht="12.75">
      <c r="A46" s="45">
        <v>6</v>
      </c>
      <c r="B46" s="2" t="s">
        <v>7</v>
      </c>
      <c r="C46" s="18">
        <f t="shared" si="3"/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20">
        <v>0</v>
      </c>
    </row>
    <row r="47" spans="1:13" ht="12.75">
      <c r="A47" s="45">
        <v>7</v>
      </c>
      <c r="B47" s="2" t="s">
        <v>8</v>
      </c>
      <c r="C47" s="18">
        <f t="shared" si="3"/>
        <v>5</v>
      </c>
      <c r="D47" s="8">
        <v>5</v>
      </c>
      <c r="E47" s="8">
        <v>5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20">
        <v>0</v>
      </c>
    </row>
    <row r="48" spans="1:13" ht="12.75">
      <c r="A48" s="46">
        <v>8</v>
      </c>
      <c r="B48" s="4" t="s">
        <v>9</v>
      </c>
      <c r="C48" s="18">
        <f t="shared" si="3"/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20">
        <v>0</v>
      </c>
    </row>
    <row r="49" spans="1:13" ht="12.75">
      <c r="A49" s="45">
        <v>9</v>
      </c>
      <c r="B49" s="2" t="s">
        <v>10</v>
      </c>
      <c r="C49" s="18">
        <f t="shared" si="3"/>
        <v>8</v>
      </c>
      <c r="D49" s="8">
        <v>8</v>
      </c>
      <c r="E49" s="8">
        <v>8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20">
        <v>0</v>
      </c>
    </row>
    <row r="50" spans="1:13" ht="12.75">
      <c r="A50" s="45">
        <v>10</v>
      </c>
      <c r="B50" s="2" t="s">
        <v>11</v>
      </c>
      <c r="C50" s="18">
        <f t="shared" si="3"/>
        <v>3</v>
      </c>
      <c r="D50" s="8">
        <v>3</v>
      </c>
      <c r="E50" s="8">
        <v>3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20">
        <v>0</v>
      </c>
    </row>
    <row r="51" spans="1:13" ht="12.75">
      <c r="A51" s="45">
        <v>11</v>
      </c>
      <c r="B51" s="2" t="s">
        <v>12</v>
      </c>
      <c r="C51" s="18">
        <f t="shared" si="3"/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0">
        <v>0</v>
      </c>
    </row>
    <row r="52" spans="1:13" ht="12.75">
      <c r="A52" s="45">
        <v>12</v>
      </c>
      <c r="B52" s="2" t="s">
        <v>13</v>
      </c>
      <c r="C52" s="18">
        <f t="shared" si="3"/>
        <v>4</v>
      </c>
      <c r="D52" s="8">
        <v>4</v>
      </c>
      <c r="E52" s="8">
        <v>4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0">
        <v>0</v>
      </c>
    </row>
    <row r="53" spans="1:13" ht="12.75">
      <c r="A53" s="45">
        <v>13</v>
      </c>
      <c r="B53" s="2" t="s">
        <v>14</v>
      </c>
      <c r="C53" s="18">
        <f t="shared" si="3"/>
        <v>8</v>
      </c>
      <c r="D53" s="8">
        <v>8</v>
      </c>
      <c r="E53" s="8">
        <v>8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20">
        <v>0</v>
      </c>
    </row>
    <row r="54" spans="1:13" ht="12.75">
      <c r="A54" s="46">
        <v>14</v>
      </c>
      <c r="B54" s="4" t="s">
        <v>15</v>
      </c>
      <c r="C54" s="18">
        <f t="shared" si="3"/>
        <v>4</v>
      </c>
      <c r="D54" s="8">
        <v>4</v>
      </c>
      <c r="E54" s="8">
        <v>4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20">
        <v>0</v>
      </c>
    </row>
    <row r="55" spans="1:13" ht="12.75">
      <c r="A55" s="46">
        <v>15</v>
      </c>
      <c r="B55" s="4" t="s">
        <v>16</v>
      </c>
      <c r="C55" s="18">
        <f t="shared" si="3"/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20">
        <v>0</v>
      </c>
    </row>
    <row r="56" spans="1:13" ht="12.75">
      <c r="A56" s="46">
        <v>16</v>
      </c>
      <c r="B56" s="4" t="s">
        <v>17</v>
      </c>
      <c r="C56" s="18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20">
        <v>0</v>
      </c>
    </row>
    <row r="57" spans="1:13" ht="12.75">
      <c r="A57" s="45">
        <v>17</v>
      </c>
      <c r="B57" s="2" t="s">
        <v>18</v>
      </c>
      <c r="C57" s="18">
        <f t="shared" si="3"/>
        <v>3</v>
      </c>
      <c r="D57" s="8">
        <v>3</v>
      </c>
      <c r="E57" s="8">
        <v>3</v>
      </c>
      <c r="F57" s="8">
        <v>0</v>
      </c>
      <c r="G57" s="8">
        <v>0</v>
      </c>
      <c r="H57" s="8">
        <v>0</v>
      </c>
      <c r="I57" s="8">
        <v>0</v>
      </c>
      <c r="J57" s="8">
        <v>1</v>
      </c>
      <c r="K57" s="8">
        <v>0</v>
      </c>
      <c r="L57" s="8">
        <v>0</v>
      </c>
      <c r="M57" s="20">
        <v>0</v>
      </c>
    </row>
    <row r="58" spans="1:13" ht="12.75">
      <c r="A58" s="45">
        <v>18</v>
      </c>
      <c r="B58" s="2" t="s">
        <v>19</v>
      </c>
      <c r="C58" s="18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1</v>
      </c>
      <c r="K58" s="8">
        <v>0</v>
      </c>
      <c r="L58" s="8">
        <v>0</v>
      </c>
      <c r="M58" s="20">
        <v>0</v>
      </c>
    </row>
    <row r="59" spans="1:13" ht="12.75">
      <c r="A59" s="46">
        <v>19</v>
      </c>
      <c r="B59" s="4" t="s">
        <v>20</v>
      </c>
      <c r="C59" s="18">
        <f t="shared" si="3"/>
        <v>8</v>
      </c>
      <c r="D59" s="8">
        <v>8</v>
      </c>
      <c r="E59" s="8">
        <v>8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20">
        <v>0</v>
      </c>
    </row>
    <row r="60" spans="1:13" ht="12.75">
      <c r="A60" s="45">
        <v>20</v>
      </c>
      <c r="B60" s="2" t="s">
        <v>21</v>
      </c>
      <c r="C60" s="18">
        <f t="shared" si="3"/>
        <v>2</v>
      </c>
      <c r="D60" s="8">
        <v>2</v>
      </c>
      <c r="E60" s="8">
        <v>2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20">
        <v>0</v>
      </c>
    </row>
    <row r="61" spans="1:13" ht="12.75">
      <c r="A61" s="45">
        <v>21</v>
      </c>
      <c r="B61" s="2" t="s">
        <v>22</v>
      </c>
      <c r="C61" s="18">
        <f t="shared" si="3"/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0">
        <v>0</v>
      </c>
    </row>
    <row r="62" spans="1:13" ht="12.75">
      <c r="A62" s="45">
        <v>22</v>
      </c>
      <c r="B62" s="2" t="s">
        <v>23</v>
      </c>
      <c r="C62" s="18">
        <f t="shared" si="3"/>
        <v>4</v>
      </c>
      <c r="D62" s="8">
        <v>4</v>
      </c>
      <c r="E62" s="8">
        <v>4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20">
        <v>0</v>
      </c>
    </row>
    <row r="63" spans="1:13" ht="12.75">
      <c r="A63" s="45">
        <v>23</v>
      </c>
      <c r="B63" s="2" t="s">
        <v>24</v>
      </c>
      <c r="C63" s="18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0">
        <v>0</v>
      </c>
    </row>
    <row r="64" spans="1:13" ht="12.75">
      <c r="A64" s="45">
        <v>24</v>
      </c>
      <c r="B64" s="2" t="s">
        <v>25</v>
      </c>
      <c r="C64" s="18">
        <f t="shared" si="3"/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0">
        <v>0</v>
      </c>
    </row>
    <row r="65" spans="1:13" ht="12.75">
      <c r="A65" s="45">
        <v>25</v>
      </c>
      <c r="B65" s="2" t="s">
        <v>26</v>
      </c>
      <c r="C65" s="18">
        <f t="shared" si="3"/>
        <v>1</v>
      </c>
      <c r="D65" s="8">
        <v>1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0">
        <v>0</v>
      </c>
    </row>
    <row r="66" spans="1:13" ht="13.5" customHeight="1">
      <c r="A66" s="45">
        <v>26</v>
      </c>
      <c r="B66" s="5" t="s">
        <v>27</v>
      </c>
      <c r="C66" s="18">
        <f t="shared" si="3"/>
        <v>10</v>
      </c>
      <c r="D66" s="8">
        <v>10</v>
      </c>
      <c r="E66" s="8">
        <v>10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0">
        <v>0</v>
      </c>
    </row>
    <row r="67" spans="1:13" ht="14.25" customHeight="1" thickBot="1">
      <c r="A67" s="47">
        <v>27</v>
      </c>
      <c r="B67" s="7" t="s">
        <v>28</v>
      </c>
      <c r="C67" s="21">
        <f t="shared" si="3"/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2"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89</v>
      </c>
      <c r="D68" s="13">
        <f t="shared" si="4"/>
        <v>89</v>
      </c>
      <c r="E68" s="13">
        <f t="shared" si="4"/>
        <v>89</v>
      </c>
      <c r="F68" s="13">
        <f t="shared" si="4"/>
        <v>0</v>
      </c>
      <c r="G68" s="13">
        <f t="shared" si="4"/>
        <v>0</v>
      </c>
      <c r="H68" s="13">
        <f t="shared" si="4"/>
        <v>0</v>
      </c>
      <c r="I68" s="13">
        <f t="shared" si="4"/>
        <v>0</v>
      </c>
      <c r="J68" s="13">
        <f t="shared" si="4"/>
        <v>3</v>
      </c>
      <c r="K68" s="13">
        <f t="shared" si="4"/>
        <v>0</v>
      </c>
      <c r="L68" s="13">
        <f t="shared" si="4"/>
        <v>0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79</v>
      </c>
      <c r="D69" s="16">
        <f t="shared" si="5"/>
        <v>79</v>
      </c>
      <c r="E69" s="16">
        <f t="shared" si="5"/>
        <v>79</v>
      </c>
      <c r="F69" s="16">
        <f t="shared" si="5"/>
        <v>0</v>
      </c>
      <c r="G69" s="16">
        <f t="shared" si="5"/>
        <v>0</v>
      </c>
      <c r="H69" s="16">
        <f t="shared" si="5"/>
        <v>0</v>
      </c>
      <c r="I69" s="16">
        <f t="shared" si="5"/>
        <v>0</v>
      </c>
      <c r="J69" s="16">
        <f t="shared" si="5"/>
        <v>3</v>
      </c>
      <c r="K69" s="16">
        <f t="shared" si="5"/>
        <v>0</v>
      </c>
      <c r="L69" s="16">
        <f t="shared" si="5"/>
        <v>0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29.25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41.25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77.2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45">
        <v>1</v>
      </c>
      <c r="B76" s="2" t="s">
        <v>2</v>
      </c>
      <c r="C76" s="18">
        <f aca="true" t="shared" si="6" ref="C76:C102">D76+F76</f>
        <v>0</v>
      </c>
      <c r="D76" s="8"/>
      <c r="E76" s="8"/>
      <c r="F76" s="8"/>
      <c r="G76" s="8"/>
      <c r="H76" s="8"/>
      <c r="I76" s="8"/>
      <c r="J76" s="8"/>
      <c r="K76" s="8"/>
      <c r="L76" s="8"/>
      <c r="M76" s="20"/>
    </row>
    <row r="77" spans="1:13" ht="12.75">
      <c r="A77" s="45">
        <v>2</v>
      </c>
      <c r="B77" s="2" t="s">
        <v>3</v>
      </c>
      <c r="C77" s="18">
        <f t="shared" si="6"/>
        <v>0</v>
      </c>
      <c r="D77" s="8"/>
      <c r="E77" s="8"/>
      <c r="F77" s="8"/>
      <c r="G77" s="8"/>
      <c r="H77" s="8"/>
      <c r="I77" s="8"/>
      <c r="J77" s="8"/>
      <c r="K77" s="8"/>
      <c r="L77" s="8"/>
      <c r="M77" s="20"/>
    </row>
    <row r="78" spans="1:13" ht="12.75">
      <c r="A78" s="45">
        <v>3</v>
      </c>
      <c r="B78" s="2" t="s">
        <v>4</v>
      </c>
      <c r="C78" s="18">
        <f t="shared" si="6"/>
        <v>0</v>
      </c>
      <c r="D78" s="8"/>
      <c r="E78" s="8"/>
      <c r="F78" s="8"/>
      <c r="G78" s="8"/>
      <c r="H78" s="8"/>
      <c r="I78" s="8"/>
      <c r="J78" s="8"/>
      <c r="K78" s="8"/>
      <c r="L78" s="8"/>
      <c r="M78" s="20"/>
    </row>
    <row r="79" spans="1:13" ht="12.75">
      <c r="A79" s="45">
        <v>4</v>
      </c>
      <c r="B79" s="2" t="s">
        <v>5</v>
      </c>
      <c r="C79" s="18">
        <f t="shared" si="6"/>
        <v>0</v>
      </c>
      <c r="D79" s="8"/>
      <c r="E79" s="8"/>
      <c r="F79" s="8"/>
      <c r="G79" s="8"/>
      <c r="H79" s="8"/>
      <c r="I79" s="8"/>
      <c r="J79" s="8"/>
      <c r="K79" s="8"/>
      <c r="L79" s="8"/>
      <c r="M79" s="20"/>
    </row>
    <row r="80" spans="1:13" ht="12.75">
      <c r="A80" s="45">
        <v>5</v>
      </c>
      <c r="B80" s="2" t="s">
        <v>6</v>
      </c>
      <c r="C80" s="18">
        <f t="shared" si="6"/>
        <v>0</v>
      </c>
      <c r="D80" s="8"/>
      <c r="E80" s="8"/>
      <c r="F80" s="8"/>
      <c r="G80" s="8"/>
      <c r="H80" s="8"/>
      <c r="I80" s="8"/>
      <c r="J80" s="8"/>
      <c r="K80" s="8"/>
      <c r="L80" s="8"/>
      <c r="M80" s="20"/>
    </row>
    <row r="81" spans="1:13" ht="12.75">
      <c r="A81" s="45">
        <v>6</v>
      </c>
      <c r="B81" s="2" t="s">
        <v>7</v>
      </c>
      <c r="C81" s="18">
        <f t="shared" si="6"/>
        <v>0</v>
      </c>
      <c r="D81" s="8"/>
      <c r="E81" s="8"/>
      <c r="F81" s="8"/>
      <c r="G81" s="8"/>
      <c r="H81" s="8"/>
      <c r="I81" s="8"/>
      <c r="J81" s="8"/>
      <c r="K81" s="8"/>
      <c r="L81" s="8"/>
      <c r="M81" s="20"/>
    </row>
    <row r="82" spans="1:13" ht="12.75">
      <c r="A82" s="45">
        <v>7</v>
      </c>
      <c r="B82" s="2" t="s">
        <v>8</v>
      </c>
      <c r="C82" s="18">
        <f t="shared" si="6"/>
        <v>0</v>
      </c>
      <c r="D82" s="8"/>
      <c r="E82" s="8"/>
      <c r="F82" s="8"/>
      <c r="G82" s="8"/>
      <c r="H82" s="8"/>
      <c r="I82" s="8"/>
      <c r="J82" s="8"/>
      <c r="K82" s="8"/>
      <c r="L82" s="8"/>
      <c r="M82" s="20"/>
    </row>
    <row r="83" spans="1:13" ht="12.75">
      <c r="A83" s="46">
        <v>8</v>
      </c>
      <c r="B83" s="4" t="s">
        <v>9</v>
      </c>
      <c r="C83" s="18">
        <f t="shared" si="6"/>
        <v>0</v>
      </c>
      <c r="D83" s="8"/>
      <c r="E83" s="8"/>
      <c r="F83" s="8"/>
      <c r="G83" s="8"/>
      <c r="H83" s="8"/>
      <c r="I83" s="8"/>
      <c r="J83" s="8"/>
      <c r="K83" s="8"/>
      <c r="L83" s="8"/>
      <c r="M83" s="20"/>
    </row>
    <row r="84" spans="1:13" ht="12.75">
      <c r="A84" s="45">
        <v>9</v>
      </c>
      <c r="B84" s="2" t="s">
        <v>10</v>
      </c>
      <c r="C84" s="18">
        <f t="shared" si="6"/>
        <v>0</v>
      </c>
      <c r="D84" s="8"/>
      <c r="E84" s="8"/>
      <c r="F84" s="8"/>
      <c r="G84" s="8"/>
      <c r="H84" s="8"/>
      <c r="I84" s="8"/>
      <c r="J84" s="8"/>
      <c r="K84" s="8"/>
      <c r="L84" s="8"/>
      <c r="M84" s="20"/>
    </row>
    <row r="85" spans="1:13" ht="12.75">
      <c r="A85" s="45">
        <v>10</v>
      </c>
      <c r="B85" s="2" t="s">
        <v>11</v>
      </c>
      <c r="C85" s="18">
        <f t="shared" si="6"/>
        <v>0</v>
      </c>
      <c r="D85" s="8"/>
      <c r="E85" s="8"/>
      <c r="F85" s="8"/>
      <c r="G85" s="8"/>
      <c r="H85" s="8"/>
      <c r="I85" s="8"/>
      <c r="J85" s="8"/>
      <c r="K85" s="8"/>
      <c r="L85" s="8"/>
      <c r="M85" s="20"/>
    </row>
    <row r="86" spans="1:13" ht="12.75">
      <c r="A86" s="45">
        <v>11</v>
      </c>
      <c r="B86" s="2" t="s">
        <v>12</v>
      </c>
      <c r="C86" s="18">
        <f t="shared" si="6"/>
        <v>0</v>
      </c>
      <c r="D86" s="8"/>
      <c r="E86" s="8"/>
      <c r="F86" s="8"/>
      <c r="G86" s="8"/>
      <c r="H86" s="8"/>
      <c r="I86" s="8"/>
      <c r="J86" s="8"/>
      <c r="K86" s="8"/>
      <c r="L86" s="8"/>
      <c r="M86" s="20"/>
    </row>
    <row r="87" spans="1:13" ht="12.75">
      <c r="A87" s="45">
        <v>12</v>
      </c>
      <c r="B87" s="2" t="s">
        <v>13</v>
      </c>
      <c r="C87" s="18">
        <f t="shared" si="6"/>
        <v>0</v>
      </c>
      <c r="D87" s="8"/>
      <c r="E87" s="8"/>
      <c r="F87" s="8"/>
      <c r="G87" s="8"/>
      <c r="H87" s="8"/>
      <c r="I87" s="8"/>
      <c r="J87" s="8"/>
      <c r="K87" s="8"/>
      <c r="L87" s="8"/>
      <c r="M87" s="20"/>
    </row>
    <row r="88" spans="1:13" ht="12.75">
      <c r="A88" s="45">
        <v>13</v>
      </c>
      <c r="B88" s="2" t="s">
        <v>14</v>
      </c>
      <c r="C88" s="18">
        <f t="shared" si="6"/>
        <v>0</v>
      </c>
      <c r="D88" s="8"/>
      <c r="E88" s="8"/>
      <c r="F88" s="8"/>
      <c r="G88" s="8"/>
      <c r="H88" s="8"/>
      <c r="I88" s="8"/>
      <c r="J88" s="8"/>
      <c r="K88" s="8"/>
      <c r="L88" s="8"/>
      <c r="M88" s="20"/>
    </row>
    <row r="89" spans="1:13" ht="12.75">
      <c r="A89" s="46">
        <v>14</v>
      </c>
      <c r="B89" s="4" t="s">
        <v>15</v>
      </c>
      <c r="C89" s="18">
        <f t="shared" si="6"/>
        <v>0</v>
      </c>
      <c r="D89" s="8"/>
      <c r="E89" s="8"/>
      <c r="F89" s="8"/>
      <c r="G89" s="8"/>
      <c r="H89" s="8"/>
      <c r="I89" s="8"/>
      <c r="J89" s="8"/>
      <c r="K89" s="8"/>
      <c r="L89" s="8"/>
      <c r="M89" s="20"/>
    </row>
    <row r="90" spans="1:13" ht="12.75">
      <c r="A90" s="46">
        <v>15</v>
      </c>
      <c r="B90" s="4" t="s">
        <v>16</v>
      </c>
      <c r="C90" s="18">
        <f t="shared" si="6"/>
        <v>0</v>
      </c>
      <c r="D90" s="8"/>
      <c r="E90" s="8"/>
      <c r="F90" s="8"/>
      <c r="G90" s="8"/>
      <c r="H90" s="8"/>
      <c r="I90" s="8"/>
      <c r="J90" s="8"/>
      <c r="K90" s="8"/>
      <c r="L90" s="8"/>
      <c r="M90" s="20"/>
    </row>
    <row r="91" spans="1:13" ht="12.75">
      <c r="A91" s="46">
        <v>16</v>
      </c>
      <c r="B91" s="4" t="s">
        <v>17</v>
      </c>
      <c r="C91" s="18">
        <f t="shared" si="6"/>
        <v>0</v>
      </c>
      <c r="D91" s="8"/>
      <c r="E91" s="8"/>
      <c r="F91" s="8"/>
      <c r="G91" s="8"/>
      <c r="H91" s="8"/>
      <c r="I91" s="8"/>
      <c r="J91" s="8"/>
      <c r="K91" s="8"/>
      <c r="L91" s="8"/>
      <c r="M91" s="20"/>
    </row>
    <row r="92" spans="1:13" ht="12.75">
      <c r="A92" s="45">
        <v>17</v>
      </c>
      <c r="B92" s="2" t="s">
        <v>18</v>
      </c>
      <c r="C92" s="18">
        <f t="shared" si="6"/>
        <v>0</v>
      </c>
      <c r="D92" s="8"/>
      <c r="E92" s="8"/>
      <c r="F92" s="8"/>
      <c r="G92" s="8"/>
      <c r="H92" s="8"/>
      <c r="I92" s="8"/>
      <c r="J92" s="8"/>
      <c r="K92" s="8"/>
      <c r="L92" s="8"/>
      <c r="M92" s="20"/>
    </row>
    <row r="93" spans="1:13" ht="12.75">
      <c r="A93" s="45">
        <v>18</v>
      </c>
      <c r="B93" s="2" t="s">
        <v>19</v>
      </c>
      <c r="C93" s="18">
        <f t="shared" si="6"/>
        <v>0</v>
      </c>
      <c r="D93" s="8"/>
      <c r="E93" s="8"/>
      <c r="F93" s="8"/>
      <c r="G93" s="8"/>
      <c r="H93" s="8"/>
      <c r="I93" s="8"/>
      <c r="J93" s="8"/>
      <c r="K93" s="8"/>
      <c r="L93" s="8"/>
      <c r="M93" s="20"/>
    </row>
    <row r="94" spans="1:13" ht="12.75">
      <c r="A94" s="46">
        <v>19</v>
      </c>
      <c r="B94" s="4" t="s">
        <v>20</v>
      </c>
      <c r="C94" s="18">
        <f t="shared" si="6"/>
        <v>0</v>
      </c>
      <c r="D94" s="8"/>
      <c r="E94" s="8"/>
      <c r="F94" s="8"/>
      <c r="G94" s="8"/>
      <c r="H94" s="8"/>
      <c r="I94" s="8"/>
      <c r="J94" s="8"/>
      <c r="K94" s="8"/>
      <c r="L94" s="8"/>
      <c r="M94" s="20"/>
    </row>
    <row r="95" spans="1:13" ht="12.75">
      <c r="A95" s="45">
        <v>20</v>
      </c>
      <c r="B95" s="2" t="s">
        <v>21</v>
      </c>
      <c r="C95" s="18">
        <f t="shared" si="6"/>
        <v>0</v>
      </c>
      <c r="D95" s="8"/>
      <c r="E95" s="8"/>
      <c r="F95" s="8"/>
      <c r="G95" s="8"/>
      <c r="H95" s="8"/>
      <c r="I95" s="8"/>
      <c r="J95" s="8"/>
      <c r="K95" s="8"/>
      <c r="L95" s="8"/>
      <c r="M95" s="20"/>
    </row>
    <row r="96" spans="1:13" ht="12.75">
      <c r="A96" s="45">
        <v>21</v>
      </c>
      <c r="B96" s="2" t="s">
        <v>22</v>
      </c>
      <c r="C96" s="18">
        <f t="shared" si="6"/>
        <v>0</v>
      </c>
      <c r="D96" s="8"/>
      <c r="E96" s="8"/>
      <c r="F96" s="8"/>
      <c r="G96" s="8"/>
      <c r="H96" s="8"/>
      <c r="I96" s="8"/>
      <c r="J96" s="8"/>
      <c r="K96" s="8"/>
      <c r="L96" s="8"/>
      <c r="M96" s="20"/>
    </row>
    <row r="97" spans="1:13" ht="12.75">
      <c r="A97" s="45">
        <v>22</v>
      </c>
      <c r="B97" s="2" t="s">
        <v>23</v>
      </c>
      <c r="C97" s="18">
        <f t="shared" si="6"/>
        <v>0</v>
      </c>
      <c r="D97" s="8"/>
      <c r="E97" s="8"/>
      <c r="F97" s="8"/>
      <c r="G97" s="8"/>
      <c r="H97" s="8"/>
      <c r="I97" s="8"/>
      <c r="J97" s="8"/>
      <c r="K97" s="8"/>
      <c r="L97" s="8"/>
      <c r="M97" s="20"/>
    </row>
    <row r="98" spans="1:13" ht="12.75">
      <c r="A98" s="45">
        <v>23</v>
      </c>
      <c r="B98" s="2" t="s">
        <v>24</v>
      </c>
      <c r="C98" s="18">
        <f t="shared" si="6"/>
        <v>0</v>
      </c>
      <c r="D98" s="8"/>
      <c r="E98" s="8"/>
      <c r="F98" s="8"/>
      <c r="G98" s="8"/>
      <c r="H98" s="8"/>
      <c r="I98" s="8"/>
      <c r="J98" s="8"/>
      <c r="K98" s="8"/>
      <c r="L98" s="8"/>
      <c r="M98" s="20"/>
    </row>
    <row r="99" spans="1:13" ht="12.75">
      <c r="A99" s="45">
        <v>24</v>
      </c>
      <c r="B99" s="2" t="s">
        <v>25</v>
      </c>
      <c r="C99" s="18">
        <f t="shared" si="6"/>
        <v>0</v>
      </c>
      <c r="D99" s="8"/>
      <c r="E99" s="8"/>
      <c r="F99" s="8"/>
      <c r="G99" s="8"/>
      <c r="H99" s="8"/>
      <c r="I99" s="8"/>
      <c r="J99" s="8"/>
      <c r="K99" s="8"/>
      <c r="L99" s="8"/>
      <c r="M99" s="20"/>
    </row>
    <row r="100" spans="1:13" ht="12.75">
      <c r="A100" s="45">
        <v>25</v>
      </c>
      <c r="B100" s="2" t="s">
        <v>26</v>
      </c>
      <c r="C100" s="18">
        <f t="shared" si="6"/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20"/>
    </row>
    <row r="101" spans="1:13" ht="15" customHeight="1">
      <c r="A101" s="45">
        <v>26</v>
      </c>
      <c r="B101" s="5" t="s">
        <v>27</v>
      </c>
      <c r="C101" s="18">
        <f t="shared" si="6"/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20"/>
    </row>
    <row r="102" spans="1:13" ht="15.75" customHeight="1" thickBot="1">
      <c r="A102" s="47">
        <v>27</v>
      </c>
      <c r="B102" s="7" t="s">
        <v>28</v>
      </c>
      <c r="C102" s="21">
        <f t="shared" si="6"/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22"/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9.25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38.25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76.5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45">
        <v>1</v>
      </c>
      <c r="B111" s="2" t="s">
        <v>2</v>
      </c>
      <c r="C111" s="18">
        <f aca="true" t="shared" si="9" ref="C111:C137">D111+F111</f>
        <v>0</v>
      </c>
      <c r="D111" s="8"/>
      <c r="E111" s="8"/>
      <c r="F111" s="8"/>
      <c r="G111" s="8"/>
      <c r="H111" s="8"/>
      <c r="I111" s="8"/>
      <c r="J111" s="8"/>
      <c r="K111" s="8"/>
      <c r="L111" s="8"/>
      <c r="M111" s="20"/>
    </row>
    <row r="112" spans="1:13" ht="12.75">
      <c r="A112" s="45">
        <v>2</v>
      </c>
      <c r="B112" s="2" t="s">
        <v>3</v>
      </c>
      <c r="C112" s="18">
        <f t="shared" si="9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20"/>
    </row>
    <row r="113" spans="1:13" ht="12.75">
      <c r="A113" s="45">
        <v>3</v>
      </c>
      <c r="B113" s="2" t="s">
        <v>4</v>
      </c>
      <c r="C113" s="18">
        <f t="shared" si="9"/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20"/>
    </row>
    <row r="114" spans="1:13" ht="12.75">
      <c r="A114" s="45">
        <v>4</v>
      </c>
      <c r="B114" s="2" t="s">
        <v>5</v>
      </c>
      <c r="C114" s="18">
        <f t="shared" si="9"/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20"/>
    </row>
    <row r="115" spans="1:13" ht="12.75">
      <c r="A115" s="45">
        <v>5</v>
      </c>
      <c r="B115" s="2" t="s">
        <v>6</v>
      </c>
      <c r="C115" s="18">
        <f t="shared" si="9"/>
        <v>0</v>
      </c>
      <c r="D115" s="8"/>
      <c r="E115" s="8"/>
      <c r="F115" s="8"/>
      <c r="G115" s="8"/>
      <c r="H115" s="8"/>
      <c r="I115" s="8"/>
      <c r="J115" s="8"/>
      <c r="K115" s="8"/>
      <c r="L115" s="8"/>
      <c r="M115" s="20"/>
    </row>
    <row r="116" spans="1:13" ht="12.75">
      <c r="A116" s="45">
        <v>6</v>
      </c>
      <c r="B116" s="2" t="s">
        <v>7</v>
      </c>
      <c r="C116" s="18">
        <f t="shared" si="9"/>
        <v>0</v>
      </c>
      <c r="D116" s="8"/>
      <c r="E116" s="8"/>
      <c r="F116" s="8"/>
      <c r="G116" s="8"/>
      <c r="H116" s="8"/>
      <c r="I116" s="8"/>
      <c r="J116" s="8"/>
      <c r="K116" s="8"/>
      <c r="L116" s="8"/>
      <c r="M116" s="20"/>
    </row>
    <row r="117" spans="1:13" ht="12.75">
      <c r="A117" s="45">
        <v>7</v>
      </c>
      <c r="B117" s="2" t="s">
        <v>8</v>
      </c>
      <c r="C117" s="18">
        <f t="shared" si="9"/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20"/>
    </row>
    <row r="118" spans="1:13" ht="12.75">
      <c r="A118" s="46">
        <v>8</v>
      </c>
      <c r="B118" s="4" t="s">
        <v>9</v>
      </c>
      <c r="C118" s="18">
        <f t="shared" si="9"/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20"/>
    </row>
    <row r="119" spans="1:13" ht="12.75">
      <c r="A119" s="45">
        <v>9</v>
      </c>
      <c r="B119" s="2" t="s">
        <v>10</v>
      </c>
      <c r="C119" s="18">
        <f t="shared" si="9"/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20"/>
    </row>
    <row r="120" spans="1:13" ht="12.75">
      <c r="A120" s="45">
        <v>10</v>
      </c>
      <c r="B120" s="2" t="s">
        <v>11</v>
      </c>
      <c r="C120" s="18">
        <f t="shared" si="9"/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20"/>
    </row>
    <row r="121" spans="1:13" ht="12.75">
      <c r="A121" s="45">
        <v>11</v>
      </c>
      <c r="B121" s="2" t="s">
        <v>12</v>
      </c>
      <c r="C121" s="18">
        <f t="shared" si="9"/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20"/>
    </row>
    <row r="122" spans="1:13" ht="12.75">
      <c r="A122" s="45">
        <v>12</v>
      </c>
      <c r="B122" s="2" t="s">
        <v>13</v>
      </c>
      <c r="C122" s="18">
        <f t="shared" si="9"/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20"/>
    </row>
    <row r="123" spans="1:13" ht="12.75">
      <c r="A123" s="45">
        <v>13</v>
      </c>
      <c r="B123" s="2" t="s">
        <v>14</v>
      </c>
      <c r="C123" s="18">
        <f t="shared" si="9"/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20"/>
    </row>
    <row r="124" spans="1:13" ht="12.75">
      <c r="A124" s="46">
        <v>14</v>
      </c>
      <c r="B124" s="4" t="s">
        <v>15</v>
      </c>
      <c r="C124" s="18">
        <f t="shared" si="9"/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20"/>
    </row>
    <row r="125" spans="1:13" ht="12.75">
      <c r="A125" s="46">
        <v>15</v>
      </c>
      <c r="B125" s="4" t="s">
        <v>16</v>
      </c>
      <c r="C125" s="18">
        <f t="shared" si="9"/>
        <v>0</v>
      </c>
      <c r="D125" s="8"/>
      <c r="E125" s="8"/>
      <c r="F125" s="8"/>
      <c r="G125" s="8"/>
      <c r="H125" s="8"/>
      <c r="I125" s="8"/>
      <c r="J125" s="8"/>
      <c r="K125" s="8"/>
      <c r="L125" s="8"/>
      <c r="M125" s="20"/>
    </row>
    <row r="126" spans="1:13" ht="12.75">
      <c r="A126" s="46">
        <v>16</v>
      </c>
      <c r="B126" s="4" t="s">
        <v>17</v>
      </c>
      <c r="C126" s="18">
        <f t="shared" si="9"/>
        <v>0</v>
      </c>
      <c r="D126" s="8"/>
      <c r="E126" s="8"/>
      <c r="F126" s="8"/>
      <c r="G126" s="8"/>
      <c r="H126" s="8"/>
      <c r="I126" s="8"/>
      <c r="J126" s="8"/>
      <c r="K126" s="8"/>
      <c r="L126" s="8"/>
      <c r="M126" s="20"/>
    </row>
    <row r="127" spans="1:13" ht="12.75">
      <c r="A127" s="45">
        <v>17</v>
      </c>
      <c r="B127" s="2" t="s">
        <v>18</v>
      </c>
      <c r="C127" s="18">
        <f t="shared" si="9"/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20"/>
    </row>
    <row r="128" spans="1:13" ht="12.75">
      <c r="A128" s="45">
        <v>18</v>
      </c>
      <c r="B128" s="2" t="s">
        <v>19</v>
      </c>
      <c r="C128" s="18">
        <f t="shared" si="9"/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20"/>
    </row>
    <row r="129" spans="1:13" ht="12.75">
      <c r="A129" s="46">
        <v>19</v>
      </c>
      <c r="B129" s="4" t="s">
        <v>20</v>
      </c>
      <c r="C129" s="18">
        <f t="shared" si="9"/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20"/>
    </row>
    <row r="130" spans="1:13" ht="12.75">
      <c r="A130" s="45">
        <v>20</v>
      </c>
      <c r="B130" s="2" t="s">
        <v>21</v>
      </c>
      <c r="C130" s="18">
        <f t="shared" si="9"/>
        <v>0</v>
      </c>
      <c r="D130" s="8"/>
      <c r="E130" s="8"/>
      <c r="F130" s="8"/>
      <c r="G130" s="8"/>
      <c r="H130" s="8"/>
      <c r="I130" s="8"/>
      <c r="J130" s="8"/>
      <c r="K130" s="8"/>
      <c r="L130" s="8"/>
      <c r="M130" s="20"/>
    </row>
    <row r="131" spans="1:13" ht="12.75">
      <c r="A131" s="45">
        <v>21</v>
      </c>
      <c r="B131" s="2" t="s">
        <v>22</v>
      </c>
      <c r="C131" s="18">
        <f t="shared" si="9"/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20"/>
    </row>
    <row r="132" spans="1:13" ht="12.75">
      <c r="A132" s="45">
        <v>22</v>
      </c>
      <c r="B132" s="2" t="s">
        <v>23</v>
      </c>
      <c r="C132" s="18">
        <f t="shared" si="9"/>
        <v>0</v>
      </c>
      <c r="D132" s="8"/>
      <c r="E132" s="8"/>
      <c r="F132" s="8"/>
      <c r="G132" s="8"/>
      <c r="H132" s="8"/>
      <c r="I132" s="8"/>
      <c r="J132" s="8"/>
      <c r="K132" s="8"/>
      <c r="L132" s="8"/>
      <c r="M132" s="20"/>
    </row>
    <row r="133" spans="1:13" ht="12.75">
      <c r="A133" s="45">
        <v>23</v>
      </c>
      <c r="B133" s="2" t="s">
        <v>24</v>
      </c>
      <c r="C133" s="18">
        <f t="shared" si="9"/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20"/>
    </row>
    <row r="134" spans="1:13" ht="12.75">
      <c r="A134" s="45">
        <v>24</v>
      </c>
      <c r="B134" s="2" t="s">
        <v>25</v>
      </c>
      <c r="C134" s="18">
        <f t="shared" si="9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20"/>
    </row>
    <row r="135" spans="1:13" ht="12.75">
      <c r="A135" s="45">
        <v>25</v>
      </c>
      <c r="B135" s="2" t="s">
        <v>26</v>
      </c>
      <c r="C135" s="18">
        <f t="shared" si="9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20"/>
    </row>
    <row r="136" spans="1:13" ht="16.5" customHeight="1">
      <c r="A136" s="45">
        <v>26</v>
      </c>
      <c r="B136" s="5" t="s">
        <v>27</v>
      </c>
      <c r="C136" s="18">
        <f t="shared" si="9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20"/>
    </row>
    <row r="137" spans="1:13" ht="16.5" customHeight="1" thickBot="1">
      <c r="A137" s="47">
        <v>27</v>
      </c>
      <c r="B137" s="7" t="s">
        <v>28</v>
      </c>
      <c r="C137" s="21">
        <f t="shared" si="9"/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22"/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9.2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39.7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77.25" customHeight="1" thickBot="1">
      <c r="A145" s="70"/>
      <c r="B145" s="73"/>
      <c r="C145" s="83"/>
      <c r="D145" s="9" t="s">
        <v>32</v>
      </c>
      <c r="E145" s="9" t="s">
        <v>39</v>
      </c>
      <c r="F145" s="9" t="s">
        <v>32</v>
      </c>
      <c r="G145" s="9" t="s">
        <v>40</v>
      </c>
      <c r="H145" s="67"/>
      <c r="I145" s="67"/>
      <c r="J145" s="67"/>
      <c r="K145" s="67"/>
      <c r="L145" s="67"/>
      <c r="M145" s="79"/>
    </row>
    <row r="146" spans="1:13" ht="12.75">
      <c r="A146" s="45">
        <v>1</v>
      </c>
      <c r="B146" s="2" t="s">
        <v>2</v>
      </c>
      <c r="C146" s="18">
        <f aca="true" t="shared" si="12" ref="C146:C172">D146+F146</f>
        <v>3</v>
      </c>
      <c r="D146" s="10">
        <f aca="true" t="shared" si="13" ref="D146:M146">D6+D41+D76+D111</f>
        <v>3</v>
      </c>
      <c r="E146" s="10">
        <f t="shared" si="13"/>
        <v>3</v>
      </c>
      <c r="F146" s="10">
        <f t="shared" si="13"/>
        <v>0</v>
      </c>
      <c r="G146" s="10">
        <f t="shared" si="13"/>
        <v>0</v>
      </c>
      <c r="H146" s="10">
        <f t="shared" si="13"/>
        <v>0</v>
      </c>
      <c r="I146" s="10">
        <f t="shared" si="13"/>
        <v>0</v>
      </c>
      <c r="J146" s="10">
        <f t="shared" si="13"/>
        <v>0</v>
      </c>
      <c r="K146" s="10">
        <f t="shared" si="13"/>
        <v>0</v>
      </c>
      <c r="L146" s="10">
        <f t="shared" si="13"/>
        <v>0</v>
      </c>
      <c r="M146" s="10">
        <f t="shared" si="13"/>
        <v>0</v>
      </c>
    </row>
    <row r="147" spans="1:13" ht="12.75">
      <c r="A147" s="45">
        <v>2</v>
      </c>
      <c r="B147" s="2" t="s">
        <v>3</v>
      </c>
      <c r="C147" s="18">
        <f t="shared" si="12"/>
        <v>1</v>
      </c>
      <c r="D147" s="10">
        <f aca="true" t="shared" si="14" ref="D147:M147">D7+D42+D77+D112</f>
        <v>1</v>
      </c>
      <c r="E147" s="10">
        <f t="shared" si="14"/>
        <v>1</v>
      </c>
      <c r="F147" s="10">
        <f t="shared" si="14"/>
        <v>0</v>
      </c>
      <c r="G147" s="10">
        <f t="shared" si="14"/>
        <v>0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4"/>
        <v>0</v>
      </c>
      <c r="L147" s="10">
        <f t="shared" si="14"/>
        <v>0</v>
      </c>
      <c r="M147" s="10">
        <f t="shared" si="14"/>
        <v>0</v>
      </c>
    </row>
    <row r="148" spans="1:13" ht="12.75">
      <c r="A148" s="45">
        <v>3</v>
      </c>
      <c r="B148" s="2" t="s">
        <v>4</v>
      </c>
      <c r="C148" s="18">
        <f t="shared" si="12"/>
        <v>16</v>
      </c>
      <c r="D148" s="10">
        <f aca="true" t="shared" si="15" ref="D148:M148">D8+D43+D78+D113</f>
        <v>16</v>
      </c>
      <c r="E148" s="10">
        <f t="shared" si="15"/>
        <v>16</v>
      </c>
      <c r="F148" s="10">
        <f t="shared" si="15"/>
        <v>0</v>
      </c>
      <c r="G148" s="10">
        <f t="shared" si="15"/>
        <v>0</v>
      </c>
      <c r="H148" s="10">
        <f t="shared" si="15"/>
        <v>0</v>
      </c>
      <c r="I148" s="10">
        <f t="shared" si="15"/>
        <v>0</v>
      </c>
      <c r="J148" s="10">
        <f t="shared" si="15"/>
        <v>0</v>
      </c>
      <c r="K148" s="10">
        <f t="shared" si="15"/>
        <v>0</v>
      </c>
      <c r="L148" s="10">
        <f t="shared" si="15"/>
        <v>0</v>
      </c>
      <c r="M148" s="10">
        <f t="shared" si="15"/>
        <v>0</v>
      </c>
    </row>
    <row r="149" spans="1:13" ht="12.75">
      <c r="A149" s="45">
        <v>4</v>
      </c>
      <c r="B149" s="2" t="s">
        <v>5</v>
      </c>
      <c r="C149" s="18">
        <f t="shared" si="12"/>
        <v>11</v>
      </c>
      <c r="D149" s="10">
        <f aca="true" t="shared" si="16" ref="D149:M149">D9+D44+D79+D114</f>
        <v>11</v>
      </c>
      <c r="E149" s="10">
        <f t="shared" si="16"/>
        <v>11</v>
      </c>
      <c r="F149" s="10">
        <f t="shared" si="16"/>
        <v>0</v>
      </c>
      <c r="G149" s="10">
        <f t="shared" si="16"/>
        <v>0</v>
      </c>
      <c r="H149" s="10">
        <f t="shared" si="16"/>
        <v>0</v>
      </c>
      <c r="I149" s="10">
        <f t="shared" si="16"/>
        <v>0</v>
      </c>
      <c r="J149" s="10">
        <f t="shared" si="16"/>
        <v>3</v>
      </c>
      <c r="K149" s="10">
        <f t="shared" si="16"/>
        <v>0</v>
      </c>
      <c r="L149" s="10">
        <f t="shared" si="16"/>
        <v>0</v>
      </c>
      <c r="M149" s="10">
        <f t="shared" si="16"/>
        <v>0</v>
      </c>
    </row>
    <row r="150" spans="1:13" ht="12.75">
      <c r="A150" s="45">
        <v>5</v>
      </c>
      <c r="B150" s="2" t="s">
        <v>6</v>
      </c>
      <c r="C150" s="18">
        <f t="shared" si="12"/>
        <v>17</v>
      </c>
      <c r="D150" s="10">
        <f aca="true" t="shared" si="17" ref="D150:M150">D10+D45+D80+D115</f>
        <v>17</v>
      </c>
      <c r="E150" s="10">
        <f t="shared" si="17"/>
        <v>17</v>
      </c>
      <c r="F150" s="10">
        <f t="shared" si="17"/>
        <v>0</v>
      </c>
      <c r="G150" s="10">
        <f t="shared" si="17"/>
        <v>0</v>
      </c>
      <c r="H150" s="10">
        <f t="shared" si="17"/>
        <v>0</v>
      </c>
      <c r="I150" s="10">
        <f t="shared" si="17"/>
        <v>0</v>
      </c>
      <c r="J150" s="10">
        <f t="shared" si="17"/>
        <v>0</v>
      </c>
      <c r="K150" s="10">
        <f t="shared" si="17"/>
        <v>0</v>
      </c>
      <c r="L150" s="10">
        <f t="shared" si="17"/>
        <v>0</v>
      </c>
      <c r="M150" s="10">
        <f t="shared" si="17"/>
        <v>0</v>
      </c>
    </row>
    <row r="151" spans="1:13" ht="12.75">
      <c r="A151" s="45">
        <v>6</v>
      </c>
      <c r="B151" s="2" t="s">
        <v>7</v>
      </c>
      <c r="C151" s="18">
        <f t="shared" si="12"/>
        <v>1</v>
      </c>
      <c r="D151" s="10">
        <f aca="true" t="shared" si="18" ref="D151:M151">D11+D46+D81+D116</f>
        <v>1</v>
      </c>
      <c r="E151" s="10">
        <f t="shared" si="18"/>
        <v>1</v>
      </c>
      <c r="F151" s="10">
        <f t="shared" si="18"/>
        <v>0</v>
      </c>
      <c r="G151" s="10">
        <f t="shared" si="18"/>
        <v>0</v>
      </c>
      <c r="H151" s="10">
        <f t="shared" si="18"/>
        <v>0</v>
      </c>
      <c r="I151" s="10">
        <f t="shared" si="18"/>
        <v>0</v>
      </c>
      <c r="J151" s="10">
        <f t="shared" si="18"/>
        <v>0</v>
      </c>
      <c r="K151" s="10">
        <f t="shared" si="18"/>
        <v>0</v>
      </c>
      <c r="L151" s="10">
        <f t="shared" si="18"/>
        <v>0</v>
      </c>
      <c r="M151" s="10">
        <f t="shared" si="18"/>
        <v>0</v>
      </c>
    </row>
    <row r="152" spans="1:13" ht="12.75">
      <c r="A152" s="45">
        <v>7</v>
      </c>
      <c r="B152" s="2" t="s">
        <v>8</v>
      </c>
      <c r="C152" s="18">
        <f t="shared" si="12"/>
        <v>8</v>
      </c>
      <c r="D152" s="10">
        <f aca="true" t="shared" si="19" ref="D152:M152">D12+D47+D82+D117</f>
        <v>8</v>
      </c>
      <c r="E152" s="10">
        <f t="shared" si="19"/>
        <v>8</v>
      </c>
      <c r="F152" s="10">
        <f t="shared" si="19"/>
        <v>0</v>
      </c>
      <c r="G152" s="10">
        <f t="shared" si="19"/>
        <v>0</v>
      </c>
      <c r="H152" s="10">
        <f t="shared" si="19"/>
        <v>0</v>
      </c>
      <c r="I152" s="10">
        <f t="shared" si="19"/>
        <v>0</v>
      </c>
      <c r="J152" s="10">
        <f t="shared" si="19"/>
        <v>0</v>
      </c>
      <c r="K152" s="10">
        <f t="shared" si="19"/>
        <v>0</v>
      </c>
      <c r="L152" s="10">
        <f t="shared" si="19"/>
        <v>0</v>
      </c>
      <c r="M152" s="10">
        <f t="shared" si="19"/>
        <v>0</v>
      </c>
    </row>
    <row r="153" spans="1:13" ht="12.75">
      <c r="A153" s="46">
        <v>8</v>
      </c>
      <c r="B153" s="4" t="s">
        <v>9</v>
      </c>
      <c r="C153" s="18">
        <f t="shared" si="12"/>
        <v>0</v>
      </c>
      <c r="D153" s="10">
        <f aca="true" t="shared" si="20" ref="D153:M153">D13+D48+D83+D118</f>
        <v>0</v>
      </c>
      <c r="E153" s="10">
        <f t="shared" si="20"/>
        <v>0</v>
      </c>
      <c r="F153" s="10">
        <f t="shared" si="20"/>
        <v>0</v>
      </c>
      <c r="G153" s="10">
        <f t="shared" si="20"/>
        <v>0</v>
      </c>
      <c r="H153" s="10">
        <f t="shared" si="20"/>
        <v>0</v>
      </c>
      <c r="I153" s="10">
        <f t="shared" si="20"/>
        <v>0</v>
      </c>
      <c r="J153" s="10">
        <f t="shared" si="20"/>
        <v>0</v>
      </c>
      <c r="K153" s="10">
        <f t="shared" si="20"/>
        <v>0</v>
      </c>
      <c r="L153" s="10">
        <f t="shared" si="20"/>
        <v>0</v>
      </c>
      <c r="M153" s="10">
        <f t="shared" si="20"/>
        <v>0</v>
      </c>
    </row>
    <row r="154" spans="1:13" ht="12.75">
      <c r="A154" s="45">
        <v>9</v>
      </c>
      <c r="B154" s="2" t="s">
        <v>10</v>
      </c>
      <c r="C154" s="18">
        <f t="shared" si="12"/>
        <v>30</v>
      </c>
      <c r="D154" s="10">
        <f aca="true" t="shared" si="21" ref="D154:M154">D14+D49+D84+D119</f>
        <v>30</v>
      </c>
      <c r="E154" s="10">
        <f t="shared" si="21"/>
        <v>30</v>
      </c>
      <c r="F154" s="10">
        <f t="shared" si="21"/>
        <v>0</v>
      </c>
      <c r="G154" s="10">
        <f t="shared" si="21"/>
        <v>0</v>
      </c>
      <c r="H154" s="10">
        <f t="shared" si="21"/>
        <v>0</v>
      </c>
      <c r="I154" s="10">
        <f t="shared" si="21"/>
        <v>0</v>
      </c>
      <c r="J154" s="10">
        <f t="shared" si="21"/>
        <v>0</v>
      </c>
      <c r="K154" s="10">
        <f t="shared" si="21"/>
        <v>0</v>
      </c>
      <c r="L154" s="10">
        <f t="shared" si="21"/>
        <v>0</v>
      </c>
      <c r="M154" s="10">
        <f t="shared" si="21"/>
        <v>0</v>
      </c>
    </row>
    <row r="155" spans="1:13" ht="12.75">
      <c r="A155" s="45">
        <v>10</v>
      </c>
      <c r="B155" s="2" t="s">
        <v>11</v>
      </c>
      <c r="C155" s="18">
        <f t="shared" si="12"/>
        <v>5</v>
      </c>
      <c r="D155" s="10">
        <f aca="true" t="shared" si="22" ref="D155:M155">D15+D50+D85+D120</f>
        <v>4</v>
      </c>
      <c r="E155" s="10">
        <f t="shared" si="22"/>
        <v>4</v>
      </c>
      <c r="F155" s="10">
        <f t="shared" si="22"/>
        <v>1</v>
      </c>
      <c r="G155" s="10">
        <f t="shared" si="22"/>
        <v>0</v>
      </c>
      <c r="H155" s="10">
        <f t="shared" si="22"/>
        <v>0</v>
      </c>
      <c r="I155" s="10">
        <f t="shared" si="22"/>
        <v>0</v>
      </c>
      <c r="J155" s="10">
        <f t="shared" si="22"/>
        <v>0</v>
      </c>
      <c r="K155" s="10">
        <f t="shared" si="22"/>
        <v>0</v>
      </c>
      <c r="L155" s="10">
        <f t="shared" si="22"/>
        <v>0</v>
      </c>
      <c r="M155" s="10">
        <f t="shared" si="22"/>
        <v>0</v>
      </c>
    </row>
    <row r="156" spans="1:13" ht="12.75">
      <c r="A156" s="45">
        <v>11</v>
      </c>
      <c r="B156" s="2" t="s">
        <v>12</v>
      </c>
      <c r="C156" s="18">
        <f t="shared" si="12"/>
        <v>2</v>
      </c>
      <c r="D156" s="10">
        <f aca="true" t="shared" si="23" ref="D156:M156">D16+D51+D86+D121</f>
        <v>1</v>
      </c>
      <c r="E156" s="10">
        <f t="shared" si="23"/>
        <v>1</v>
      </c>
      <c r="F156" s="10">
        <f t="shared" si="23"/>
        <v>1</v>
      </c>
      <c r="G156" s="10">
        <f t="shared" si="23"/>
        <v>1</v>
      </c>
      <c r="H156" s="10">
        <f t="shared" si="23"/>
        <v>0</v>
      </c>
      <c r="I156" s="10">
        <f t="shared" si="23"/>
        <v>0</v>
      </c>
      <c r="J156" s="10">
        <f t="shared" si="23"/>
        <v>1</v>
      </c>
      <c r="K156" s="10">
        <f t="shared" si="23"/>
        <v>0</v>
      </c>
      <c r="L156" s="10">
        <f t="shared" si="23"/>
        <v>0</v>
      </c>
      <c r="M156" s="10">
        <f t="shared" si="23"/>
        <v>0</v>
      </c>
    </row>
    <row r="157" spans="1:13" ht="12.75">
      <c r="A157" s="45">
        <v>12</v>
      </c>
      <c r="B157" s="2" t="s">
        <v>13</v>
      </c>
      <c r="C157" s="18">
        <f t="shared" si="12"/>
        <v>8</v>
      </c>
      <c r="D157" s="10">
        <f aca="true" t="shared" si="24" ref="D157:M157">D17+D52+D87+D122</f>
        <v>8</v>
      </c>
      <c r="E157" s="10">
        <f t="shared" si="24"/>
        <v>8</v>
      </c>
      <c r="F157" s="10">
        <f t="shared" si="24"/>
        <v>0</v>
      </c>
      <c r="G157" s="10">
        <f t="shared" si="24"/>
        <v>0</v>
      </c>
      <c r="H157" s="10">
        <f t="shared" si="24"/>
        <v>0</v>
      </c>
      <c r="I157" s="10">
        <f t="shared" si="24"/>
        <v>0</v>
      </c>
      <c r="J157" s="10">
        <f t="shared" si="24"/>
        <v>0</v>
      </c>
      <c r="K157" s="10">
        <f t="shared" si="24"/>
        <v>0</v>
      </c>
      <c r="L157" s="10">
        <f t="shared" si="24"/>
        <v>0</v>
      </c>
      <c r="M157" s="10">
        <f t="shared" si="24"/>
        <v>0</v>
      </c>
    </row>
    <row r="158" spans="1:13" ht="12.75">
      <c r="A158" s="45">
        <v>13</v>
      </c>
      <c r="B158" s="2" t="s">
        <v>14</v>
      </c>
      <c r="C158" s="18">
        <f t="shared" si="12"/>
        <v>13</v>
      </c>
      <c r="D158" s="10">
        <f aca="true" t="shared" si="25" ref="D158:M158">D18+D53+D88+D123</f>
        <v>13</v>
      </c>
      <c r="E158" s="10">
        <f t="shared" si="25"/>
        <v>12</v>
      </c>
      <c r="F158" s="10">
        <f t="shared" si="25"/>
        <v>0</v>
      </c>
      <c r="G158" s="10">
        <f t="shared" si="25"/>
        <v>0</v>
      </c>
      <c r="H158" s="10">
        <f t="shared" si="25"/>
        <v>0</v>
      </c>
      <c r="I158" s="10">
        <f t="shared" si="25"/>
        <v>0</v>
      </c>
      <c r="J158" s="10">
        <f t="shared" si="25"/>
        <v>0</v>
      </c>
      <c r="K158" s="10">
        <f t="shared" si="25"/>
        <v>0</v>
      </c>
      <c r="L158" s="10">
        <f t="shared" si="25"/>
        <v>0</v>
      </c>
      <c r="M158" s="10">
        <f t="shared" si="25"/>
        <v>0</v>
      </c>
    </row>
    <row r="159" spans="1:13" ht="12.75">
      <c r="A159" s="46">
        <v>14</v>
      </c>
      <c r="B159" s="4" t="s">
        <v>15</v>
      </c>
      <c r="C159" s="18">
        <f t="shared" si="12"/>
        <v>12</v>
      </c>
      <c r="D159" s="10">
        <f aca="true" t="shared" si="26" ref="D159:M159">D19+D54+D89+D124</f>
        <v>9</v>
      </c>
      <c r="E159" s="10">
        <f t="shared" si="26"/>
        <v>9</v>
      </c>
      <c r="F159" s="10">
        <f t="shared" si="26"/>
        <v>3</v>
      </c>
      <c r="G159" s="10">
        <f t="shared" si="26"/>
        <v>0</v>
      </c>
      <c r="H159" s="10">
        <f t="shared" si="26"/>
        <v>0</v>
      </c>
      <c r="I159" s="10">
        <f t="shared" si="26"/>
        <v>0</v>
      </c>
      <c r="J159" s="10">
        <f t="shared" si="26"/>
        <v>0</v>
      </c>
      <c r="K159" s="10">
        <f t="shared" si="26"/>
        <v>0</v>
      </c>
      <c r="L159" s="10">
        <f t="shared" si="26"/>
        <v>1</v>
      </c>
      <c r="M159" s="10">
        <f t="shared" si="26"/>
        <v>0</v>
      </c>
    </row>
    <row r="160" spans="1:13" ht="12.75">
      <c r="A160" s="46">
        <v>15</v>
      </c>
      <c r="B160" s="4" t="s">
        <v>16</v>
      </c>
      <c r="C160" s="18">
        <f t="shared" si="12"/>
        <v>0</v>
      </c>
      <c r="D160" s="10">
        <f aca="true" t="shared" si="27" ref="D160:M160">D20+D55+D90+D125</f>
        <v>0</v>
      </c>
      <c r="E160" s="10">
        <f t="shared" si="27"/>
        <v>0</v>
      </c>
      <c r="F160" s="10">
        <f t="shared" si="27"/>
        <v>0</v>
      </c>
      <c r="G160" s="10">
        <f t="shared" si="27"/>
        <v>0</v>
      </c>
      <c r="H160" s="10">
        <f t="shared" si="27"/>
        <v>0</v>
      </c>
      <c r="I160" s="10">
        <f t="shared" si="27"/>
        <v>0</v>
      </c>
      <c r="J160" s="10">
        <f t="shared" si="27"/>
        <v>0</v>
      </c>
      <c r="K160" s="10">
        <f t="shared" si="27"/>
        <v>0</v>
      </c>
      <c r="L160" s="10">
        <f t="shared" si="27"/>
        <v>0</v>
      </c>
      <c r="M160" s="10">
        <f t="shared" si="27"/>
        <v>0</v>
      </c>
    </row>
    <row r="161" spans="1:13" ht="12.75">
      <c r="A161" s="46">
        <v>16</v>
      </c>
      <c r="B161" s="4" t="s">
        <v>17</v>
      </c>
      <c r="C161" s="18">
        <f t="shared" si="12"/>
        <v>3</v>
      </c>
      <c r="D161" s="10">
        <f aca="true" t="shared" si="28" ref="D161:M161">D21+D56+D91+D126</f>
        <v>2</v>
      </c>
      <c r="E161" s="10">
        <f t="shared" si="28"/>
        <v>2</v>
      </c>
      <c r="F161" s="10">
        <f t="shared" si="28"/>
        <v>1</v>
      </c>
      <c r="G161" s="10">
        <f t="shared" si="28"/>
        <v>0</v>
      </c>
      <c r="H161" s="10">
        <f t="shared" si="28"/>
        <v>0</v>
      </c>
      <c r="I161" s="10">
        <f t="shared" si="28"/>
        <v>0</v>
      </c>
      <c r="J161" s="10">
        <f t="shared" si="28"/>
        <v>0</v>
      </c>
      <c r="K161" s="10">
        <f t="shared" si="28"/>
        <v>0</v>
      </c>
      <c r="L161" s="10">
        <f t="shared" si="28"/>
        <v>0</v>
      </c>
      <c r="M161" s="10">
        <f t="shared" si="28"/>
        <v>0</v>
      </c>
    </row>
    <row r="162" spans="1:13" ht="12.75">
      <c r="A162" s="45">
        <v>17</v>
      </c>
      <c r="B162" s="2" t="s">
        <v>18</v>
      </c>
      <c r="C162" s="18">
        <f t="shared" si="12"/>
        <v>4</v>
      </c>
      <c r="D162" s="10">
        <f aca="true" t="shared" si="29" ref="D162:M162">D22+D57+D92+D127</f>
        <v>4</v>
      </c>
      <c r="E162" s="10">
        <f t="shared" si="29"/>
        <v>4</v>
      </c>
      <c r="F162" s="10">
        <f t="shared" si="29"/>
        <v>0</v>
      </c>
      <c r="G162" s="10">
        <f t="shared" si="29"/>
        <v>0</v>
      </c>
      <c r="H162" s="10">
        <f t="shared" si="29"/>
        <v>0</v>
      </c>
      <c r="I162" s="10">
        <f t="shared" si="29"/>
        <v>0</v>
      </c>
      <c r="J162" s="10">
        <f t="shared" si="29"/>
        <v>1</v>
      </c>
      <c r="K162" s="10">
        <f t="shared" si="29"/>
        <v>0</v>
      </c>
      <c r="L162" s="10">
        <f t="shared" si="29"/>
        <v>0</v>
      </c>
      <c r="M162" s="10">
        <f t="shared" si="29"/>
        <v>0</v>
      </c>
    </row>
    <row r="163" spans="1:13" ht="12.75">
      <c r="A163" s="45">
        <v>18</v>
      </c>
      <c r="B163" s="2" t="s">
        <v>19</v>
      </c>
      <c r="C163" s="18">
        <f t="shared" si="12"/>
        <v>0</v>
      </c>
      <c r="D163" s="10">
        <f aca="true" t="shared" si="30" ref="D163:M163">D23+D58+D93+D128</f>
        <v>0</v>
      </c>
      <c r="E163" s="10">
        <f t="shared" si="30"/>
        <v>0</v>
      </c>
      <c r="F163" s="10">
        <f t="shared" si="30"/>
        <v>0</v>
      </c>
      <c r="G163" s="10">
        <f t="shared" si="30"/>
        <v>0</v>
      </c>
      <c r="H163" s="10">
        <f t="shared" si="30"/>
        <v>0</v>
      </c>
      <c r="I163" s="10">
        <f t="shared" si="30"/>
        <v>0</v>
      </c>
      <c r="J163" s="10">
        <f t="shared" si="30"/>
        <v>1</v>
      </c>
      <c r="K163" s="10">
        <f t="shared" si="30"/>
        <v>0</v>
      </c>
      <c r="L163" s="10">
        <f t="shared" si="30"/>
        <v>0</v>
      </c>
      <c r="M163" s="10">
        <f t="shared" si="30"/>
        <v>0</v>
      </c>
    </row>
    <row r="164" spans="1:13" ht="12.75">
      <c r="A164" s="46">
        <v>19</v>
      </c>
      <c r="B164" s="4" t="s">
        <v>20</v>
      </c>
      <c r="C164" s="18">
        <f t="shared" si="12"/>
        <v>10</v>
      </c>
      <c r="D164" s="10">
        <f aca="true" t="shared" si="31" ref="D164:M164">D24+D59+D94+D129</f>
        <v>10</v>
      </c>
      <c r="E164" s="10">
        <f t="shared" si="31"/>
        <v>10</v>
      </c>
      <c r="F164" s="10">
        <f t="shared" si="31"/>
        <v>0</v>
      </c>
      <c r="G164" s="10">
        <f t="shared" si="31"/>
        <v>0</v>
      </c>
      <c r="H164" s="10">
        <f t="shared" si="31"/>
        <v>0</v>
      </c>
      <c r="I164" s="10">
        <f t="shared" si="31"/>
        <v>0</v>
      </c>
      <c r="J164" s="10">
        <f t="shared" si="31"/>
        <v>1</v>
      </c>
      <c r="K164" s="10">
        <f t="shared" si="31"/>
        <v>0</v>
      </c>
      <c r="L164" s="10">
        <f t="shared" si="31"/>
        <v>0</v>
      </c>
      <c r="M164" s="10">
        <f t="shared" si="31"/>
        <v>0</v>
      </c>
    </row>
    <row r="165" spans="1:13" ht="12.75">
      <c r="A165" s="45">
        <v>20</v>
      </c>
      <c r="B165" s="2" t="s">
        <v>21</v>
      </c>
      <c r="C165" s="18">
        <f t="shared" si="12"/>
        <v>5</v>
      </c>
      <c r="D165" s="10">
        <f aca="true" t="shared" si="32" ref="D165:M165">D25+D60+D95+D130</f>
        <v>5</v>
      </c>
      <c r="E165" s="10">
        <f t="shared" si="32"/>
        <v>5</v>
      </c>
      <c r="F165" s="10">
        <f t="shared" si="32"/>
        <v>0</v>
      </c>
      <c r="G165" s="10">
        <f t="shared" si="32"/>
        <v>0</v>
      </c>
      <c r="H165" s="10">
        <f t="shared" si="32"/>
        <v>0</v>
      </c>
      <c r="I165" s="10">
        <f t="shared" si="32"/>
        <v>0</v>
      </c>
      <c r="J165" s="10">
        <f t="shared" si="32"/>
        <v>0</v>
      </c>
      <c r="K165" s="10">
        <f t="shared" si="32"/>
        <v>0</v>
      </c>
      <c r="L165" s="10">
        <f t="shared" si="32"/>
        <v>0</v>
      </c>
      <c r="M165" s="10">
        <f t="shared" si="32"/>
        <v>0</v>
      </c>
    </row>
    <row r="166" spans="1:13" ht="12.75">
      <c r="A166" s="45">
        <v>21</v>
      </c>
      <c r="B166" s="2" t="s">
        <v>22</v>
      </c>
      <c r="C166" s="18">
        <f t="shared" si="12"/>
        <v>1</v>
      </c>
      <c r="D166" s="10">
        <f aca="true" t="shared" si="33" ref="D166:M166">D26+D61+D96+D131</f>
        <v>1</v>
      </c>
      <c r="E166" s="10">
        <f t="shared" si="33"/>
        <v>1</v>
      </c>
      <c r="F166" s="10">
        <f t="shared" si="33"/>
        <v>0</v>
      </c>
      <c r="G166" s="10">
        <f t="shared" si="33"/>
        <v>0</v>
      </c>
      <c r="H166" s="10">
        <f t="shared" si="33"/>
        <v>0</v>
      </c>
      <c r="I166" s="10">
        <f t="shared" si="33"/>
        <v>0</v>
      </c>
      <c r="J166" s="10">
        <f t="shared" si="33"/>
        <v>0</v>
      </c>
      <c r="K166" s="10">
        <f t="shared" si="33"/>
        <v>0</v>
      </c>
      <c r="L166" s="10">
        <f t="shared" si="33"/>
        <v>0</v>
      </c>
      <c r="M166" s="10">
        <f t="shared" si="33"/>
        <v>0</v>
      </c>
    </row>
    <row r="167" spans="1:13" ht="12.75">
      <c r="A167" s="45">
        <v>22</v>
      </c>
      <c r="B167" s="2" t="s">
        <v>23</v>
      </c>
      <c r="C167" s="18">
        <f t="shared" si="12"/>
        <v>6</v>
      </c>
      <c r="D167" s="10">
        <f aca="true" t="shared" si="34" ref="D167:M167">D27+D62+D97+D132</f>
        <v>6</v>
      </c>
      <c r="E167" s="10">
        <f t="shared" si="34"/>
        <v>6</v>
      </c>
      <c r="F167" s="10">
        <f t="shared" si="34"/>
        <v>0</v>
      </c>
      <c r="G167" s="10">
        <f t="shared" si="34"/>
        <v>0</v>
      </c>
      <c r="H167" s="10">
        <f t="shared" si="34"/>
        <v>0</v>
      </c>
      <c r="I167" s="10">
        <f t="shared" si="34"/>
        <v>0</v>
      </c>
      <c r="J167" s="10">
        <f t="shared" si="34"/>
        <v>0</v>
      </c>
      <c r="K167" s="10">
        <f t="shared" si="34"/>
        <v>0</v>
      </c>
      <c r="L167" s="10">
        <f t="shared" si="34"/>
        <v>0</v>
      </c>
      <c r="M167" s="10">
        <f t="shared" si="34"/>
        <v>0</v>
      </c>
    </row>
    <row r="168" spans="1:13" ht="12.75">
      <c r="A168" s="45">
        <v>23</v>
      </c>
      <c r="B168" s="2" t="s">
        <v>24</v>
      </c>
      <c r="C168" s="18">
        <f t="shared" si="12"/>
        <v>2</v>
      </c>
      <c r="D168" s="10">
        <f aca="true" t="shared" si="35" ref="D168:M168">D28+D63+D98+D133</f>
        <v>2</v>
      </c>
      <c r="E168" s="10">
        <f t="shared" si="35"/>
        <v>2</v>
      </c>
      <c r="F168" s="10">
        <f t="shared" si="35"/>
        <v>0</v>
      </c>
      <c r="G168" s="10">
        <f t="shared" si="35"/>
        <v>0</v>
      </c>
      <c r="H168" s="10">
        <f t="shared" si="35"/>
        <v>0</v>
      </c>
      <c r="I168" s="10">
        <f t="shared" si="35"/>
        <v>0</v>
      </c>
      <c r="J168" s="10">
        <f t="shared" si="35"/>
        <v>1</v>
      </c>
      <c r="K168" s="10">
        <f t="shared" si="35"/>
        <v>0</v>
      </c>
      <c r="L168" s="10">
        <f t="shared" si="35"/>
        <v>0</v>
      </c>
      <c r="M168" s="10">
        <f t="shared" si="35"/>
        <v>0</v>
      </c>
    </row>
    <row r="169" spans="1:13" ht="12.75">
      <c r="A169" s="45">
        <v>24</v>
      </c>
      <c r="B169" s="2" t="s">
        <v>25</v>
      </c>
      <c r="C169" s="18">
        <f t="shared" si="12"/>
        <v>8</v>
      </c>
      <c r="D169" s="10">
        <f aca="true" t="shared" si="36" ref="D169:M169">D29+D64+D99+D134</f>
        <v>3</v>
      </c>
      <c r="E169" s="10">
        <f t="shared" si="36"/>
        <v>3</v>
      </c>
      <c r="F169" s="10">
        <f t="shared" si="36"/>
        <v>5</v>
      </c>
      <c r="G169" s="10">
        <f t="shared" si="36"/>
        <v>5</v>
      </c>
      <c r="H169" s="10">
        <f t="shared" si="36"/>
        <v>0</v>
      </c>
      <c r="I169" s="10">
        <f t="shared" si="36"/>
        <v>0</v>
      </c>
      <c r="J169" s="10">
        <f t="shared" si="36"/>
        <v>0</v>
      </c>
      <c r="K169" s="10">
        <f t="shared" si="36"/>
        <v>0</v>
      </c>
      <c r="L169" s="10">
        <f t="shared" si="36"/>
        <v>0</v>
      </c>
      <c r="M169" s="10">
        <f t="shared" si="36"/>
        <v>0</v>
      </c>
    </row>
    <row r="170" spans="1:13" ht="12.75">
      <c r="A170" s="45">
        <v>25</v>
      </c>
      <c r="B170" s="2" t="s">
        <v>26</v>
      </c>
      <c r="C170" s="18">
        <f t="shared" si="12"/>
        <v>3</v>
      </c>
      <c r="D170" s="10">
        <f aca="true" t="shared" si="37" ref="D170:M170">D30+D65+D100+D135</f>
        <v>3</v>
      </c>
      <c r="E170" s="10">
        <f t="shared" si="37"/>
        <v>3</v>
      </c>
      <c r="F170" s="10">
        <f t="shared" si="37"/>
        <v>0</v>
      </c>
      <c r="G170" s="10">
        <f t="shared" si="37"/>
        <v>0</v>
      </c>
      <c r="H170" s="10">
        <f t="shared" si="37"/>
        <v>0</v>
      </c>
      <c r="I170" s="10">
        <f t="shared" si="37"/>
        <v>0</v>
      </c>
      <c r="J170" s="10">
        <f t="shared" si="37"/>
        <v>0</v>
      </c>
      <c r="K170" s="10">
        <f t="shared" si="37"/>
        <v>0</v>
      </c>
      <c r="L170" s="10">
        <f t="shared" si="37"/>
        <v>0</v>
      </c>
      <c r="M170" s="10">
        <f t="shared" si="37"/>
        <v>0</v>
      </c>
    </row>
    <row r="171" spans="1:13" ht="13.5" customHeight="1">
      <c r="A171" s="45">
        <v>26</v>
      </c>
      <c r="B171" s="5" t="s">
        <v>27</v>
      </c>
      <c r="C171" s="18">
        <f t="shared" si="12"/>
        <v>19</v>
      </c>
      <c r="D171" s="10">
        <f aca="true" t="shared" si="38" ref="D171:M171">D31+D66+D101+D136</f>
        <v>19</v>
      </c>
      <c r="E171" s="10">
        <f t="shared" si="38"/>
        <v>18</v>
      </c>
      <c r="F171" s="10">
        <f t="shared" si="38"/>
        <v>0</v>
      </c>
      <c r="G171" s="10">
        <f t="shared" si="38"/>
        <v>0</v>
      </c>
      <c r="H171" s="10">
        <f t="shared" si="38"/>
        <v>0</v>
      </c>
      <c r="I171" s="10">
        <f t="shared" si="38"/>
        <v>0</v>
      </c>
      <c r="J171" s="10">
        <f t="shared" si="38"/>
        <v>0</v>
      </c>
      <c r="K171" s="10">
        <f t="shared" si="38"/>
        <v>0</v>
      </c>
      <c r="L171" s="10">
        <f t="shared" si="38"/>
        <v>0</v>
      </c>
      <c r="M171" s="10">
        <f t="shared" si="38"/>
        <v>0</v>
      </c>
    </row>
    <row r="172" spans="1:13" ht="13.5" customHeight="1" thickBot="1">
      <c r="A172" s="47">
        <v>27</v>
      </c>
      <c r="B172" s="7" t="s">
        <v>28</v>
      </c>
      <c r="C172" s="21">
        <f t="shared" si="12"/>
        <v>0</v>
      </c>
      <c r="D172" s="10">
        <f aca="true" t="shared" si="39" ref="D172:M172">D32+D67+D102+D137</f>
        <v>0</v>
      </c>
      <c r="E172" s="10">
        <f t="shared" si="39"/>
        <v>0</v>
      </c>
      <c r="F172" s="10">
        <f t="shared" si="39"/>
        <v>0</v>
      </c>
      <c r="G172" s="10">
        <f t="shared" si="39"/>
        <v>0</v>
      </c>
      <c r="H172" s="10">
        <f t="shared" si="39"/>
        <v>0</v>
      </c>
      <c r="I172" s="10">
        <f t="shared" si="39"/>
        <v>0</v>
      </c>
      <c r="J172" s="10">
        <f t="shared" si="39"/>
        <v>0</v>
      </c>
      <c r="K172" s="10">
        <f t="shared" si="39"/>
        <v>0</v>
      </c>
      <c r="L172" s="10">
        <f t="shared" si="39"/>
        <v>0</v>
      </c>
      <c r="M172" s="10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188</v>
      </c>
      <c r="D173" s="13">
        <f t="shared" si="40"/>
        <v>177</v>
      </c>
      <c r="E173" s="13">
        <f t="shared" si="40"/>
        <v>175</v>
      </c>
      <c r="F173" s="13">
        <f t="shared" si="40"/>
        <v>11</v>
      </c>
      <c r="G173" s="13">
        <f t="shared" si="40"/>
        <v>6</v>
      </c>
      <c r="H173" s="13">
        <f t="shared" si="40"/>
        <v>0</v>
      </c>
      <c r="I173" s="13">
        <f t="shared" si="40"/>
        <v>0</v>
      </c>
      <c r="J173" s="13">
        <f t="shared" si="40"/>
        <v>8</v>
      </c>
      <c r="K173" s="13">
        <f t="shared" si="40"/>
        <v>0</v>
      </c>
      <c r="L173" s="13">
        <f t="shared" si="40"/>
        <v>1</v>
      </c>
      <c r="M173" s="14">
        <f t="shared" si="40"/>
        <v>0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169</v>
      </c>
      <c r="D174" s="24">
        <f t="shared" si="41"/>
        <v>158</v>
      </c>
      <c r="E174" s="24">
        <f t="shared" si="41"/>
        <v>157</v>
      </c>
      <c r="F174" s="24">
        <f t="shared" si="41"/>
        <v>11</v>
      </c>
      <c r="G174" s="24">
        <f t="shared" si="41"/>
        <v>6</v>
      </c>
      <c r="H174" s="24">
        <f t="shared" si="41"/>
        <v>0</v>
      </c>
      <c r="I174" s="24">
        <f t="shared" si="41"/>
        <v>0</v>
      </c>
      <c r="J174" s="24">
        <f t="shared" si="41"/>
        <v>8</v>
      </c>
      <c r="K174" s="24">
        <f t="shared" si="41"/>
        <v>0</v>
      </c>
      <c r="L174" s="24">
        <f t="shared" si="41"/>
        <v>1</v>
      </c>
      <c r="M174" s="25">
        <f t="shared" si="41"/>
        <v>0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188</v>
      </c>
      <c r="D175" s="13">
        <f t="shared" si="42"/>
        <v>177</v>
      </c>
      <c r="E175" s="13">
        <f t="shared" si="42"/>
        <v>175</v>
      </c>
      <c r="F175" s="13">
        <f t="shared" si="42"/>
        <v>11</v>
      </c>
      <c r="G175" s="13">
        <f t="shared" si="42"/>
        <v>6</v>
      </c>
      <c r="H175" s="13">
        <f t="shared" si="42"/>
        <v>0</v>
      </c>
      <c r="I175" s="13">
        <f t="shared" si="42"/>
        <v>0</v>
      </c>
      <c r="J175" s="13">
        <f t="shared" si="42"/>
        <v>8</v>
      </c>
      <c r="K175" s="13">
        <f t="shared" si="42"/>
        <v>0</v>
      </c>
      <c r="L175" s="13">
        <f t="shared" si="42"/>
        <v>1</v>
      </c>
      <c r="M175" s="14">
        <f t="shared" si="42"/>
        <v>0</v>
      </c>
    </row>
  </sheetData>
  <sheetProtection/>
  <mergeCells count="86">
    <mergeCell ref="A173:B173"/>
    <mergeCell ref="A174:B174"/>
    <mergeCell ref="L144:L145"/>
    <mergeCell ref="A175:B175"/>
    <mergeCell ref="I144:I145"/>
    <mergeCell ref="J144:J145"/>
    <mergeCell ref="K144:K145"/>
    <mergeCell ref="H144:H145"/>
    <mergeCell ref="A141:M141"/>
    <mergeCell ref="A142:B142"/>
    <mergeCell ref="A143:A145"/>
    <mergeCell ref="B143:B145"/>
    <mergeCell ref="C143:G143"/>
    <mergeCell ref="H143:M143"/>
    <mergeCell ref="C144:C145"/>
    <mergeCell ref="D144:E144"/>
    <mergeCell ref="F144:G144"/>
    <mergeCell ref="M144:M145"/>
    <mergeCell ref="A138:B138"/>
    <mergeCell ref="A139:B139"/>
    <mergeCell ref="H109:H110"/>
    <mergeCell ref="I109:I110"/>
    <mergeCell ref="A108:A110"/>
    <mergeCell ref="B108:B110"/>
    <mergeCell ref="C108:G108"/>
    <mergeCell ref="H108:M108"/>
    <mergeCell ref="C109:C110"/>
    <mergeCell ref="D109:E109"/>
    <mergeCell ref="F109:G109"/>
    <mergeCell ref="L109:L110"/>
    <mergeCell ref="M109:M110"/>
    <mergeCell ref="J109:J110"/>
    <mergeCell ref="K109:K110"/>
    <mergeCell ref="H74:H75"/>
    <mergeCell ref="I74:I75"/>
    <mergeCell ref="J74:J75"/>
    <mergeCell ref="A104:B104"/>
    <mergeCell ref="A106:M106"/>
    <mergeCell ref="A107:B107"/>
    <mergeCell ref="A103:B103"/>
    <mergeCell ref="A73:A75"/>
    <mergeCell ref="B73:B75"/>
    <mergeCell ref="C73:G73"/>
    <mergeCell ref="C74:C75"/>
    <mergeCell ref="D74:E74"/>
    <mergeCell ref="F74:G74"/>
    <mergeCell ref="A68:B68"/>
    <mergeCell ref="A69:B69"/>
    <mergeCell ref="A71:M71"/>
    <mergeCell ref="A72:B72"/>
    <mergeCell ref="K74:K75"/>
    <mergeCell ref="L74:L75"/>
    <mergeCell ref="M74:M75"/>
    <mergeCell ref="H73:M73"/>
    <mergeCell ref="H39:H40"/>
    <mergeCell ref="I39:I40"/>
    <mergeCell ref="J39:J40"/>
    <mergeCell ref="K39:K40"/>
    <mergeCell ref="L39:L40"/>
    <mergeCell ref="M39:M40"/>
    <mergeCell ref="A34:B34"/>
    <mergeCell ref="A36:M36"/>
    <mergeCell ref="A37:B37"/>
    <mergeCell ref="A38:A40"/>
    <mergeCell ref="B38:B40"/>
    <mergeCell ref="C38:G38"/>
    <mergeCell ref="H38:M38"/>
    <mergeCell ref="C39:C40"/>
    <mergeCell ref="D39:E39"/>
    <mergeCell ref="F39:G39"/>
    <mergeCell ref="C4:C5"/>
    <mergeCell ref="D4:E4"/>
    <mergeCell ref="F4:G4"/>
    <mergeCell ref="H4:H5"/>
    <mergeCell ref="K4:K5"/>
    <mergeCell ref="A33:B33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5"/>
  <sheetViews>
    <sheetView zoomScale="90" zoomScaleNormal="90" zoomScalePageLayoutView="0" workbookViewId="0" topLeftCell="A142">
      <selection activeCell="A142" sqref="A142:B142"/>
    </sheetView>
  </sheetViews>
  <sheetFormatPr defaultColWidth="9.140625" defaultRowHeight="12.75"/>
  <cols>
    <col min="1" max="1" width="4.57421875" style="0" customWidth="1"/>
    <col min="2" max="2" width="23.00390625" style="0" customWidth="1"/>
    <col min="5" max="5" width="10.57421875" style="0" customWidth="1"/>
    <col min="7" max="7" width="10.8515625" style="0" customWidth="1"/>
    <col min="8" max="8" width="10.57421875" style="0" customWidth="1"/>
    <col min="9" max="9" width="11.7109375" style="0" customWidth="1"/>
    <col min="10" max="10" width="10.57421875" style="0" customWidth="1"/>
    <col min="11" max="12" width="12.421875" style="0" customWidth="1"/>
  </cols>
  <sheetData>
    <row r="1" spans="1:13" ht="20.25" customHeight="1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48</v>
      </c>
      <c r="B2" s="88"/>
    </row>
    <row r="3" spans="1:13" ht="29.25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41.25" customHeight="1">
      <c r="A4" s="69"/>
      <c r="B4" s="72"/>
      <c r="C4" s="82" t="s">
        <v>32</v>
      </c>
      <c r="D4" s="85" t="s">
        <v>37</v>
      </c>
      <c r="E4" s="85"/>
      <c r="F4" s="85" t="s">
        <v>38</v>
      </c>
      <c r="G4" s="85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78.75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3" ht="12.75">
      <c r="A6" s="45">
        <v>1</v>
      </c>
      <c r="B6" s="2" t="s">
        <v>2</v>
      </c>
      <c r="C6" s="18">
        <f aca="true" t="shared" si="0" ref="C6:C32">D6+F6</f>
        <v>18</v>
      </c>
      <c r="D6" s="8">
        <v>18</v>
      </c>
      <c r="E6" s="8">
        <v>13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20">
        <v>0</v>
      </c>
    </row>
    <row r="7" spans="1:13" ht="12.75">
      <c r="A7" s="45">
        <v>2</v>
      </c>
      <c r="B7" s="2" t="s">
        <v>3</v>
      </c>
      <c r="C7" s="18">
        <f t="shared" si="0"/>
        <v>30</v>
      </c>
      <c r="D7" s="8">
        <v>28</v>
      </c>
      <c r="E7" s="8">
        <v>28</v>
      </c>
      <c r="F7" s="8">
        <v>2</v>
      </c>
      <c r="G7" s="8">
        <v>2</v>
      </c>
      <c r="H7" s="8">
        <v>0</v>
      </c>
      <c r="I7" s="8">
        <v>0</v>
      </c>
      <c r="J7" s="8">
        <v>0</v>
      </c>
      <c r="K7" s="8">
        <v>1</v>
      </c>
      <c r="L7" s="8">
        <v>1</v>
      </c>
      <c r="M7" s="20">
        <v>0</v>
      </c>
    </row>
    <row r="8" spans="1:13" ht="12.75">
      <c r="A8" s="45">
        <v>3</v>
      </c>
      <c r="B8" s="2" t="s">
        <v>4</v>
      </c>
      <c r="C8" s="18">
        <f t="shared" si="0"/>
        <v>48</v>
      </c>
      <c r="D8" s="8">
        <v>48</v>
      </c>
      <c r="E8" s="8">
        <v>48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>
        <v>0</v>
      </c>
      <c r="L8" s="8">
        <v>0</v>
      </c>
      <c r="M8" s="20">
        <v>0</v>
      </c>
    </row>
    <row r="9" spans="1:13" ht="12.75">
      <c r="A9" s="45">
        <v>4</v>
      </c>
      <c r="B9" s="2" t="s">
        <v>5</v>
      </c>
      <c r="C9" s="18">
        <f t="shared" si="0"/>
        <v>15</v>
      </c>
      <c r="D9" s="8">
        <v>15</v>
      </c>
      <c r="E9" s="8">
        <v>15</v>
      </c>
      <c r="F9" s="8">
        <v>0</v>
      </c>
      <c r="G9" s="8">
        <v>0</v>
      </c>
      <c r="H9" s="8">
        <v>2</v>
      </c>
      <c r="I9" s="8">
        <v>0</v>
      </c>
      <c r="J9" s="8">
        <v>1</v>
      </c>
      <c r="K9" s="8">
        <v>0</v>
      </c>
      <c r="L9" s="8">
        <v>0</v>
      </c>
      <c r="M9" s="20">
        <v>0</v>
      </c>
    </row>
    <row r="10" spans="1:13" ht="12.75">
      <c r="A10" s="45">
        <v>5</v>
      </c>
      <c r="B10" s="2" t="s">
        <v>6</v>
      </c>
      <c r="C10" s="18">
        <f t="shared" si="0"/>
        <v>26</v>
      </c>
      <c r="D10" s="8">
        <v>25</v>
      </c>
      <c r="E10" s="8">
        <v>25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20">
        <v>0</v>
      </c>
    </row>
    <row r="11" spans="1:13" ht="12.75">
      <c r="A11" s="45">
        <v>6</v>
      </c>
      <c r="B11" s="2" t="s">
        <v>7</v>
      </c>
      <c r="C11" s="18">
        <f t="shared" si="0"/>
        <v>16</v>
      </c>
      <c r="D11" s="8">
        <v>16</v>
      </c>
      <c r="E11" s="8">
        <v>16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0">
        <v>0</v>
      </c>
    </row>
    <row r="12" spans="1:13" ht="12.75">
      <c r="A12" s="45">
        <v>7</v>
      </c>
      <c r="B12" s="2" t="s">
        <v>8</v>
      </c>
      <c r="C12" s="18">
        <f t="shared" si="0"/>
        <v>33</v>
      </c>
      <c r="D12" s="8">
        <v>33</v>
      </c>
      <c r="E12" s="8">
        <v>33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0">
        <v>0</v>
      </c>
    </row>
    <row r="13" spans="1:13" ht="12.75">
      <c r="A13" s="46">
        <v>8</v>
      </c>
      <c r="B13" s="4" t="s">
        <v>9</v>
      </c>
      <c r="C13" s="18">
        <f t="shared" si="0"/>
        <v>20</v>
      </c>
      <c r="D13" s="8">
        <v>19</v>
      </c>
      <c r="E13" s="8">
        <v>19</v>
      </c>
      <c r="F13" s="8">
        <v>1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0">
        <v>0</v>
      </c>
    </row>
    <row r="14" spans="1:13" ht="12.75">
      <c r="A14" s="45">
        <v>9</v>
      </c>
      <c r="B14" s="2" t="s">
        <v>10</v>
      </c>
      <c r="C14" s="18">
        <f t="shared" si="0"/>
        <v>16</v>
      </c>
      <c r="D14" s="8">
        <v>16</v>
      </c>
      <c r="E14" s="8">
        <v>16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0">
        <v>0</v>
      </c>
    </row>
    <row r="15" spans="1:13" ht="12.75">
      <c r="A15" s="45">
        <v>10</v>
      </c>
      <c r="B15" s="2" t="s">
        <v>11</v>
      </c>
      <c r="C15" s="18">
        <f t="shared" si="0"/>
        <v>7</v>
      </c>
      <c r="D15" s="8">
        <v>7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v>4</v>
      </c>
      <c r="K15" s="8">
        <v>1</v>
      </c>
      <c r="L15" s="8">
        <v>0</v>
      </c>
      <c r="M15" s="20">
        <v>0</v>
      </c>
    </row>
    <row r="16" spans="1:13" ht="12.75">
      <c r="A16" s="45">
        <v>11</v>
      </c>
      <c r="B16" s="2" t="s">
        <v>12</v>
      </c>
      <c r="C16" s="18">
        <f t="shared" si="0"/>
        <v>6</v>
      </c>
      <c r="D16" s="8">
        <v>4</v>
      </c>
      <c r="E16" s="8">
        <v>4</v>
      </c>
      <c r="F16" s="8">
        <v>2</v>
      </c>
      <c r="G16" s="8">
        <v>2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20">
        <v>0</v>
      </c>
    </row>
    <row r="17" spans="1:13" ht="12.75">
      <c r="A17" s="45">
        <v>12</v>
      </c>
      <c r="B17" s="2" t="s">
        <v>13</v>
      </c>
      <c r="C17" s="18">
        <f t="shared" si="0"/>
        <v>19</v>
      </c>
      <c r="D17" s="8">
        <v>18</v>
      </c>
      <c r="E17" s="8">
        <v>18</v>
      </c>
      <c r="F17" s="8">
        <v>1</v>
      </c>
      <c r="G17" s="8">
        <v>1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20">
        <v>0</v>
      </c>
    </row>
    <row r="18" spans="1:13" ht="12.75">
      <c r="A18" s="45">
        <v>13</v>
      </c>
      <c r="B18" s="2" t="s">
        <v>14</v>
      </c>
      <c r="C18" s="18">
        <f t="shared" si="0"/>
        <v>21</v>
      </c>
      <c r="D18" s="8">
        <v>20</v>
      </c>
      <c r="E18" s="8">
        <v>14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20">
        <v>0</v>
      </c>
    </row>
    <row r="19" spans="1:13" ht="12.75">
      <c r="A19" s="46">
        <v>14</v>
      </c>
      <c r="B19" s="4" t="s">
        <v>15</v>
      </c>
      <c r="C19" s="18">
        <f t="shared" si="0"/>
        <v>47</v>
      </c>
      <c r="D19" s="8">
        <v>46</v>
      </c>
      <c r="E19" s="8">
        <v>46</v>
      </c>
      <c r="F19" s="8">
        <v>1</v>
      </c>
      <c r="G19" s="8">
        <v>1</v>
      </c>
      <c r="H19" s="8">
        <v>0</v>
      </c>
      <c r="I19" s="8">
        <v>0</v>
      </c>
      <c r="J19" s="8">
        <v>3</v>
      </c>
      <c r="K19" s="8">
        <v>0</v>
      </c>
      <c r="L19" s="8">
        <v>2</v>
      </c>
      <c r="M19" s="20">
        <v>0</v>
      </c>
    </row>
    <row r="20" spans="1:13" ht="12.75">
      <c r="A20" s="46">
        <v>15</v>
      </c>
      <c r="B20" s="4" t="s">
        <v>16</v>
      </c>
      <c r="C20" s="18">
        <f t="shared" si="0"/>
        <v>14</v>
      </c>
      <c r="D20" s="8">
        <v>11</v>
      </c>
      <c r="E20" s="8">
        <v>11</v>
      </c>
      <c r="F20" s="8">
        <v>3</v>
      </c>
      <c r="G20" s="8">
        <v>1</v>
      </c>
      <c r="H20" s="8">
        <v>0</v>
      </c>
      <c r="I20" s="8">
        <v>0</v>
      </c>
      <c r="J20" s="8">
        <v>2</v>
      </c>
      <c r="K20" s="8">
        <v>0</v>
      </c>
      <c r="L20" s="8">
        <v>0</v>
      </c>
      <c r="M20" s="20">
        <v>1</v>
      </c>
    </row>
    <row r="21" spans="1:13" ht="12.75">
      <c r="A21" s="46">
        <v>16</v>
      </c>
      <c r="B21" s="4" t="s">
        <v>17</v>
      </c>
      <c r="C21" s="18">
        <f t="shared" si="0"/>
        <v>21</v>
      </c>
      <c r="D21" s="8">
        <v>18</v>
      </c>
      <c r="E21" s="8">
        <v>18</v>
      </c>
      <c r="F21" s="8">
        <v>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0">
        <v>0</v>
      </c>
    </row>
    <row r="22" spans="1:13" ht="12.75">
      <c r="A22" s="45">
        <v>17</v>
      </c>
      <c r="B22" s="2" t="s">
        <v>18</v>
      </c>
      <c r="C22" s="18">
        <f t="shared" si="0"/>
        <v>12</v>
      </c>
      <c r="D22" s="8">
        <v>12</v>
      </c>
      <c r="E22" s="8">
        <v>12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0">
        <v>0</v>
      </c>
    </row>
    <row r="23" spans="1:13" ht="12.75">
      <c r="A23" s="45">
        <v>18</v>
      </c>
      <c r="B23" s="2" t="s">
        <v>19</v>
      </c>
      <c r="C23" s="18">
        <f t="shared" si="0"/>
        <v>12</v>
      </c>
      <c r="D23" s="8">
        <v>9</v>
      </c>
      <c r="E23" s="8">
        <v>9</v>
      </c>
      <c r="F23" s="8">
        <v>3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0">
        <v>0</v>
      </c>
    </row>
    <row r="24" spans="1:13" ht="12.75">
      <c r="A24" s="46">
        <v>19</v>
      </c>
      <c r="B24" s="4" t="s">
        <v>20</v>
      </c>
      <c r="C24" s="18">
        <f t="shared" si="0"/>
        <v>33</v>
      </c>
      <c r="D24" s="8">
        <v>33</v>
      </c>
      <c r="E24" s="8">
        <v>33</v>
      </c>
      <c r="F24" s="8">
        <v>0</v>
      </c>
      <c r="G24" s="8">
        <v>0</v>
      </c>
      <c r="H24" s="8">
        <v>0</v>
      </c>
      <c r="I24" s="8">
        <v>0</v>
      </c>
      <c r="J24" s="8">
        <v>2</v>
      </c>
      <c r="K24" s="8">
        <v>0</v>
      </c>
      <c r="L24" s="8">
        <v>0</v>
      </c>
      <c r="M24" s="20">
        <v>0</v>
      </c>
    </row>
    <row r="25" spans="1:13" ht="12.75">
      <c r="A25" s="45">
        <v>20</v>
      </c>
      <c r="B25" s="2" t="s">
        <v>21</v>
      </c>
      <c r="C25" s="18">
        <f t="shared" si="0"/>
        <v>21</v>
      </c>
      <c r="D25" s="8">
        <v>21</v>
      </c>
      <c r="E25" s="8">
        <v>21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20">
        <v>0</v>
      </c>
    </row>
    <row r="26" spans="1:13" ht="12.75">
      <c r="A26" s="45">
        <v>21</v>
      </c>
      <c r="B26" s="2" t="s">
        <v>22</v>
      </c>
      <c r="C26" s="18">
        <f t="shared" si="0"/>
        <v>18</v>
      </c>
      <c r="D26" s="8">
        <v>18</v>
      </c>
      <c r="E26" s="8">
        <v>18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0">
        <v>0</v>
      </c>
    </row>
    <row r="27" spans="1:13" ht="12.75">
      <c r="A27" s="45">
        <v>22</v>
      </c>
      <c r="B27" s="2" t="s">
        <v>23</v>
      </c>
      <c r="C27" s="18">
        <f t="shared" si="0"/>
        <v>21</v>
      </c>
      <c r="D27" s="8">
        <v>21</v>
      </c>
      <c r="E27" s="8">
        <v>16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0">
        <v>0</v>
      </c>
    </row>
    <row r="28" spans="1:13" ht="12.75">
      <c r="A28" s="45">
        <v>23</v>
      </c>
      <c r="B28" s="2" t="s">
        <v>24</v>
      </c>
      <c r="C28" s="18">
        <f t="shared" si="0"/>
        <v>6</v>
      </c>
      <c r="D28" s="8">
        <v>6</v>
      </c>
      <c r="E28" s="8">
        <v>6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20">
        <v>0</v>
      </c>
    </row>
    <row r="29" spans="1:13" ht="12.75">
      <c r="A29" s="45">
        <v>24</v>
      </c>
      <c r="B29" s="2" t="s">
        <v>25</v>
      </c>
      <c r="C29" s="18">
        <f t="shared" si="0"/>
        <v>23</v>
      </c>
      <c r="D29" s="8">
        <v>23</v>
      </c>
      <c r="E29" s="8">
        <v>23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0">
        <v>0</v>
      </c>
    </row>
    <row r="30" spans="1:13" ht="12.75">
      <c r="A30" s="45">
        <v>25</v>
      </c>
      <c r="B30" s="2" t="s">
        <v>26</v>
      </c>
      <c r="C30" s="18">
        <f t="shared" si="0"/>
        <v>26</v>
      </c>
      <c r="D30" s="8">
        <v>26</v>
      </c>
      <c r="E30" s="8">
        <v>25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20">
        <v>0</v>
      </c>
    </row>
    <row r="31" spans="1:13" ht="15" customHeight="1">
      <c r="A31" s="45">
        <v>26</v>
      </c>
      <c r="B31" s="5" t="s">
        <v>27</v>
      </c>
      <c r="C31" s="18">
        <f t="shared" si="0"/>
        <v>44</v>
      </c>
      <c r="D31" s="8">
        <v>43</v>
      </c>
      <c r="E31" s="8">
        <v>44</v>
      </c>
      <c r="F31" s="8">
        <v>1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2</v>
      </c>
      <c r="M31" s="20">
        <v>0</v>
      </c>
    </row>
    <row r="32" spans="1:13" ht="15.75" customHeight="1" thickBot="1">
      <c r="A32" s="47">
        <v>27</v>
      </c>
      <c r="B32" s="7" t="s">
        <v>28</v>
      </c>
      <c r="C32" s="21">
        <f t="shared" si="0"/>
        <v>1</v>
      </c>
      <c r="D32" s="11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2"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574</v>
      </c>
      <c r="D33" s="13">
        <f t="shared" si="1"/>
        <v>555</v>
      </c>
      <c r="E33" s="13">
        <f t="shared" si="1"/>
        <v>538</v>
      </c>
      <c r="F33" s="13">
        <f t="shared" si="1"/>
        <v>19</v>
      </c>
      <c r="G33" s="13">
        <f t="shared" si="1"/>
        <v>9</v>
      </c>
      <c r="H33" s="13">
        <f t="shared" si="1"/>
        <v>3</v>
      </c>
      <c r="I33" s="13">
        <f t="shared" si="1"/>
        <v>0</v>
      </c>
      <c r="J33" s="13">
        <f t="shared" si="1"/>
        <v>14</v>
      </c>
      <c r="K33" s="13">
        <f t="shared" si="1"/>
        <v>2</v>
      </c>
      <c r="L33" s="13">
        <f t="shared" si="1"/>
        <v>6</v>
      </c>
      <c r="M33" s="14">
        <f t="shared" si="1"/>
        <v>1</v>
      </c>
    </row>
    <row r="34" spans="1:13" ht="13.5" thickBot="1">
      <c r="A34" s="76" t="s">
        <v>30</v>
      </c>
      <c r="B34" s="77"/>
      <c r="C34" s="15">
        <f aca="true" t="shared" si="2" ref="C34:M34">SUM(C6:C30)</f>
        <v>529</v>
      </c>
      <c r="D34" s="16">
        <f t="shared" si="2"/>
        <v>511</v>
      </c>
      <c r="E34" s="16">
        <f t="shared" si="2"/>
        <v>494</v>
      </c>
      <c r="F34" s="16">
        <f t="shared" si="2"/>
        <v>18</v>
      </c>
      <c r="G34" s="16">
        <f t="shared" si="2"/>
        <v>8</v>
      </c>
      <c r="H34" s="16">
        <f t="shared" si="2"/>
        <v>3</v>
      </c>
      <c r="I34" s="16">
        <f t="shared" si="2"/>
        <v>0</v>
      </c>
      <c r="J34" s="16">
        <f t="shared" si="2"/>
        <v>14</v>
      </c>
      <c r="K34" s="16">
        <f t="shared" si="2"/>
        <v>2</v>
      </c>
      <c r="L34" s="16">
        <f t="shared" si="2"/>
        <v>4</v>
      </c>
      <c r="M34" s="17">
        <f t="shared" si="2"/>
        <v>1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28.5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40.5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76.5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45">
        <v>1</v>
      </c>
      <c r="B41" s="2" t="s">
        <v>2</v>
      </c>
      <c r="C41" s="18">
        <f>D41+F41</f>
        <v>21</v>
      </c>
      <c r="D41" s="8">
        <v>21</v>
      </c>
      <c r="E41" s="8">
        <v>17</v>
      </c>
      <c r="F41" s="8">
        <v>0</v>
      </c>
      <c r="G41" s="8">
        <v>0</v>
      </c>
      <c r="H41" s="8">
        <v>0</v>
      </c>
      <c r="I41" s="8">
        <v>0</v>
      </c>
      <c r="J41" s="8">
        <v>2</v>
      </c>
      <c r="K41" s="8">
        <v>0</v>
      </c>
      <c r="L41" s="8">
        <v>1</v>
      </c>
      <c r="M41" s="20">
        <v>0</v>
      </c>
    </row>
    <row r="42" spans="1:13" ht="12.75">
      <c r="A42" s="45">
        <v>2</v>
      </c>
      <c r="B42" s="2" t="s">
        <v>3</v>
      </c>
      <c r="C42" s="18">
        <f>D42+F42</f>
        <v>34</v>
      </c>
      <c r="D42" s="8">
        <v>28</v>
      </c>
      <c r="E42" s="8">
        <v>28</v>
      </c>
      <c r="F42" s="8">
        <v>6</v>
      </c>
      <c r="G42" s="8">
        <v>6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20">
        <v>0</v>
      </c>
    </row>
    <row r="43" spans="1:13" ht="12.75">
      <c r="A43" s="45">
        <v>3</v>
      </c>
      <c r="B43" s="2" t="s">
        <v>4</v>
      </c>
      <c r="C43" s="18">
        <f aca="true" t="shared" si="3" ref="C43:C67">D43+F43</f>
        <v>54</v>
      </c>
      <c r="D43" s="8">
        <v>50</v>
      </c>
      <c r="E43" s="8">
        <v>49</v>
      </c>
      <c r="F43" s="8">
        <v>4</v>
      </c>
      <c r="G43" s="8">
        <v>4</v>
      </c>
      <c r="H43" s="8">
        <v>1</v>
      </c>
      <c r="I43" s="8">
        <v>0</v>
      </c>
      <c r="J43" s="8">
        <v>1</v>
      </c>
      <c r="K43" s="8">
        <v>0</v>
      </c>
      <c r="L43" s="8">
        <v>0</v>
      </c>
      <c r="M43" s="20">
        <v>0</v>
      </c>
    </row>
    <row r="44" spans="1:13" ht="12.75">
      <c r="A44" s="45">
        <v>4</v>
      </c>
      <c r="B44" s="2" t="s">
        <v>5</v>
      </c>
      <c r="C44" s="18">
        <f t="shared" si="3"/>
        <v>13</v>
      </c>
      <c r="D44" s="8">
        <v>13</v>
      </c>
      <c r="E44" s="8">
        <v>13</v>
      </c>
      <c r="F44" s="8">
        <v>0</v>
      </c>
      <c r="G44" s="8">
        <v>0</v>
      </c>
      <c r="H44" s="8">
        <v>1</v>
      </c>
      <c r="I44" s="8">
        <v>0</v>
      </c>
      <c r="J44" s="8">
        <v>1</v>
      </c>
      <c r="K44" s="8">
        <v>0</v>
      </c>
      <c r="L44" s="8">
        <v>0</v>
      </c>
      <c r="M44" s="20">
        <v>0</v>
      </c>
    </row>
    <row r="45" spans="1:13" ht="12.75">
      <c r="A45" s="45">
        <v>5</v>
      </c>
      <c r="B45" s="2" t="s">
        <v>6</v>
      </c>
      <c r="C45" s="18">
        <f t="shared" si="3"/>
        <v>12</v>
      </c>
      <c r="D45" s="8">
        <v>12</v>
      </c>
      <c r="E45" s="8">
        <v>12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0">
        <v>0</v>
      </c>
    </row>
    <row r="46" spans="1:13" ht="12.75">
      <c r="A46" s="45">
        <v>6</v>
      </c>
      <c r="B46" s="2" t="s">
        <v>7</v>
      </c>
      <c r="C46" s="18">
        <f t="shared" si="3"/>
        <v>13</v>
      </c>
      <c r="D46" s="8">
        <v>13</v>
      </c>
      <c r="E46" s="8">
        <v>13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20">
        <v>0</v>
      </c>
    </row>
    <row r="47" spans="1:13" ht="12.75">
      <c r="A47" s="45">
        <v>7</v>
      </c>
      <c r="B47" s="2" t="s">
        <v>8</v>
      </c>
      <c r="C47" s="18">
        <f t="shared" si="3"/>
        <v>35</v>
      </c>
      <c r="D47" s="8">
        <v>34</v>
      </c>
      <c r="E47" s="8">
        <v>34</v>
      </c>
      <c r="F47" s="8">
        <v>1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20">
        <v>0</v>
      </c>
    </row>
    <row r="48" spans="1:13" ht="12.75">
      <c r="A48" s="46">
        <v>8</v>
      </c>
      <c r="B48" s="4" t="s">
        <v>9</v>
      </c>
      <c r="C48" s="18">
        <f t="shared" si="3"/>
        <v>14</v>
      </c>
      <c r="D48" s="8">
        <v>8</v>
      </c>
      <c r="E48" s="8">
        <v>7</v>
      </c>
      <c r="F48" s="8">
        <v>6</v>
      </c>
      <c r="G48" s="8">
        <v>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20">
        <v>0</v>
      </c>
    </row>
    <row r="49" spans="1:13" ht="12.75">
      <c r="A49" s="45">
        <v>9</v>
      </c>
      <c r="B49" s="2" t="s">
        <v>10</v>
      </c>
      <c r="C49" s="18">
        <f t="shared" si="3"/>
        <v>20</v>
      </c>
      <c r="D49" s="8">
        <v>19</v>
      </c>
      <c r="E49" s="8">
        <v>19</v>
      </c>
      <c r="F49" s="8">
        <v>1</v>
      </c>
      <c r="G49" s="8">
        <v>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20">
        <v>0</v>
      </c>
    </row>
    <row r="50" spans="1:13" ht="12.75">
      <c r="A50" s="45">
        <v>10</v>
      </c>
      <c r="B50" s="2" t="s">
        <v>11</v>
      </c>
      <c r="C50" s="18">
        <f t="shared" si="3"/>
        <v>15</v>
      </c>
      <c r="D50" s="8">
        <v>13</v>
      </c>
      <c r="E50" s="8">
        <v>13</v>
      </c>
      <c r="F50" s="8">
        <v>2</v>
      </c>
      <c r="G50" s="8">
        <v>0</v>
      </c>
      <c r="H50" s="8">
        <v>0</v>
      </c>
      <c r="I50" s="8">
        <v>0</v>
      </c>
      <c r="J50" s="8">
        <v>3</v>
      </c>
      <c r="K50" s="8">
        <v>0</v>
      </c>
      <c r="L50" s="8">
        <v>0</v>
      </c>
      <c r="M50" s="20">
        <v>0</v>
      </c>
    </row>
    <row r="51" spans="1:13" ht="12.75">
      <c r="A51" s="45">
        <v>11</v>
      </c>
      <c r="B51" s="2" t="s">
        <v>12</v>
      </c>
      <c r="C51" s="18">
        <f t="shared" si="3"/>
        <v>13</v>
      </c>
      <c r="D51" s="8">
        <v>13</v>
      </c>
      <c r="E51" s="8">
        <v>13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0">
        <v>0</v>
      </c>
    </row>
    <row r="52" spans="1:13" ht="12.75">
      <c r="A52" s="45">
        <v>12</v>
      </c>
      <c r="B52" s="2" t="s">
        <v>13</v>
      </c>
      <c r="C52" s="42">
        <f t="shared" si="3"/>
        <v>15</v>
      </c>
      <c r="D52" s="8">
        <v>13</v>
      </c>
      <c r="E52" s="8">
        <v>13</v>
      </c>
      <c r="F52" s="8">
        <v>2</v>
      </c>
      <c r="G52" s="8">
        <v>2</v>
      </c>
      <c r="H52" s="8">
        <v>0</v>
      </c>
      <c r="I52" s="8">
        <v>0</v>
      </c>
      <c r="J52" s="8">
        <v>1</v>
      </c>
      <c r="K52" s="8">
        <v>0</v>
      </c>
      <c r="L52" s="8">
        <v>0</v>
      </c>
      <c r="M52" s="20">
        <v>0</v>
      </c>
    </row>
    <row r="53" spans="1:13" ht="12.75">
      <c r="A53" s="45">
        <v>13</v>
      </c>
      <c r="B53" s="2" t="s">
        <v>14</v>
      </c>
      <c r="C53" s="18">
        <f t="shared" si="3"/>
        <v>29</v>
      </c>
      <c r="D53" s="8">
        <v>29</v>
      </c>
      <c r="E53" s="8">
        <v>29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20">
        <v>0</v>
      </c>
    </row>
    <row r="54" spans="1:13" ht="12.75">
      <c r="A54" s="46">
        <v>14</v>
      </c>
      <c r="B54" s="4" t="s">
        <v>15</v>
      </c>
      <c r="C54" s="18">
        <f t="shared" si="3"/>
        <v>56</v>
      </c>
      <c r="D54" s="8">
        <v>56</v>
      </c>
      <c r="E54" s="8">
        <v>55</v>
      </c>
      <c r="F54" s="8">
        <v>0</v>
      </c>
      <c r="G54" s="8">
        <v>0</v>
      </c>
      <c r="H54" s="8">
        <v>0</v>
      </c>
      <c r="I54" s="8">
        <v>0</v>
      </c>
      <c r="J54" s="8">
        <v>3</v>
      </c>
      <c r="K54" s="8">
        <v>0</v>
      </c>
      <c r="L54" s="8">
        <v>4</v>
      </c>
      <c r="M54" s="20">
        <v>0</v>
      </c>
    </row>
    <row r="55" spans="1:13" ht="12.75">
      <c r="A55" s="46">
        <v>15</v>
      </c>
      <c r="B55" s="4" t="s">
        <v>16</v>
      </c>
      <c r="C55" s="18">
        <f t="shared" si="3"/>
        <v>20</v>
      </c>
      <c r="D55" s="8">
        <v>20</v>
      </c>
      <c r="E55" s="8">
        <v>16</v>
      </c>
      <c r="F55" s="8">
        <v>0</v>
      </c>
      <c r="G55" s="8">
        <v>0</v>
      </c>
      <c r="H55" s="8">
        <v>0</v>
      </c>
      <c r="I55" s="8">
        <v>0</v>
      </c>
      <c r="J55" s="8">
        <v>4</v>
      </c>
      <c r="K55" s="8">
        <v>0</v>
      </c>
      <c r="L55" s="8">
        <v>0</v>
      </c>
      <c r="M55" s="20">
        <v>0</v>
      </c>
    </row>
    <row r="56" spans="1:13" ht="12.75">
      <c r="A56" s="46">
        <v>16</v>
      </c>
      <c r="B56" s="4" t="s">
        <v>17</v>
      </c>
      <c r="C56" s="18">
        <f t="shared" si="3"/>
        <v>7</v>
      </c>
      <c r="D56" s="8">
        <v>5</v>
      </c>
      <c r="E56" s="8">
        <v>5</v>
      </c>
      <c r="F56" s="8">
        <v>2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20">
        <v>0</v>
      </c>
    </row>
    <row r="57" spans="1:13" ht="12.75">
      <c r="A57" s="45">
        <v>17</v>
      </c>
      <c r="B57" s="2" t="s">
        <v>18</v>
      </c>
      <c r="C57" s="18">
        <f t="shared" si="3"/>
        <v>14</v>
      </c>
      <c r="D57" s="8">
        <v>14</v>
      </c>
      <c r="E57" s="8">
        <v>9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20">
        <v>0</v>
      </c>
    </row>
    <row r="58" spans="1:13" ht="12.75">
      <c r="A58" s="45">
        <v>18</v>
      </c>
      <c r="B58" s="2" t="s">
        <v>19</v>
      </c>
      <c r="C58" s="18">
        <f t="shared" si="3"/>
        <v>13</v>
      </c>
      <c r="D58" s="8">
        <v>13</v>
      </c>
      <c r="E58" s="8">
        <v>13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20">
        <v>0</v>
      </c>
    </row>
    <row r="59" spans="1:13" ht="12.75">
      <c r="A59" s="46">
        <v>19</v>
      </c>
      <c r="B59" s="4" t="s">
        <v>20</v>
      </c>
      <c r="C59" s="18">
        <f t="shared" si="3"/>
        <v>23</v>
      </c>
      <c r="D59" s="8">
        <v>21</v>
      </c>
      <c r="E59" s="8">
        <v>21</v>
      </c>
      <c r="F59" s="8">
        <v>2</v>
      </c>
      <c r="G59" s="8">
        <v>2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20">
        <v>0</v>
      </c>
    </row>
    <row r="60" spans="1:13" ht="12.75">
      <c r="A60" s="45">
        <v>20</v>
      </c>
      <c r="B60" s="2" t="s">
        <v>21</v>
      </c>
      <c r="C60" s="18">
        <f t="shared" si="3"/>
        <v>30</v>
      </c>
      <c r="D60" s="8">
        <v>30</v>
      </c>
      <c r="E60" s="8">
        <v>30</v>
      </c>
      <c r="F60" s="8">
        <v>0</v>
      </c>
      <c r="G60" s="8">
        <v>0</v>
      </c>
      <c r="H60" s="8">
        <v>1</v>
      </c>
      <c r="I60" s="8">
        <v>0</v>
      </c>
      <c r="J60" s="8">
        <v>0</v>
      </c>
      <c r="K60" s="8">
        <v>0</v>
      </c>
      <c r="L60" s="8">
        <v>0</v>
      </c>
      <c r="M60" s="20">
        <v>0</v>
      </c>
    </row>
    <row r="61" spans="1:13" ht="12.75">
      <c r="A61" s="45">
        <v>21</v>
      </c>
      <c r="B61" s="2" t="s">
        <v>22</v>
      </c>
      <c r="C61" s="18">
        <f t="shared" si="3"/>
        <v>12</v>
      </c>
      <c r="D61" s="8">
        <v>12</v>
      </c>
      <c r="E61" s="8">
        <v>12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0">
        <v>0</v>
      </c>
    </row>
    <row r="62" spans="1:13" ht="12.75">
      <c r="A62" s="45">
        <v>22</v>
      </c>
      <c r="B62" s="2" t="s">
        <v>23</v>
      </c>
      <c r="C62" s="18">
        <f t="shared" si="3"/>
        <v>15</v>
      </c>
      <c r="D62" s="8">
        <v>15</v>
      </c>
      <c r="E62" s="8">
        <v>15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20">
        <v>0</v>
      </c>
    </row>
    <row r="63" spans="1:13" ht="12.75">
      <c r="A63" s="45">
        <v>23</v>
      </c>
      <c r="B63" s="2" t="s">
        <v>24</v>
      </c>
      <c r="C63" s="18">
        <f t="shared" si="3"/>
        <v>6</v>
      </c>
      <c r="D63" s="8">
        <v>6</v>
      </c>
      <c r="E63" s="8">
        <v>6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0">
        <v>0</v>
      </c>
    </row>
    <row r="64" spans="1:13" ht="12.75">
      <c r="A64" s="45">
        <v>24</v>
      </c>
      <c r="B64" s="2" t="s">
        <v>25</v>
      </c>
      <c r="C64" s="18">
        <f t="shared" si="3"/>
        <v>19</v>
      </c>
      <c r="D64" s="8">
        <v>18</v>
      </c>
      <c r="E64" s="8">
        <v>18</v>
      </c>
      <c r="F64" s="8">
        <v>1</v>
      </c>
      <c r="G64" s="8">
        <v>1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0">
        <v>0</v>
      </c>
    </row>
    <row r="65" spans="1:13" ht="12.75">
      <c r="A65" s="45">
        <v>25</v>
      </c>
      <c r="B65" s="2" t="s">
        <v>26</v>
      </c>
      <c r="C65" s="18">
        <f t="shared" si="3"/>
        <v>18</v>
      </c>
      <c r="D65" s="8">
        <v>18</v>
      </c>
      <c r="E65" s="8">
        <v>17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0">
        <v>0</v>
      </c>
    </row>
    <row r="66" spans="1:13" ht="15.75" customHeight="1">
      <c r="A66" s="45">
        <v>26</v>
      </c>
      <c r="B66" s="5" t="s">
        <v>27</v>
      </c>
      <c r="C66" s="18">
        <f t="shared" si="3"/>
        <v>59</v>
      </c>
      <c r="D66" s="8">
        <v>59</v>
      </c>
      <c r="E66" s="8">
        <v>59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0">
        <v>0</v>
      </c>
    </row>
    <row r="67" spans="1:13" ht="15" customHeight="1" thickBot="1">
      <c r="A67" s="47">
        <v>27</v>
      </c>
      <c r="B67" s="7" t="s">
        <v>28</v>
      </c>
      <c r="C67" s="21">
        <f t="shared" si="3"/>
        <v>1</v>
      </c>
      <c r="D67" s="11">
        <v>1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2"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581</v>
      </c>
      <c r="D68" s="13">
        <f t="shared" si="4"/>
        <v>554</v>
      </c>
      <c r="E68" s="13">
        <f t="shared" si="4"/>
        <v>536</v>
      </c>
      <c r="F68" s="13">
        <f t="shared" si="4"/>
        <v>27</v>
      </c>
      <c r="G68" s="13">
        <f t="shared" si="4"/>
        <v>23</v>
      </c>
      <c r="H68" s="13">
        <f t="shared" si="4"/>
        <v>3</v>
      </c>
      <c r="I68" s="13">
        <f t="shared" si="4"/>
        <v>0</v>
      </c>
      <c r="J68" s="13">
        <f t="shared" si="4"/>
        <v>15</v>
      </c>
      <c r="K68" s="13">
        <f t="shared" si="4"/>
        <v>0</v>
      </c>
      <c r="L68" s="13">
        <f t="shared" si="4"/>
        <v>6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521</v>
      </c>
      <c r="D69" s="16">
        <f t="shared" si="5"/>
        <v>494</v>
      </c>
      <c r="E69" s="16">
        <f t="shared" si="5"/>
        <v>477</v>
      </c>
      <c r="F69" s="16">
        <f t="shared" si="5"/>
        <v>27</v>
      </c>
      <c r="G69" s="16">
        <f t="shared" si="5"/>
        <v>23</v>
      </c>
      <c r="H69" s="16">
        <f t="shared" si="5"/>
        <v>3</v>
      </c>
      <c r="I69" s="16">
        <f t="shared" si="5"/>
        <v>0</v>
      </c>
      <c r="J69" s="16">
        <f t="shared" si="5"/>
        <v>15</v>
      </c>
      <c r="K69" s="16">
        <f t="shared" si="5"/>
        <v>0</v>
      </c>
      <c r="L69" s="16">
        <f t="shared" si="5"/>
        <v>6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29.25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40.5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78.7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45">
        <v>1</v>
      </c>
      <c r="B76" s="2" t="s">
        <v>2</v>
      </c>
      <c r="C76" s="18">
        <f aca="true" t="shared" si="6" ref="C76:C102">D76+F76</f>
        <v>0</v>
      </c>
      <c r="D76" s="8"/>
      <c r="E76" s="8"/>
      <c r="F76" s="8"/>
      <c r="G76" s="8"/>
      <c r="H76" s="8"/>
      <c r="I76" s="8"/>
      <c r="J76" s="8"/>
      <c r="K76" s="8"/>
      <c r="L76" s="8"/>
      <c r="M76" s="20"/>
    </row>
    <row r="77" spans="1:13" ht="12.75">
      <c r="A77" s="45">
        <v>2</v>
      </c>
      <c r="B77" s="2" t="s">
        <v>3</v>
      </c>
      <c r="C77" s="18">
        <f t="shared" si="6"/>
        <v>0</v>
      </c>
      <c r="D77" s="8"/>
      <c r="E77" s="8"/>
      <c r="F77" s="8"/>
      <c r="G77" s="8"/>
      <c r="H77" s="8"/>
      <c r="I77" s="8"/>
      <c r="J77" s="8"/>
      <c r="K77" s="8"/>
      <c r="L77" s="8"/>
      <c r="M77" s="20"/>
    </row>
    <row r="78" spans="1:13" ht="12.75">
      <c r="A78" s="45">
        <v>3</v>
      </c>
      <c r="B78" s="2" t="s">
        <v>4</v>
      </c>
      <c r="C78" s="18">
        <f t="shared" si="6"/>
        <v>0</v>
      </c>
      <c r="D78" s="8"/>
      <c r="E78" s="8"/>
      <c r="F78" s="8"/>
      <c r="G78" s="8"/>
      <c r="H78" s="8"/>
      <c r="I78" s="8"/>
      <c r="J78" s="8"/>
      <c r="K78" s="8"/>
      <c r="L78" s="8"/>
      <c r="M78" s="20"/>
    </row>
    <row r="79" spans="1:13" ht="12.75">
      <c r="A79" s="45">
        <v>4</v>
      </c>
      <c r="B79" s="2" t="s">
        <v>5</v>
      </c>
      <c r="C79" s="18">
        <f t="shared" si="6"/>
        <v>0</v>
      </c>
      <c r="D79" s="8"/>
      <c r="E79" s="8"/>
      <c r="F79" s="8"/>
      <c r="G79" s="8"/>
      <c r="H79" s="8"/>
      <c r="I79" s="8"/>
      <c r="J79" s="8"/>
      <c r="K79" s="8"/>
      <c r="L79" s="8"/>
      <c r="M79" s="20"/>
    </row>
    <row r="80" spans="1:13" ht="12.75">
      <c r="A80" s="45">
        <v>5</v>
      </c>
      <c r="B80" s="2" t="s">
        <v>6</v>
      </c>
      <c r="C80" s="18">
        <f t="shared" si="6"/>
        <v>0</v>
      </c>
      <c r="D80" s="8"/>
      <c r="E80" s="8"/>
      <c r="F80" s="8"/>
      <c r="G80" s="8"/>
      <c r="H80" s="8"/>
      <c r="I80" s="8"/>
      <c r="J80" s="8"/>
      <c r="K80" s="8"/>
      <c r="L80" s="8"/>
      <c r="M80" s="20"/>
    </row>
    <row r="81" spans="1:13" ht="12.75">
      <c r="A81" s="45">
        <v>6</v>
      </c>
      <c r="B81" s="2" t="s">
        <v>7</v>
      </c>
      <c r="C81" s="18">
        <f t="shared" si="6"/>
        <v>0</v>
      </c>
      <c r="D81" s="8"/>
      <c r="E81" s="8"/>
      <c r="F81" s="8"/>
      <c r="G81" s="8"/>
      <c r="H81" s="8"/>
      <c r="I81" s="8"/>
      <c r="J81" s="8"/>
      <c r="K81" s="8"/>
      <c r="L81" s="8"/>
      <c r="M81" s="20"/>
    </row>
    <row r="82" spans="1:13" ht="12.75">
      <c r="A82" s="45">
        <v>7</v>
      </c>
      <c r="B82" s="2" t="s">
        <v>8</v>
      </c>
      <c r="C82" s="18">
        <f t="shared" si="6"/>
        <v>0</v>
      </c>
      <c r="D82" s="8"/>
      <c r="E82" s="8"/>
      <c r="F82" s="8"/>
      <c r="G82" s="8"/>
      <c r="H82" s="8"/>
      <c r="I82" s="8"/>
      <c r="J82" s="8"/>
      <c r="K82" s="8"/>
      <c r="L82" s="8"/>
      <c r="M82" s="20"/>
    </row>
    <row r="83" spans="1:13" ht="12.75">
      <c r="A83" s="46">
        <v>8</v>
      </c>
      <c r="B83" s="4" t="s">
        <v>9</v>
      </c>
      <c r="C83" s="18">
        <f t="shared" si="6"/>
        <v>0</v>
      </c>
      <c r="D83" s="8"/>
      <c r="E83" s="8"/>
      <c r="F83" s="8"/>
      <c r="G83" s="8"/>
      <c r="H83" s="8"/>
      <c r="I83" s="8"/>
      <c r="J83" s="8"/>
      <c r="K83" s="8"/>
      <c r="L83" s="8"/>
      <c r="M83" s="20"/>
    </row>
    <row r="84" spans="1:13" ht="12.75">
      <c r="A84" s="45">
        <v>9</v>
      </c>
      <c r="B84" s="2" t="s">
        <v>10</v>
      </c>
      <c r="C84" s="18">
        <f t="shared" si="6"/>
        <v>0</v>
      </c>
      <c r="D84" s="8"/>
      <c r="E84" s="8"/>
      <c r="F84" s="8"/>
      <c r="G84" s="8"/>
      <c r="H84" s="8"/>
      <c r="I84" s="8"/>
      <c r="J84" s="8"/>
      <c r="K84" s="8"/>
      <c r="L84" s="8"/>
      <c r="M84" s="20"/>
    </row>
    <row r="85" spans="1:13" ht="12.75">
      <c r="A85" s="45">
        <v>10</v>
      </c>
      <c r="B85" s="2" t="s">
        <v>11</v>
      </c>
      <c r="C85" s="18">
        <f t="shared" si="6"/>
        <v>0</v>
      </c>
      <c r="D85" s="8"/>
      <c r="E85" s="8"/>
      <c r="F85" s="8"/>
      <c r="G85" s="8"/>
      <c r="H85" s="8"/>
      <c r="I85" s="8"/>
      <c r="J85" s="8"/>
      <c r="K85" s="8"/>
      <c r="L85" s="8"/>
      <c r="M85" s="20"/>
    </row>
    <row r="86" spans="1:13" ht="12.75">
      <c r="A86" s="45">
        <v>11</v>
      </c>
      <c r="B86" s="2" t="s">
        <v>12</v>
      </c>
      <c r="C86" s="18">
        <f t="shared" si="6"/>
        <v>0</v>
      </c>
      <c r="D86" s="8"/>
      <c r="E86" s="8"/>
      <c r="F86" s="8"/>
      <c r="G86" s="8"/>
      <c r="H86" s="8"/>
      <c r="I86" s="8"/>
      <c r="J86" s="8"/>
      <c r="K86" s="8"/>
      <c r="L86" s="8"/>
      <c r="M86" s="20"/>
    </row>
    <row r="87" spans="1:13" ht="12.75">
      <c r="A87" s="45">
        <v>12</v>
      </c>
      <c r="B87" s="2" t="s">
        <v>13</v>
      </c>
      <c r="C87" s="18">
        <f t="shared" si="6"/>
        <v>0</v>
      </c>
      <c r="D87" s="8"/>
      <c r="E87" s="8"/>
      <c r="F87" s="8"/>
      <c r="G87" s="8"/>
      <c r="H87" s="8"/>
      <c r="I87" s="8"/>
      <c r="J87" s="8"/>
      <c r="K87" s="8"/>
      <c r="L87" s="8"/>
      <c r="M87" s="20"/>
    </row>
    <row r="88" spans="1:13" ht="12.75">
      <c r="A88" s="45">
        <v>13</v>
      </c>
      <c r="B88" s="2" t="s">
        <v>14</v>
      </c>
      <c r="C88" s="18">
        <f t="shared" si="6"/>
        <v>0</v>
      </c>
      <c r="D88" s="8"/>
      <c r="E88" s="8"/>
      <c r="F88" s="8"/>
      <c r="G88" s="8"/>
      <c r="H88" s="8"/>
      <c r="I88" s="8"/>
      <c r="J88" s="8"/>
      <c r="K88" s="8"/>
      <c r="L88" s="8"/>
      <c r="M88" s="20"/>
    </row>
    <row r="89" spans="1:13" ht="12.75">
      <c r="A89" s="46">
        <v>14</v>
      </c>
      <c r="B89" s="4" t="s">
        <v>15</v>
      </c>
      <c r="C89" s="18">
        <f t="shared" si="6"/>
        <v>0</v>
      </c>
      <c r="D89" s="8"/>
      <c r="E89" s="8"/>
      <c r="F89" s="8"/>
      <c r="G89" s="8"/>
      <c r="H89" s="8"/>
      <c r="I89" s="8"/>
      <c r="J89" s="8"/>
      <c r="K89" s="8"/>
      <c r="L89" s="8"/>
      <c r="M89" s="20"/>
    </row>
    <row r="90" spans="1:13" ht="12.75">
      <c r="A90" s="46">
        <v>15</v>
      </c>
      <c r="B90" s="4" t="s">
        <v>16</v>
      </c>
      <c r="C90" s="18">
        <f t="shared" si="6"/>
        <v>0</v>
      </c>
      <c r="D90" s="8"/>
      <c r="E90" s="8"/>
      <c r="F90" s="8"/>
      <c r="G90" s="8"/>
      <c r="H90" s="8"/>
      <c r="I90" s="8"/>
      <c r="J90" s="8"/>
      <c r="K90" s="8"/>
      <c r="L90" s="8"/>
      <c r="M90" s="20"/>
    </row>
    <row r="91" spans="1:13" ht="12.75">
      <c r="A91" s="46">
        <v>16</v>
      </c>
      <c r="B91" s="4" t="s">
        <v>17</v>
      </c>
      <c r="C91" s="18">
        <f t="shared" si="6"/>
        <v>0</v>
      </c>
      <c r="D91" s="8"/>
      <c r="E91" s="8"/>
      <c r="F91" s="8"/>
      <c r="G91" s="8"/>
      <c r="H91" s="8"/>
      <c r="I91" s="8"/>
      <c r="J91" s="8"/>
      <c r="K91" s="8"/>
      <c r="L91" s="8"/>
      <c r="M91" s="20"/>
    </row>
    <row r="92" spans="1:13" ht="12.75">
      <c r="A92" s="45">
        <v>17</v>
      </c>
      <c r="B92" s="2" t="s">
        <v>18</v>
      </c>
      <c r="C92" s="18">
        <f t="shared" si="6"/>
        <v>0</v>
      </c>
      <c r="D92" s="8"/>
      <c r="E92" s="8"/>
      <c r="F92" s="8"/>
      <c r="G92" s="8"/>
      <c r="H92" s="8"/>
      <c r="I92" s="8"/>
      <c r="J92" s="8"/>
      <c r="K92" s="8"/>
      <c r="L92" s="8"/>
      <c r="M92" s="20"/>
    </row>
    <row r="93" spans="1:13" ht="12.75">
      <c r="A93" s="45">
        <v>18</v>
      </c>
      <c r="B93" s="2" t="s">
        <v>19</v>
      </c>
      <c r="C93" s="18">
        <f t="shared" si="6"/>
        <v>0</v>
      </c>
      <c r="D93" s="8"/>
      <c r="E93" s="8"/>
      <c r="F93" s="8"/>
      <c r="G93" s="8"/>
      <c r="H93" s="8"/>
      <c r="I93" s="8"/>
      <c r="J93" s="8"/>
      <c r="K93" s="8"/>
      <c r="L93" s="8"/>
      <c r="M93" s="20"/>
    </row>
    <row r="94" spans="1:13" ht="12.75">
      <c r="A94" s="46">
        <v>19</v>
      </c>
      <c r="B94" s="4" t="s">
        <v>20</v>
      </c>
      <c r="C94" s="18">
        <f t="shared" si="6"/>
        <v>0</v>
      </c>
      <c r="D94" s="8"/>
      <c r="E94" s="8"/>
      <c r="F94" s="8"/>
      <c r="G94" s="8"/>
      <c r="H94" s="8"/>
      <c r="I94" s="8"/>
      <c r="J94" s="8"/>
      <c r="K94" s="8"/>
      <c r="L94" s="8"/>
      <c r="M94" s="20"/>
    </row>
    <row r="95" spans="1:13" ht="12.75">
      <c r="A95" s="45">
        <v>20</v>
      </c>
      <c r="B95" s="2" t="s">
        <v>21</v>
      </c>
      <c r="C95" s="18">
        <f t="shared" si="6"/>
        <v>0</v>
      </c>
      <c r="D95" s="8"/>
      <c r="E95" s="8"/>
      <c r="F95" s="8"/>
      <c r="G95" s="8"/>
      <c r="H95" s="8"/>
      <c r="I95" s="8"/>
      <c r="J95" s="8"/>
      <c r="K95" s="8"/>
      <c r="L95" s="8"/>
      <c r="M95" s="20"/>
    </row>
    <row r="96" spans="1:13" ht="12.75">
      <c r="A96" s="45">
        <v>21</v>
      </c>
      <c r="B96" s="2" t="s">
        <v>22</v>
      </c>
      <c r="C96" s="18">
        <f t="shared" si="6"/>
        <v>0</v>
      </c>
      <c r="D96" s="8"/>
      <c r="E96" s="8"/>
      <c r="F96" s="8"/>
      <c r="G96" s="8"/>
      <c r="H96" s="8"/>
      <c r="I96" s="8"/>
      <c r="J96" s="8"/>
      <c r="K96" s="8"/>
      <c r="L96" s="8"/>
      <c r="M96" s="20"/>
    </row>
    <row r="97" spans="1:13" ht="12.75">
      <c r="A97" s="45">
        <v>22</v>
      </c>
      <c r="B97" s="2" t="s">
        <v>23</v>
      </c>
      <c r="C97" s="18">
        <f t="shared" si="6"/>
        <v>0</v>
      </c>
      <c r="D97" s="8"/>
      <c r="E97" s="8"/>
      <c r="F97" s="8"/>
      <c r="G97" s="8"/>
      <c r="H97" s="8"/>
      <c r="I97" s="8"/>
      <c r="J97" s="8"/>
      <c r="K97" s="8"/>
      <c r="L97" s="8"/>
      <c r="M97" s="20"/>
    </row>
    <row r="98" spans="1:13" ht="12.75">
      <c r="A98" s="45">
        <v>23</v>
      </c>
      <c r="B98" s="2" t="s">
        <v>24</v>
      </c>
      <c r="C98" s="18">
        <f t="shared" si="6"/>
        <v>0</v>
      </c>
      <c r="D98" s="8"/>
      <c r="E98" s="8"/>
      <c r="F98" s="8"/>
      <c r="G98" s="8"/>
      <c r="H98" s="8"/>
      <c r="I98" s="8"/>
      <c r="J98" s="8"/>
      <c r="K98" s="8"/>
      <c r="L98" s="8"/>
      <c r="M98" s="20"/>
    </row>
    <row r="99" spans="1:13" ht="12.75">
      <c r="A99" s="45">
        <v>24</v>
      </c>
      <c r="B99" s="2" t="s">
        <v>25</v>
      </c>
      <c r="C99" s="18">
        <f t="shared" si="6"/>
        <v>0</v>
      </c>
      <c r="D99" s="8"/>
      <c r="E99" s="8"/>
      <c r="F99" s="8"/>
      <c r="G99" s="8"/>
      <c r="H99" s="8"/>
      <c r="I99" s="8"/>
      <c r="J99" s="8"/>
      <c r="K99" s="8"/>
      <c r="L99" s="8"/>
      <c r="M99" s="20"/>
    </row>
    <row r="100" spans="1:13" ht="12.75">
      <c r="A100" s="45">
        <v>25</v>
      </c>
      <c r="B100" s="2" t="s">
        <v>26</v>
      </c>
      <c r="C100" s="18">
        <f t="shared" si="6"/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20"/>
    </row>
    <row r="101" spans="1:13" ht="15.75" customHeight="1">
      <c r="A101" s="45">
        <v>26</v>
      </c>
      <c r="B101" s="5" t="s">
        <v>27</v>
      </c>
      <c r="C101" s="18">
        <f t="shared" si="6"/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20"/>
    </row>
    <row r="102" spans="1:13" ht="15.75" customHeight="1" thickBot="1">
      <c r="A102" s="47">
        <v>27</v>
      </c>
      <c r="B102" s="7" t="s">
        <v>28</v>
      </c>
      <c r="C102" s="21">
        <f t="shared" si="6"/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22"/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7.75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40.5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75.75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45">
        <v>1</v>
      </c>
      <c r="B111" s="2" t="s">
        <v>2</v>
      </c>
      <c r="C111" s="18">
        <f aca="true" t="shared" si="9" ref="C111:C137">D111+F111</f>
        <v>0</v>
      </c>
      <c r="D111" s="8"/>
      <c r="E111" s="8"/>
      <c r="F111" s="8"/>
      <c r="G111" s="8"/>
      <c r="H111" s="8"/>
      <c r="I111" s="8"/>
      <c r="J111" s="8"/>
      <c r="K111" s="8"/>
      <c r="L111" s="8"/>
      <c r="M111" s="20"/>
    </row>
    <row r="112" spans="1:13" ht="12.75">
      <c r="A112" s="45">
        <v>2</v>
      </c>
      <c r="B112" s="2" t="s">
        <v>3</v>
      </c>
      <c r="C112" s="18">
        <f t="shared" si="9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20"/>
    </row>
    <row r="113" spans="1:13" ht="12.75">
      <c r="A113" s="45">
        <v>3</v>
      </c>
      <c r="B113" s="2" t="s">
        <v>4</v>
      </c>
      <c r="C113" s="18">
        <f t="shared" si="9"/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20"/>
    </row>
    <row r="114" spans="1:13" ht="12.75">
      <c r="A114" s="45">
        <v>4</v>
      </c>
      <c r="B114" s="2" t="s">
        <v>5</v>
      </c>
      <c r="C114" s="18">
        <f t="shared" si="9"/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20"/>
    </row>
    <row r="115" spans="1:13" ht="12.75">
      <c r="A115" s="45">
        <v>5</v>
      </c>
      <c r="B115" s="2" t="s">
        <v>6</v>
      </c>
      <c r="C115" s="18">
        <f t="shared" si="9"/>
        <v>0</v>
      </c>
      <c r="D115" s="8"/>
      <c r="E115" s="8"/>
      <c r="F115" s="8"/>
      <c r="G115" s="8"/>
      <c r="H115" s="8"/>
      <c r="I115" s="8"/>
      <c r="J115" s="8"/>
      <c r="K115" s="8"/>
      <c r="L115" s="8"/>
      <c r="M115" s="20"/>
    </row>
    <row r="116" spans="1:13" ht="12.75">
      <c r="A116" s="45">
        <v>6</v>
      </c>
      <c r="B116" s="2" t="s">
        <v>7</v>
      </c>
      <c r="C116" s="18">
        <f t="shared" si="9"/>
        <v>0</v>
      </c>
      <c r="D116" s="8"/>
      <c r="E116" s="8"/>
      <c r="F116" s="8"/>
      <c r="G116" s="8"/>
      <c r="H116" s="8"/>
      <c r="I116" s="8"/>
      <c r="J116" s="8"/>
      <c r="K116" s="8"/>
      <c r="L116" s="8"/>
      <c r="M116" s="20"/>
    </row>
    <row r="117" spans="1:13" ht="12.75">
      <c r="A117" s="45">
        <v>7</v>
      </c>
      <c r="B117" s="2" t="s">
        <v>8</v>
      </c>
      <c r="C117" s="18">
        <f t="shared" si="9"/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20"/>
    </row>
    <row r="118" spans="1:13" ht="12.75">
      <c r="A118" s="46">
        <v>8</v>
      </c>
      <c r="B118" s="4" t="s">
        <v>9</v>
      </c>
      <c r="C118" s="18">
        <f t="shared" si="9"/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20"/>
    </row>
    <row r="119" spans="1:13" ht="12.75">
      <c r="A119" s="45">
        <v>9</v>
      </c>
      <c r="B119" s="2" t="s">
        <v>10</v>
      </c>
      <c r="C119" s="18">
        <f t="shared" si="9"/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20"/>
    </row>
    <row r="120" spans="1:13" ht="12.75">
      <c r="A120" s="45">
        <v>10</v>
      </c>
      <c r="B120" s="2" t="s">
        <v>11</v>
      </c>
      <c r="C120" s="18">
        <f t="shared" si="9"/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20"/>
    </row>
    <row r="121" spans="1:13" ht="12.75">
      <c r="A121" s="45">
        <v>11</v>
      </c>
      <c r="B121" s="2" t="s">
        <v>12</v>
      </c>
      <c r="C121" s="18">
        <f t="shared" si="9"/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20"/>
    </row>
    <row r="122" spans="1:13" ht="12.75">
      <c r="A122" s="45">
        <v>12</v>
      </c>
      <c r="B122" s="2" t="s">
        <v>13</v>
      </c>
      <c r="C122" s="18">
        <f t="shared" si="9"/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20"/>
    </row>
    <row r="123" spans="1:13" ht="12.75">
      <c r="A123" s="45">
        <v>13</v>
      </c>
      <c r="B123" s="2" t="s">
        <v>14</v>
      </c>
      <c r="C123" s="18">
        <f t="shared" si="9"/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20"/>
    </row>
    <row r="124" spans="1:13" ht="12.75">
      <c r="A124" s="46">
        <v>14</v>
      </c>
      <c r="B124" s="4" t="s">
        <v>15</v>
      </c>
      <c r="C124" s="18">
        <f t="shared" si="9"/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20"/>
    </row>
    <row r="125" spans="1:13" ht="12.75">
      <c r="A125" s="46">
        <v>15</v>
      </c>
      <c r="B125" s="4" t="s">
        <v>16</v>
      </c>
      <c r="C125" s="18">
        <f t="shared" si="9"/>
        <v>0</v>
      </c>
      <c r="D125" s="8"/>
      <c r="E125" s="8"/>
      <c r="F125" s="8"/>
      <c r="G125" s="8"/>
      <c r="H125" s="8"/>
      <c r="I125" s="8"/>
      <c r="J125" s="8"/>
      <c r="K125" s="8"/>
      <c r="L125" s="8"/>
      <c r="M125" s="20"/>
    </row>
    <row r="126" spans="1:13" ht="12.75">
      <c r="A126" s="46">
        <v>16</v>
      </c>
      <c r="B126" s="4" t="s">
        <v>17</v>
      </c>
      <c r="C126" s="18">
        <f t="shared" si="9"/>
        <v>0</v>
      </c>
      <c r="D126" s="8"/>
      <c r="E126" s="8"/>
      <c r="F126" s="8"/>
      <c r="G126" s="8"/>
      <c r="H126" s="8"/>
      <c r="I126" s="8"/>
      <c r="J126" s="8"/>
      <c r="K126" s="8"/>
      <c r="L126" s="8"/>
      <c r="M126" s="20"/>
    </row>
    <row r="127" spans="1:13" ht="12.75">
      <c r="A127" s="45">
        <v>17</v>
      </c>
      <c r="B127" s="2" t="s">
        <v>18</v>
      </c>
      <c r="C127" s="18">
        <f t="shared" si="9"/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20"/>
    </row>
    <row r="128" spans="1:14" ht="12.75">
      <c r="A128" s="45">
        <v>18</v>
      </c>
      <c r="B128" s="2" t="s">
        <v>19</v>
      </c>
      <c r="C128" s="18">
        <f t="shared" si="9"/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20"/>
      <c r="N128" s="44"/>
    </row>
    <row r="129" spans="1:13" ht="12.75">
      <c r="A129" s="46">
        <v>19</v>
      </c>
      <c r="B129" s="4" t="s">
        <v>20</v>
      </c>
      <c r="C129" s="18">
        <f t="shared" si="9"/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20"/>
    </row>
    <row r="130" spans="1:13" ht="12.75">
      <c r="A130" s="45">
        <v>20</v>
      </c>
      <c r="B130" s="2" t="s">
        <v>21</v>
      </c>
      <c r="C130" s="18">
        <f t="shared" si="9"/>
        <v>0</v>
      </c>
      <c r="D130" s="8"/>
      <c r="E130" s="8"/>
      <c r="F130" s="8"/>
      <c r="G130" s="8"/>
      <c r="H130" s="8"/>
      <c r="I130" s="8"/>
      <c r="J130" s="8"/>
      <c r="K130" s="8"/>
      <c r="L130" s="8"/>
      <c r="M130" s="20"/>
    </row>
    <row r="131" spans="1:13" ht="12.75">
      <c r="A131" s="45">
        <v>21</v>
      </c>
      <c r="B131" s="2" t="s">
        <v>22</v>
      </c>
      <c r="C131" s="18">
        <f t="shared" si="9"/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20"/>
    </row>
    <row r="132" spans="1:13" ht="12.75">
      <c r="A132" s="45">
        <v>22</v>
      </c>
      <c r="B132" s="2" t="s">
        <v>23</v>
      </c>
      <c r="C132" s="18">
        <f t="shared" si="9"/>
        <v>0</v>
      </c>
      <c r="D132" s="8"/>
      <c r="E132" s="8"/>
      <c r="F132" s="8"/>
      <c r="G132" s="8"/>
      <c r="H132" s="8"/>
      <c r="I132" s="8"/>
      <c r="J132" s="8"/>
      <c r="K132" s="8"/>
      <c r="L132" s="8"/>
      <c r="M132" s="20"/>
    </row>
    <row r="133" spans="1:13" ht="12.75">
      <c r="A133" s="45">
        <v>23</v>
      </c>
      <c r="B133" s="2" t="s">
        <v>24</v>
      </c>
      <c r="C133" s="18">
        <f t="shared" si="9"/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20"/>
    </row>
    <row r="134" spans="1:13" ht="12.75">
      <c r="A134" s="45">
        <v>24</v>
      </c>
      <c r="B134" s="2" t="s">
        <v>25</v>
      </c>
      <c r="C134" s="18">
        <f t="shared" si="9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20"/>
    </row>
    <row r="135" spans="1:13" ht="12.75">
      <c r="A135" s="45">
        <v>25</v>
      </c>
      <c r="B135" s="2" t="s">
        <v>26</v>
      </c>
      <c r="C135" s="18">
        <f t="shared" si="9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20"/>
    </row>
    <row r="136" spans="1:13" ht="14.25" customHeight="1">
      <c r="A136" s="45">
        <v>26</v>
      </c>
      <c r="B136" s="5" t="s">
        <v>27</v>
      </c>
      <c r="C136" s="18">
        <f t="shared" si="9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20"/>
    </row>
    <row r="137" spans="1:13" ht="15" customHeight="1" thickBot="1">
      <c r="A137" s="47">
        <v>27</v>
      </c>
      <c r="B137" s="7" t="s">
        <v>28</v>
      </c>
      <c r="C137" s="21">
        <f t="shared" si="9"/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22"/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7.7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39.7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77.25" customHeight="1" thickBot="1">
      <c r="A145" s="70"/>
      <c r="B145" s="73"/>
      <c r="C145" s="83"/>
      <c r="D145" s="9" t="s">
        <v>32</v>
      </c>
      <c r="E145" s="9" t="s">
        <v>39</v>
      </c>
      <c r="F145" s="9" t="s">
        <v>32</v>
      </c>
      <c r="G145" s="9" t="s">
        <v>40</v>
      </c>
      <c r="H145" s="67"/>
      <c r="I145" s="67"/>
      <c r="J145" s="67"/>
      <c r="K145" s="67"/>
      <c r="L145" s="67"/>
      <c r="M145" s="79"/>
    </row>
    <row r="146" spans="1:13" ht="12.75">
      <c r="A146" s="45">
        <v>1</v>
      </c>
      <c r="B146" s="2" t="s">
        <v>2</v>
      </c>
      <c r="C146" s="18">
        <f aca="true" t="shared" si="12" ref="C146:C172">D146+F146</f>
        <v>39</v>
      </c>
      <c r="D146" s="10">
        <f aca="true" t="shared" si="13" ref="D146:M146">D6+D41+D76+D111</f>
        <v>39</v>
      </c>
      <c r="E146" s="10">
        <f t="shared" si="13"/>
        <v>30</v>
      </c>
      <c r="F146" s="10">
        <f t="shared" si="13"/>
        <v>0</v>
      </c>
      <c r="G146" s="10">
        <f t="shared" si="13"/>
        <v>0</v>
      </c>
      <c r="H146" s="10">
        <f t="shared" si="13"/>
        <v>0</v>
      </c>
      <c r="I146" s="10">
        <f t="shared" si="13"/>
        <v>0</v>
      </c>
      <c r="J146" s="10">
        <f t="shared" si="13"/>
        <v>2</v>
      </c>
      <c r="K146" s="10">
        <f t="shared" si="13"/>
        <v>0</v>
      </c>
      <c r="L146" s="10">
        <f t="shared" si="13"/>
        <v>1</v>
      </c>
      <c r="M146" s="10">
        <f t="shared" si="13"/>
        <v>0</v>
      </c>
    </row>
    <row r="147" spans="1:13" ht="12.75">
      <c r="A147" s="45">
        <v>2</v>
      </c>
      <c r="B147" s="2" t="s">
        <v>3</v>
      </c>
      <c r="C147" s="18">
        <f t="shared" si="12"/>
        <v>64</v>
      </c>
      <c r="D147" s="10">
        <f aca="true" t="shared" si="14" ref="D147:M147">D7+D42+D77+D112</f>
        <v>56</v>
      </c>
      <c r="E147" s="10">
        <f t="shared" si="14"/>
        <v>56</v>
      </c>
      <c r="F147" s="10">
        <f t="shared" si="14"/>
        <v>8</v>
      </c>
      <c r="G147" s="10">
        <f t="shared" si="14"/>
        <v>8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4"/>
        <v>1</v>
      </c>
      <c r="L147" s="10">
        <f t="shared" si="14"/>
        <v>2</v>
      </c>
      <c r="M147" s="10">
        <f t="shared" si="14"/>
        <v>0</v>
      </c>
    </row>
    <row r="148" spans="1:13" ht="12.75">
      <c r="A148" s="45">
        <v>3</v>
      </c>
      <c r="B148" s="2" t="s">
        <v>4</v>
      </c>
      <c r="C148" s="18">
        <f t="shared" si="12"/>
        <v>102</v>
      </c>
      <c r="D148" s="10">
        <f aca="true" t="shared" si="15" ref="D148:M148">D8+D43+D78+D113</f>
        <v>98</v>
      </c>
      <c r="E148" s="10">
        <f t="shared" si="15"/>
        <v>97</v>
      </c>
      <c r="F148" s="10">
        <f t="shared" si="15"/>
        <v>4</v>
      </c>
      <c r="G148" s="10">
        <f t="shared" si="15"/>
        <v>4</v>
      </c>
      <c r="H148" s="10">
        <f t="shared" si="15"/>
        <v>1</v>
      </c>
      <c r="I148" s="10">
        <f t="shared" si="15"/>
        <v>0</v>
      </c>
      <c r="J148" s="10">
        <f t="shared" si="15"/>
        <v>2</v>
      </c>
      <c r="K148" s="10">
        <f t="shared" si="15"/>
        <v>0</v>
      </c>
      <c r="L148" s="10">
        <f t="shared" si="15"/>
        <v>0</v>
      </c>
      <c r="M148" s="10">
        <f t="shared" si="15"/>
        <v>0</v>
      </c>
    </row>
    <row r="149" spans="1:13" ht="12.75">
      <c r="A149" s="45">
        <v>4</v>
      </c>
      <c r="B149" s="2" t="s">
        <v>5</v>
      </c>
      <c r="C149" s="18">
        <f t="shared" si="12"/>
        <v>28</v>
      </c>
      <c r="D149" s="10">
        <f aca="true" t="shared" si="16" ref="D149:M149">D9+D44+D79+D114</f>
        <v>28</v>
      </c>
      <c r="E149" s="10">
        <f t="shared" si="16"/>
        <v>28</v>
      </c>
      <c r="F149" s="10">
        <f t="shared" si="16"/>
        <v>0</v>
      </c>
      <c r="G149" s="10">
        <f t="shared" si="16"/>
        <v>0</v>
      </c>
      <c r="H149" s="10">
        <f t="shared" si="16"/>
        <v>3</v>
      </c>
      <c r="I149" s="10">
        <f t="shared" si="16"/>
        <v>0</v>
      </c>
      <c r="J149" s="10">
        <f t="shared" si="16"/>
        <v>2</v>
      </c>
      <c r="K149" s="10">
        <f t="shared" si="16"/>
        <v>0</v>
      </c>
      <c r="L149" s="10">
        <f t="shared" si="16"/>
        <v>0</v>
      </c>
      <c r="M149" s="10">
        <f t="shared" si="16"/>
        <v>0</v>
      </c>
    </row>
    <row r="150" spans="1:13" ht="12.75">
      <c r="A150" s="45">
        <v>5</v>
      </c>
      <c r="B150" s="2" t="s">
        <v>6</v>
      </c>
      <c r="C150" s="18">
        <f t="shared" si="12"/>
        <v>38</v>
      </c>
      <c r="D150" s="10">
        <f aca="true" t="shared" si="17" ref="D150:M150">D10+D45+D80+D115</f>
        <v>37</v>
      </c>
      <c r="E150" s="10">
        <f t="shared" si="17"/>
        <v>37</v>
      </c>
      <c r="F150" s="10">
        <f t="shared" si="17"/>
        <v>1</v>
      </c>
      <c r="G150" s="10">
        <f t="shared" si="17"/>
        <v>0</v>
      </c>
      <c r="H150" s="10">
        <f t="shared" si="17"/>
        <v>0</v>
      </c>
      <c r="I150" s="10">
        <f t="shared" si="17"/>
        <v>0</v>
      </c>
      <c r="J150" s="10">
        <f t="shared" si="17"/>
        <v>0</v>
      </c>
      <c r="K150" s="10">
        <f t="shared" si="17"/>
        <v>0</v>
      </c>
      <c r="L150" s="10">
        <f t="shared" si="17"/>
        <v>0</v>
      </c>
      <c r="M150" s="10">
        <f t="shared" si="17"/>
        <v>0</v>
      </c>
    </row>
    <row r="151" spans="1:13" ht="12.75">
      <c r="A151" s="45">
        <v>6</v>
      </c>
      <c r="B151" s="2" t="s">
        <v>7</v>
      </c>
      <c r="C151" s="18">
        <f t="shared" si="12"/>
        <v>29</v>
      </c>
      <c r="D151" s="10">
        <f aca="true" t="shared" si="18" ref="D151:M151">D11+D46+D81+D116</f>
        <v>29</v>
      </c>
      <c r="E151" s="10">
        <f t="shared" si="18"/>
        <v>29</v>
      </c>
      <c r="F151" s="10">
        <f t="shared" si="18"/>
        <v>0</v>
      </c>
      <c r="G151" s="10">
        <f t="shared" si="18"/>
        <v>0</v>
      </c>
      <c r="H151" s="10">
        <f t="shared" si="18"/>
        <v>0</v>
      </c>
      <c r="I151" s="10">
        <f t="shared" si="18"/>
        <v>0</v>
      </c>
      <c r="J151" s="10">
        <f t="shared" si="18"/>
        <v>0</v>
      </c>
      <c r="K151" s="10">
        <f t="shared" si="18"/>
        <v>0</v>
      </c>
      <c r="L151" s="10">
        <f t="shared" si="18"/>
        <v>0</v>
      </c>
      <c r="M151" s="10">
        <f t="shared" si="18"/>
        <v>0</v>
      </c>
    </row>
    <row r="152" spans="1:13" ht="12.75">
      <c r="A152" s="45">
        <v>7</v>
      </c>
      <c r="B152" s="2" t="s">
        <v>8</v>
      </c>
      <c r="C152" s="18">
        <f t="shared" si="12"/>
        <v>68</v>
      </c>
      <c r="D152" s="10">
        <f aca="true" t="shared" si="19" ref="D152:M152">D12+D47+D82+D117</f>
        <v>67</v>
      </c>
      <c r="E152" s="10">
        <f t="shared" si="19"/>
        <v>67</v>
      </c>
      <c r="F152" s="10">
        <f t="shared" si="19"/>
        <v>1</v>
      </c>
      <c r="G152" s="10">
        <f t="shared" si="19"/>
        <v>1</v>
      </c>
      <c r="H152" s="10">
        <f t="shared" si="19"/>
        <v>0</v>
      </c>
      <c r="I152" s="10">
        <f t="shared" si="19"/>
        <v>0</v>
      </c>
      <c r="J152" s="10">
        <f t="shared" si="19"/>
        <v>0</v>
      </c>
      <c r="K152" s="10">
        <f t="shared" si="19"/>
        <v>0</v>
      </c>
      <c r="L152" s="10">
        <f t="shared" si="19"/>
        <v>0</v>
      </c>
      <c r="M152" s="10">
        <f t="shared" si="19"/>
        <v>0</v>
      </c>
    </row>
    <row r="153" spans="1:13" ht="12.75">
      <c r="A153" s="46">
        <v>8</v>
      </c>
      <c r="B153" s="4" t="s">
        <v>9</v>
      </c>
      <c r="C153" s="18">
        <f t="shared" si="12"/>
        <v>34</v>
      </c>
      <c r="D153" s="10">
        <f aca="true" t="shared" si="20" ref="D153:M153">D13+D48+D83+D118</f>
        <v>27</v>
      </c>
      <c r="E153" s="10">
        <f t="shared" si="20"/>
        <v>26</v>
      </c>
      <c r="F153" s="10">
        <f t="shared" si="20"/>
        <v>7</v>
      </c>
      <c r="G153" s="10">
        <f t="shared" si="20"/>
        <v>7</v>
      </c>
      <c r="H153" s="10">
        <f t="shared" si="20"/>
        <v>0</v>
      </c>
      <c r="I153" s="10">
        <f t="shared" si="20"/>
        <v>0</v>
      </c>
      <c r="J153" s="10">
        <f t="shared" si="20"/>
        <v>0</v>
      </c>
      <c r="K153" s="10">
        <f t="shared" si="20"/>
        <v>0</v>
      </c>
      <c r="L153" s="10">
        <f t="shared" si="20"/>
        <v>0</v>
      </c>
      <c r="M153" s="10">
        <f t="shared" si="20"/>
        <v>0</v>
      </c>
    </row>
    <row r="154" spans="1:13" ht="12.75">
      <c r="A154" s="45">
        <v>9</v>
      </c>
      <c r="B154" s="2" t="s">
        <v>10</v>
      </c>
      <c r="C154" s="18">
        <f t="shared" si="12"/>
        <v>36</v>
      </c>
      <c r="D154" s="10">
        <f aca="true" t="shared" si="21" ref="D154:M154">D14+D49+D84+D119</f>
        <v>35</v>
      </c>
      <c r="E154" s="10">
        <f t="shared" si="21"/>
        <v>35</v>
      </c>
      <c r="F154" s="10">
        <f t="shared" si="21"/>
        <v>1</v>
      </c>
      <c r="G154" s="10">
        <f t="shared" si="21"/>
        <v>1</v>
      </c>
      <c r="H154" s="10">
        <f t="shared" si="21"/>
        <v>0</v>
      </c>
      <c r="I154" s="10">
        <f t="shared" si="21"/>
        <v>0</v>
      </c>
      <c r="J154" s="10">
        <f t="shared" si="21"/>
        <v>0</v>
      </c>
      <c r="K154" s="10">
        <f t="shared" si="21"/>
        <v>0</v>
      </c>
      <c r="L154" s="10">
        <f t="shared" si="21"/>
        <v>0</v>
      </c>
      <c r="M154" s="10">
        <f t="shared" si="21"/>
        <v>0</v>
      </c>
    </row>
    <row r="155" spans="1:13" ht="12.75">
      <c r="A155" s="45">
        <v>10</v>
      </c>
      <c r="B155" s="2" t="s">
        <v>11</v>
      </c>
      <c r="C155" s="18">
        <f t="shared" si="12"/>
        <v>22</v>
      </c>
      <c r="D155" s="10">
        <f aca="true" t="shared" si="22" ref="D155:M155">D15+D50+D85+D120</f>
        <v>20</v>
      </c>
      <c r="E155" s="10">
        <f t="shared" si="22"/>
        <v>20</v>
      </c>
      <c r="F155" s="10">
        <f t="shared" si="22"/>
        <v>2</v>
      </c>
      <c r="G155" s="10">
        <f t="shared" si="22"/>
        <v>0</v>
      </c>
      <c r="H155" s="10">
        <f t="shared" si="22"/>
        <v>0</v>
      </c>
      <c r="I155" s="10">
        <f t="shared" si="22"/>
        <v>0</v>
      </c>
      <c r="J155" s="10">
        <f t="shared" si="22"/>
        <v>7</v>
      </c>
      <c r="K155" s="10">
        <f t="shared" si="22"/>
        <v>1</v>
      </c>
      <c r="L155" s="10">
        <f t="shared" si="22"/>
        <v>0</v>
      </c>
      <c r="M155" s="10">
        <f t="shared" si="22"/>
        <v>0</v>
      </c>
    </row>
    <row r="156" spans="1:13" ht="12.75">
      <c r="A156" s="45">
        <v>11</v>
      </c>
      <c r="B156" s="2" t="s">
        <v>12</v>
      </c>
      <c r="C156" s="18">
        <f t="shared" si="12"/>
        <v>19</v>
      </c>
      <c r="D156" s="10">
        <f aca="true" t="shared" si="23" ref="D156:M156">D16+D51+D86+D121</f>
        <v>17</v>
      </c>
      <c r="E156" s="10">
        <f t="shared" si="23"/>
        <v>17</v>
      </c>
      <c r="F156" s="10">
        <f t="shared" si="23"/>
        <v>2</v>
      </c>
      <c r="G156" s="10">
        <f t="shared" si="23"/>
        <v>2</v>
      </c>
      <c r="H156" s="10">
        <f t="shared" si="23"/>
        <v>0</v>
      </c>
      <c r="I156" s="10">
        <f t="shared" si="23"/>
        <v>0</v>
      </c>
      <c r="J156" s="10">
        <f t="shared" si="23"/>
        <v>0</v>
      </c>
      <c r="K156" s="10">
        <f t="shared" si="23"/>
        <v>0</v>
      </c>
      <c r="L156" s="10">
        <f t="shared" si="23"/>
        <v>0</v>
      </c>
      <c r="M156" s="10">
        <f t="shared" si="23"/>
        <v>0</v>
      </c>
    </row>
    <row r="157" spans="1:13" ht="12.75">
      <c r="A157" s="45">
        <v>12</v>
      </c>
      <c r="B157" s="2" t="s">
        <v>13</v>
      </c>
      <c r="C157" s="18">
        <f t="shared" si="12"/>
        <v>34</v>
      </c>
      <c r="D157" s="10">
        <f aca="true" t="shared" si="24" ref="D157:M157">D17+D52+D87+D122</f>
        <v>31</v>
      </c>
      <c r="E157" s="10">
        <f t="shared" si="24"/>
        <v>31</v>
      </c>
      <c r="F157" s="10">
        <f t="shared" si="24"/>
        <v>3</v>
      </c>
      <c r="G157" s="10">
        <f t="shared" si="24"/>
        <v>3</v>
      </c>
      <c r="H157" s="10">
        <f t="shared" si="24"/>
        <v>1</v>
      </c>
      <c r="I157" s="10">
        <f t="shared" si="24"/>
        <v>0</v>
      </c>
      <c r="J157" s="10">
        <f t="shared" si="24"/>
        <v>1</v>
      </c>
      <c r="K157" s="10">
        <f t="shared" si="24"/>
        <v>0</v>
      </c>
      <c r="L157" s="10">
        <f t="shared" si="24"/>
        <v>0</v>
      </c>
      <c r="M157" s="10">
        <f t="shared" si="24"/>
        <v>0</v>
      </c>
    </row>
    <row r="158" spans="1:13" ht="12.75">
      <c r="A158" s="45">
        <v>13</v>
      </c>
      <c r="B158" s="2" t="s">
        <v>14</v>
      </c>
      <c r="C158" s="18">
        <f t="shared" si="12"/>
        <v>50</v>
      </c>
      <c r="D158" s="10">
        <f aca="true" t="shared" si="25" ref="D158:M158">D18+D53+D88+D123</f>
        <v>49</v>
      </c>
      <c r="E158" s="10">
        <f t="shared" si="25"/>
        <v>43</v>
      </c>
      <c r="F158" s="10">
        <f t="shared" si="25"/>
        <v>1</v>
      </c>
      <c r="G158" s="10">
        <f t="shared" si="25"/>
        <v>0</v>
      </c>
      <c r="H158" s="10">
        <f t="shared" si="25"/>
        <v>0</v>
      </c>
      <c r="I158" s="10">
        <f t="shared" si="25"/>
        <v>0</v>
      </c>
      <c r="J158" s="10">
        <f t="shared" si="25"/>
        <v>0</v>
      </c>
      <c r="K158" s="10">
        <f t="shared" si="25"/>
        <v>0</v>
      </c>
      <c r="L158" s="10">
        <f t="shared" si="25"/>
        <v>0</v>
      </c>
      <c r="M158" s="10">
        <f t="shared" si="25"/>
        <v>0</v>
      </c>
    </row>
    <row r="159" spans="1:13" ht="12.75">
      <c r="A159" s="46">
        <v>14</v>
      </c>
      <c r="B159" s="4" t="s">
        <v>15</v>
      </c>
      <c r="C159" s="18">
        <f t="shared" si="12"/>
        <v>103</v>
      </c>
      <c r="D159" s="10">
        <f aca="true" t="shared" si="26" ref="D159:M159">D19+D54+D89+D124</f>
        <v>102</v>
      </c>
      <c r="E159" s="10">
        <f t="shared" si="26"/>
        <v>101</v>
      </c>
      <c r="F159" s="10">
        <f t="shared" si="26"/>
        <v>1</v>
      </c>
      <c r="G159" s="10">
        <f t="shared" si="26"/>
        <v>1</v>
      </c>
      <c r="H159" s="10">
        <f t="shared" si="26"/>
        <v>0</v>
      </c>
      <c r="I159" s="10">
        <f t="shared" si="26"/>
        <v>0</v>
      </c>
      <c r="J159" s="10">
        <f t="shared" si="26"/>
        <v>6</v>
      </c>
      <c r="K159" s="10">
        <f t="shared" si="26"/>
        <v>0</v>
      </c>
      <c r="L159" s="10">
        <f t="shared" si="26"/>
        <v>6</v>
      </c>
      <c r="M159" s="10">
        <f t="shared" si="26"/>
        <v>0</v>
      </c>
    </row>
    <row r="160" spans="1:13" ht="12.75">
      <c r="A160" s="46">
        <v>15</v>
      </c>
      <c r="B160" s="4" t="s">
        <v>16</v>
      </c>
      <c r="C160" s="18">
        <f t="shared" si="12"/>
        <v>34</v>
      </c>
      <c r="D160" s="10">
        <f aca="true" t="shared" si="27" ref="D160:M160">D20+D55+D90+D125</f>
        <v>31</v>
      </c>
      <c r="E160" s="10">
        <f t="shared" si="27"/>
        <v>27</v>
      </c>
      <c r="F160" s="10">
        <f t="shared" si="27"/>
        <v>3</v>
      </c>
      <c r="G160" s="10">
        <f t="shared" si="27"/>
        <v>1</v>
      </c>
      <c r="H160" s="10">
        <f t="shared" si="27"/>
        <v>0</v>
      </c>
      <c r="I160" s="10">
        <f t="shared" si="27"/>
        <v>0</v>
      </c>
      <c r="J160" s="10">
        <f t="shared" si="27"/>
        <v>6</v>
      </c>
      <c r="K160" s="10">
        <f t="shared" si="27"/>
        <v>0</v>
      </c>
      <c r="L160" s="10">
        <f t="shared" si="27"/>
        <v>0</v>
      </c>
      <c r="M160" s="10">
        <f t="shared" si="27"/>
        <v>1</v>
      </c>
    </row>
    <row r="161" spans="1:13" ht="12.75">
      <c r="A161" s="46">
        <v>16</v>
      </c>
      <c r="B161" s="4" t="s">
        <v>17</v>
      </c>
      <c r="C161" s="18">
        <f t="shared" si="12"/>
        <v>28</v>
      </c>
      <c r="D161" s="10">
        <f aca="true" t="shared" si="28" ref="D161:M161">D21+D56+D91+D126</f>
        <v>23</v>
      </c>
      <c r="E161" s="10">
        <f t="shared" si="28"/>
        <v>23</v>
      </c>
      <c r="F161" s="10">
        <f t="shared" si="28"/>
        <v>5</v>
      </c>
      <c r="G161" s="10">
        <f t="shared" si="28"/>
        <v>0</v>
      </c>
      <c r="H161" s="10">
        <f t="shared" si="28"/>
        <v>0</v>
      </c>
      <c r="I161" s="10">
        <f t="shared" si="28"/>
        <v>0</v>
      </c>
      <c r="J161" s="10">
        <f t="shared" si="28"/>
        <v>0</v>
      </c>
      <c r="K161" s="10">
        <f t="shared" si="28"/>
        <v>0</v>
      </c>
      <c r="L161" s="10">
        <f t="shared" si="28"/>
        <v>0</v>
      </c>
      <c r="M161" s="10">
        <f t="shared" si="28"/>
        <v>0</v>
      </c>
    </row>
    <row r="162" spans="1:13" ht="12.75">
      <c r="A162" s="45">
        <v>17</v>
      </c>
      <c r="B162" s="2" t="s">
        <v>18</v>
      </c>
      <c r="C162" s="18">
        <f t="shared" si="12"/>
        <v>26</v>
      </c>
      <c r="D162" s="10">
        <f aca="true" t="shared" si="29" ref="D162:M162">D22+D57+D92+D127</f>
        <v>26</v>
      </c>
      <c r="E162" s="10">
        <f t="shared" si="29"/>
        <v>21</v>
      </c>
      <c r="F162" s="10">
        <f t="shared" si="29"/>
        <v>0</v>
      </c>
      <c r="G162" s="10">
        <f t="shared" si="29"/>
        <v>0</v>
      </c>
      <c r="H162" s="10">
        <f t="shared" si="29"/>
        <v>0</v>
      </c>
      <c r="I162" s="10">
        <f t="shared" si="29"/>
        <v>0</v>
      </c>
      <c r="J162" s="10">
        <f t="shared" si="29"/>
        <v>0</v>
      </c>
      <c r="K162" s="10">
        <f t="shared" si="29"/>
        <v>0</v>
      </c>
      <c r="L162" s="10">
        <f t="shared" si="29"/>
        <v>0</v>
      </c>
      <c r="M162" s="10">
        <f t="shared" si="29"/>
        <v>0</v>
      </c>
    </row>
    <row r="163" spans="1:13" ht="12.75">
      <c r="A163" s="45">
        <v>18</v>
      </c>
      <c r="B163" s="2" t="s">
        <v>19</v>
      </c>
      <c r="C163" s="18">
        <f t="shared" si="12"/>
        <v>25</v>
      </c>
      <c r="D163" s="10">
        <f aca="true" t="shared" si="30" ref="D163:M163">D23+D58+D93+D128</f>
        <v>22</v>
      </c>
      <c r="E163" s="10">
        <f t="shared" si="30"/>
        <v>22</v>
      </c>
      <c r="F163" s="10">
        <f t="shared" si="30"/>
        <v>3</v>
      </c>
      <c r="G163" s="10">
        <f t="shared" si="30"/>
        <v>0</v>
      </c>
      <c r="H163" s="10">
        <f t="shared" si="30"/>
        <v>0</v>
      </c>
      <c r="I163" s="10">
        <f t="shared" si="30"/>
        <v>0</v>
      </c>
      <c r="J163" s="10">
        <f t="shared" si="30"/>
        <v>0</v>
      </c>
      <c r="K163" s="10">
        <f t="shared" si="30"/>
        <v>0</v>
      </c>
      <c r="L163" s="10">
        <f t="shared" si="30"/>
        <v>0</v>
      </c>
      <c r="M163" s="10">
        <f t="shared" si="30"/>
        <v>0</v>
      </c>
    </row>
    <row r="164" spans="1:13" ht="12.75">
      <c r="A164" s="46">
        <v>19</v>
      </c>
      <c r="B164" s="4" t="s">
        <v>20</v>
      </c>
      <c r="C164" s="18">
        <f t="shared" si="12"/>
        <v>56</v>
      </c>
      <c r="D164" s="10">
        <f aca="true" t="shared" si="31" ref="D164:M164">D24+D59+D94+D129</f>
        <v>54</v>
      </c>
      <c r="E164" s="10">
        <f t="shared" si="31"/>
        <v>54</v>
      </c>
      <c r="F164" s="10">
        <f t="shared" si="31"/>
        <v>2</v>
      </c>
      <c r="G164" s="10">
        <f t="shared" si="31"/>
        <v>2</v>
      </c>
      <c r="H164" s="10">
        <f t="shared" si="31"/>
        <v>0</v>
      </c>
      <c r="I164" s="10">
        <f t="shared" si="31"/>
        <v>0</v>
      </c>
      <c r="J164" s="10">
        <f t="shared" si="31"/>
        <v>2</v>
      </c>
      <c r="K164" s="10">
        <f t="shared" si="31"/>
        <v>0</v>
      </c>
      <c r="L164" s="10">
        <f t="shared" si="31"/>
        <v>0</v>
      </c>
      <c r="M164" s="10">
        <f t="shared" si="31"/>
        <v>0</v>
      </c>
    </row>
    <row r="165" spans="1:13" ht="12.75">
      <c r="A165" s="45">
        <v>20</v>
      </c>
      <c r="B165" s="2" t="s">
        <v>21</v>
      </c>
      <c r="C165" s="18">
        <f t="shared" si="12"/>
        <v>51</v>
      </c>
      <c r="D165" s="10">
        <f aca="true" t="shared" si="32" ref="D165:M165">D25+D60+D95+D130</f>
        <v>51</v>
      </c>
      <c r="E165" s="10">
        <f t="shared" si="32"/>
        <v>51</v>
      </c>
      <c r="F165" s="10">
        <f t="shared" si="32"/>
        <v>0</v>
      </c>
      <c r="G165" s="10">
        <f t="shared" si="32"/>
        <v>0</v>
      </c>
      <c r="H165" s="10">
        <f t="shared" si="32"/>
        <v>1</v>
      </c>
      <c r="I165" s="10">
        <f t="shared" si="32"/>
        <v>0</v>
      </c>
      <c r="J165" s="10">
        <f t="shared" si="32"/>
        <v>0</v>
      </c>
      <c r="K165" s="10">
        <f t="shared" si="32"/>
        <v>0</v>
      </c>
      <c r="L165" s="10">
        <f t="shared" si="32"/>
        <v>1</v>
      </c>
      <c r="M165" s="10">
        <f t="shared" si="32"/>
        <v>0</v>
      </c>
    </row>
    <row r="166" spans="1:13" ht="12.75">
      <c r="A166" s="45">
        <v>21</v>
      </c>
      <c r="B166" s="2" t="s">
        <v>22</v>
      </c>
      <c r="C166" s="18">
        <f t="shared" si="12"/>
        <v>30</v>
      </c>
      <c r="D166" s="10">
        <f aca="true" t="shared" si="33" ref="D166:M166">D26+D61+D96+D131</f>
        <v>30</v>
      </c>
      <c r="E166" s="10">
        <f t="shared" si="33"/>
        <v>30</v>
      </c>
      <c r="F166" s="10">
        <f t="shared" si="33"/>
        <v>0</v>
      </c>
      <c r="G166" s="10">
        <f t="shared" si="33"/>
        <v>0</v>
      </c>
      <c r="H166" s="10">
        <f t="shared" si="33"/>
        <v>0</v>
      </c>
      <c r="I166" s="10">
        <f t="shared" si="33"/>
        <v>0</v>
      </c>
      <c r="J166" s="10">
        <f t="shared" si="33"/>
        <v>0</v>
      </c>
      <c r="K166" s="10">
        <f t="shared" si="33"/>
        <v>0</v>
      </c>
      <c r="L166" s="10">
        <f t="shared" si="33"/>
        <v>0</v>
      </c>
      <c r="M166" s="10">
        <f t="shared" si="33"/>
        <v>0</v>
      </c>
    </row>
    <row r="167" spans="1:13" ht="12.75">
      <c r="A167" s="45">
        <v>22</v>
      </c>
      <c r="B167" s="2" t="s">
        <v>23</v>
      </c>
      <c r="C167" s="18">
        <f t="shared" si="12"/>
        <v>36</v>
      </c>
      <c r="D167" s="10">
        <f aca="true" t="shared" si="34" ref="D167:M167">D27+D62+D97+D132</f>
        <v>36</v>
      </c>
      <c r="E167" s="10">
        <f t="shared" si="34"/>
        <v>31</v>
      </c>
      <c r="F167" s="10">
        <f t="shared" si="34"/>
        <v>0</v>
      </c>
      <c r="G167" s="10">
        <f t="shared" si="34"/>
        <v>0</v>
      </c>
      <c r="H167" s="10">
        <f t="shared" si="34"/>
        <v>0</v>
      </c>
      <c r="I167" s="10">
        <f t="shared" si="34"/>
        <v>0</v>
      </c>
      <c r="J167" s="10">
        <f t="shared" si="34"/>
        <v>0</v>
      </c>
      <c r="K167" s="10">
        <f t="shared" si="34"/>
        <v>0</v>
      </c>
      <c r="L167" s="10">
        <f t="shared" si="34"/>
        <v>0</v>
      </c>
      <c r="M167" s="10">
        <f t="shared" si="34"/>
        <v>0</v>
      </c>
    </row>
    <row r="168" spans="1:13" ht="12.75">
      <c r="A168" s="45">
        <v>23</v>
      </c>
      <c r="B168" s="2" t="s">
        <v>24</v>
      </c>
      <c r="C168" s="18">
        <f t="shared" si="12"/>
        <v>12</v>
      </c>
      <c r="D168" s="10">
        <f aca="true" t="shared" si="35" ref="D168:M168">D28+D63+D98+D133</f>
        <v>12</v>
      </c>
      <c r="E168" s="10">
        <f t="shared" si="35"/>
        <v>12</v>
      </c>
      <c r="F168" s="10">
        <f t="shared" si="35"/>
        <v>0</v>
      </c>
      <c r="G168" s="10">
        <f t="shared" si="35"/>
        <v>0</v>
      </c>
      <c r="H168" s="10">
        <f t="shared" si="35"/>
        <v>0</v>
      </c>
      <c r="I168" s="10">
        <f t="shared" si="35"/>
        <v>0</v>
      </c>
      <c r="J168" s="10">
        <f t="shared" si="35"/>
        <v>1</v>
      </c>
      <c r="K168" s="10">
        <f t="shared" si="35"/>
        <v>0</v>
      </c>
      <c r="L168" s="10">
        <f t="shared" si="35"/>
        <v>0</v>
      </c>
      <c r="M168" s="10">
        <f t="shared" si="35"/>
        <v>0</v>
      </c>
    </row>
    <row r="169" spans="1:13" ht="12.75">
      <c r="A169" s="45">
        <v>24</v>
      </c>
      <c r="B169" s="2" t="s">
        <v>25</v>
      </c>
      <c r="C169" s="18">
        <f t="shared" si="12"/>
        <v>42</v>
      </c>
      <c r="D169" s="10">
        <f aca="true" t="shared" si="36" ref="D169:M169">D29+D64+D99+D134</f>
        <v>41</v>
      </c>
      <c r="E169" s="10">
        <f t="shared" si="36"/>
        <v>41</v>
      </c>
      <c r="F169" s="10">
        <f t="shared" si="36"/>
        <v>1</v>
      </c>
      <c r="G169" s="10">
        <f t="shared" si="36"/>
        <v>1</v>
      </c>
      <c r="H169" s="10">
        <f t="shared" si="36"/>
        <v>0</v>
      </c>
      <c r="I169" s="10">
        <f t="shared" si="36"/>
        <v>0</v>
      </c>
      <c r="J169" s="10">
        <f t="shared" si="36"/>
        <v>0</v>
      </c>
      <c r="K169" s="10">
        <f t="shared" si="36"/>
        <v>0</v>
      </c>
      <c r="L169" s="10">
        <f t="shared" si="36"/>
        <v>0</v>
      </c>
      <c r="M169" s="10">
        <f t="shared" si="36"/>
        <v>0</v>
      </c>
    </row>
    <row r="170" spans="1:13" ht="12.75">
      <c r="A170" s="45">
        <v>25</v>
      </c>
      <c r="B170" s="2" t="s">
        <v>26</v>
      </c>
      <c r="C170" s="18">
        <f t="shared" si="12"/>
        <v>44</v>
      </c>
      <c r="D170" s="10">
        <f aca="true" t="shared" si="37" ref="D170:M170">D30+D65+D100+D135</f>
        <v>44</v>
      </c>
      <c r="E170" s="10">
        <f t="shared" si="37"/>
        <v>42</v>
      </c>
      <c r="F170" s="10">
        <f t="shared" si="37"/>
        <v>0</v>
      </c>
      <c r="G170" s="10">
        <f t="shared" si="37"/>
        <v>0</v>
      </c>
      <c r="H170" s="10">
        <f t="shared" si="37"/>
        <v>0</v>
      </c>
      <c r="I170" s="10">
        <f t="shared" si="37"/>
        <v>0</v>
      </c>
      <c r="J170" s="10">
        <f t="shared" si="37"/>
        <v>0</v>
      </c>
      <c r="K170" s="10">
        <f t="shared" si="37"/>
        <v>0</v>
      </c>
      <c r="L170" s="10">
        <f t="shared" si="37"/>
        <v>0</v>
      </c>
      <c r="M170" s="10">
        <f t="shared" si="37"/>
        <v>0</v>
      </c>
    </row>
    <row r="171" spans="1:13" ht="14.25" customHeight="1">
      <c r="A171" s="45">
        <v>26</v>
      </c>
      <c r="B171" s="5" t="s">
        <v>27</v>
      </c>
      <c r="C171" s="18">
        <f t="shared" si="12"/>
        <v>103</v>
      </c>
      <c r="D171" s="10">
        <f aca="true" t="shared" si="38" ref="D171:M171">D31+D66+D101+D136</f>
        <v>102</v>
      </c>
      <c r="E171" s="10">
        <f t="shared" si="38"/>
        <v>103</v>
      </c>
      <c r="F171" s="10">
        <f t="shared" si="38"/>
        <v>1</v>
      </c>
      <c r="G171" s="10">
        <f t="shared" si="38"/>
        <v>1</v>
      </c>
      <c r="H171" s="10">
        <f t="shared" si="38"/>
        <v>0</v>
      </c>
      <c r="I171" s="10">
        <f t="shared" si="38"/>
        <v>0</v>
      </c>
      <c r="J171" s="10">
        <f t="shared" si="38"/>
        <v>0</v>
      </c>
      <c r="K171" s="10">
        <f t="shared" si="38"/>
        <v>0</v>
      </c>
      <c r="L171" s="10">
        <f t="shared" si="38"/>
        <v>2</v>
      </c>
      <c r="M171" s="10">
        <f t="shared" si="38"/>
        <v>0</v>
      </c>
    </row>
    <row r="172" spans="1:13" ht="15" customHeight="1" thickBot="1">
      <c r="A172" s="47">
        <v>27</v>
      </c>
      <c r="B172" s="7" t="s">
        <v>28</v>
      </c>
      <c r="C172" s="21">
        <f t="shared" si="12"/>
        <v>2</v>
      </c>
      <c r="D172" s="10">
        <f aca="true" t="shared" si="39" ref="D172:M172">D32+D67+D102+D137</f>
        <v>2</v>
      </c>
      <c r="E172" s="10">
        <f t="shared" si="39"/>
        <v>0</v>
      </c>
      <c r="F172" s="10">
        <f t="shared" si="39"/>
        <v>0</v>
      </c>
      <c r="G172" s="10">
        <f t="shared" si="39"/>
        <v>0</v>
      </c>
      <c r="H172" s="10">
        <f t="shared" si="39"/>
        <v>0</v>
      </c>
      <c r="I172" s="10">
        <f t="shared" si="39"/>
        <v>0</v>
      </c>
      <c r="J172" s="10">
        <f t="shared" si="39"/>
        <v>0</v>
      </c>
      <c r="K172" s="10">
        <f t="shared" si="39"/>
        <v>0</v>
      </c>
      <c r="L172" s="10">
        <f t="shared" si="39"/>
        <v>0</v>
      </c>
      <c r="M172" s="10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1155</v>
      </c>
      <c r="D173" s="13">
        <f t="shared" si="40"/>
        <v>1109</v>
      </c>
      <c r="E173" s="13">
        <f t="shared" si="40"/>
        <v>1074</v>
      </c>
      <c r="F173" s="13">
        <f t="shared" si="40"/>
        <v>46</v>
      </c>
      <c r="G173" s="13">
        <f t="shared" si="40"/>
        <v>32</v>
      </c>
      <c r="H173" s="13">
        <f t="shared" si="40"/>
        <v>6</v>
      </c>
      <c r="I173" s="13">
        <f t="shared" si="40"/>
        <v>0</v>
      </c>
      <c r="J173" s="13">
        <f t="shared" si="40"/>
        <v>29</v>
      </c>
      <c r="K173" s="13">
        <f t="shared" si="40"/>
        <v>2</v>
      </c>
      <c r="L173" s="13">
        <f t="shared" si="40"/>
        <v>12</v>
      </c>
      <c r="M173" s="14">
        <f t="shared" si="40"/>
        <v>1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1050</v>
      </c>
      <c r="D174" s="24">
        <f t="shared" si="41"/>
        <v>1005</v>
      </c>
      <c r="E174" s="24">
        <f t="shared" si="41"/>
        <v>971</v>
      </c>
      <c r="F174" s="24">
        <f t="shared" si="41"/>
        <v>45</v>
      </c>
      <c r="G174" s="24">
        <f t="shared" si="41"/>
        <v>31</v>
      </c>
      <c r="H174" s="24">
        <f t="shared" si="41"/>
        <v>6</v>
      </c>
      <c r="I174" s="24">
        <f t="shared" si="41"/>
        <v>0</v>
      </c>
      <c r="J174" s="24">
        <f t="shared" si="41"/>
        <v>29</v>
      </c>
      <c r="K174" s="24">
        <f t="shared" si="41"/>
        <v>2</v>
      </c>
      <c r="L174" s="24">
        <f t="shared" si="41"/>
        <v>10</v>
      </c>
      <c r="M174" s="25">
        <f t="shared" si="41"/>
        <v>1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1155</v>
      </c>
      <c r="D175" s="13">
        <f t="shared" si="42"/>
        <v>1109</v>
      </c>
      <c r="E175" s="13">
        <f t="shared" si="42"/>
        <v>1074</v>
      </c>
      <c r="F175" s="13">
        <f t="shared" si="42"/>
        <v>46</v>
      </c>
      <c r="G175" s="13">
        <f t="shared" si="42"/>
        <v>32</v>
      </c>
      <c r="H175" s="13">
        <f t="shared" si="42"/>
        <v>6</v>
      </c>
      <c r="I175" s="13">
        <f t="shared" si="42"/>
        <v>0</v>
      </c>
      <c r="J175" s="13">
        <f t="shared" si="42"/>
        <v>29</v>
      </c>
      <c r="K175" s="13">
        <f t="shared" si="42"/>
        <v>2</v>
      </c>
      <c r="L175" s="13">
        <f t="shared" si="42"/>
        <v>12</v>
      </c>
      <c r="M175" s="14">
        <f t="shared" si="42"/>
        <v>1</v>
      </c>
    </row>
  </sheetData>
  <sheetProtection/>
  <mergeCells count="86">
    <mergeCell ref="A173:B173"/>
    <mergeCell ref="A174:B174"/>
    <mergeCell ref="L144:L145"/>
    <mergeCell ref="A175:B175"/>
    <mergeCell ref="I144:I145"/>
    <mergeCell ref="J144:J145"/>
    <mergeCell ref="K144:K145"/>
    <mergeCell ref="H144:H145"/>
    <mergeCell ref="A141:M141"/>
    <mergeCell ref="A142:B142"/>
    <mergeCell ref="A143:A145"/>
    <mergeCell ref="B143:B145"/>
    <mergeCell ref="C143:G143"/>
    <mergeCell ref="H143:M143"/>
    <mergeCell ref="C144:C145"/>
    <mergeCell ref="D144:E144"/>
    <mergeCell ref="F144:G144"/>
    <mergeCell ref="M144:M145"/>
    <mergeCell ref="A138:B138"/>
    <mergeCell ref="A139:B139"/>
    <mergeCell ref="H109:H110"/>
    <mergeCell ref="I109:I110"/>
    <mergeCell ref="A108:A110"/>
    <mergeCell ref="B108:B110"/>
    <mergeCell ref="C108:G108"/>
    <mergeCell ref="H108:M108"/>
    <mergeCell ref="C109:C110"/>
    <mergeCell ref="D109:E109"/>
    <mergeCell ref="F109:G109"/>
    <mergeCell ref="L109:L110"/>
    <mergeCell ref="M109:M110"/>
    <mergeCell ref="J109:J110"/>
    <mergeCell ref="K109:K110"/>
    <mergeCell ref="H74:H75"/>
    <mergeCell ref="I74:I75"/>
    <mergeCell ref="J74:J75"/>
    <mergeCell ref="A104:B104"/>
    <mergeCell ref="A106:M106"/>
    <mergeCell ref="A107:B107"/>
    <mergeCell ref="A103:B103"/>
    <mergeCell ref="A73:A75"/>
    <mergeCell ref="B73:B75"/>
    <mergeCell ref="C73:G73"/>
    <mergeCell ref="C74:C75"/>
    <mergeCell ref="D74:E74"/>
    <mergeCell ref="F74:G74"/>
    <mergeCell ref="A68:B68"/>
    <mergeCell ref="A69:B69"/>
    <mergeCell ref="A71:M71"/>
    <mergeCell ref="A72:B72"/>
    <mergeCell ref="K74:K75"/>
    <mergeCell ref="L74:L75"/>
    <mergeCell ref="M74:M75"/>
    <mergeCell ref="H73:M73"/>
    <mergeCell ref="H39:H40"/>
    <mergeCell ref="I39:I40"/>
    <mergeCell ref="J39:J40"/>
    <mergeCell ref="K39:K40"/>
    <mergeCell ref="L39:L40"/>
    <mergeCell ref="M39:M40"/>
    <mergeCell ref="A34:B34"/>
    <mergeCell ref="A36:M36"/>
    <mergeCell ref="A37:B37"/>
    <mergeCell ref="A38:A40"/>
    <mergeCell ref="B38:B40"/>
    <mergeCell ref="C38:G38"/>
    <mergeCell ref="H38:M38"/>
    <mergeCell ref="C39:C40"/>
    <mergeCell ref="D39:E39"/>
    <mergeCell ref="F39:G39"/>
    <mergeCell ref="C4:C5"/>
    <mergeCell ref="D4:E4"/>
    <mergeCell ref="F4:G4"/>
    <mergeCell ref="H4:H5"/>
    <mergeCell ref="K4:K5"/>
    <mergeCell ref="A33:B33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5"/>
  <sheetViews>
    <sheetView zoomScale="90" zoomScaleNormal="90" zoomScalePageLayoutView="0" workbookViewId="0" topLeftCell="A142">
      <selection activeCell="A142" sqref="A142:B142"/>
    </sheetView>
  </sheetViews>
  <sheetFormatPr defaultColWidth="9.140625" defaultRowHeight="12.75"/>
  <cols>
    <col min="1" max="1" width="3.8515625" style="0" customWidth="1"/>
    <col min="2" max="2" width="23.28125" style="0" customWidth="1"/>
    <col min="5" max="5" width="10.140625" style="0" customWidth="1"/>
    <col min="7" max="7" width="9.7109375" style="0" customWidth="1"/>
    <col min="8" max="8" width="10.57421875" style="0" customWidth="1"/>
    <col min="9" max="9" width="11.8515625" style="0" customWidth="1"/>
    <col min="10" max="10" width="10.7109375" style="0" customWidth="1"/>
    <col min="11" max="11" width="13.57421875" style="0" customWidth="1"/>
    <col min="12" max="12" width="12.140625" style="0" customWidth="1"/>
  </cols>
  <sheetData>
    <row r="1" spans="1:13" ht="15.75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48</v>
      </c>
      <c r="B2" s="88"/>
    </row>
    <row r="3" spans="1:13" ht="27.75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39.75" customHeight="1">
      <c r="A4" s="69"/>
      <c r="B4" s="72"/>
      <c r="C4" s="82" t="s">
        <v>32</v>
      </c>
      <c r="D4" s="85" t="s">
        <v>37</v>
      </c>
      <c r="E4" s="85"/>
      <c r="F4" s="85" t="s">
        <v>38</v>
      </c>
      <c r="G4" s="85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77.25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3" ht="12.75">
      <c r="A6" s="45">
        <v>1</v>
      </c>
      <c r="B6" s="2" t="s">
        <v>2</v>
      </c>
      <c r="C6" s="50">
        <f aca="true" t="shared" si="0" ref="C6:C32">D6+F6</f>
        <v>3</v>
      </c>
      <c r="D6" s="51">
        <f>'до 12 міс.'!D6+'12 - 24 міс.'!D6+'понад 24 міс.'!D6</f>
        <v>3</v>
      </c>
      <c r="E6" s="51">
        <f>'до 12 міс.'!E6+'12 - 24 міс.'!E6+'понад 24 міс.'!E6</f>
        <v>3</v>
      </c>
      <c r="F6" s="51">
        <f>'до 12 міс.'!F6+'12 - 24 міс.'!F6+'понад 24 міс.'!F6</f>
        <v>0</v>
      </c>
      <c r="G6" s="51">
        <f>'до 12 міс.'!G6+'12 - 24 міс.'!G6+'понад 24 міс.'!G6</f>
        <v>0</v>
      </c>
      <c r="H6" s="51">
        <f>'до 12 міс.'!H6+'12 - 24 міс.'!H6+'понад 24 міс.'!H6</f>
        <v>0</v>
      </c>
      <c r="I6" s="51">
        <f>'до 12 міс.'!I6+'12 - 24 міс.'!I6+'понад 24 міс.'!I6</f>
        <v>0</v>
      </c>
      <c r="J6" s="51">
        <f>'до 12 міс.'!J6+'12 - 24 міс.'!J6+'понад 24 міс.'!J6</f>
        <v>0</v>
      </c>
      <c r="K6" s="51">
        <f>'до 12 міс.'!K6+'12 - 24 міс.'!K6+'понад 24 міс.'!K6</f>
        <v>0</v>
      </c>
      <c r="L6" s="51">
        <f>'до 12 міс.'!L6+'12 - 24 міс.'!L6+'понад 24 міс.'!L6</f>
        <v>0</v>
      </c>
      <c r="M6" s="52">
        <f>'до 12 міс.'!M6+'12 - 24 міс.'!M6+'понад 24 міс.'!M6</f>
        <v>0</v>
      </c>
    </row>
    <row r="7" spans="1:13" ht="12.75">
      <c r="A7" s="45">
        <v>2</v>
      </c>
      <c r="B7" s="2" t="s">
        <v>3</v>
      </c>
      <c r="C7" s="18">
        <f t="shared" si="0"/>
        <v>12</v>
      </c>
      <c r="D7" s="10">
        <f>'до 12 міс.'!D7+'12 - 24 міс.'!D7+'понад 24 міс.'!D7</f>
        <v>5</v>
      </c>
      <c r="E7" s="10">
        <f>'до 12 міс.'!E7+'12 - 24 міс.'!E7+'понад 24 міс.'!E7</f>
        <v>5</v>
      </c>
      <c r="F7" s="10">
        <f>'до 12 міс.'!F7+'12 - 24 міс.'!F7+'понад 24 міс.'!F7</f>
        <v>7</v>
      </c>
      <c r="G7" s="10">
        <f>'до 12 міс.'!G7+'12 - 24 міс.'!G7+'понад 24 міс.'!G7</f>
        <v>6</v>
      </c>
      <c r="H7" s="10">
        <f>'до 12 міс.'!H7+'12 - 24 міс.'!H7+'понад 24 міс.'!H7</f>
        <v>0</v>
      </c>
      <c r="I7" s="10">
        <f>'до 12 міс.'!I7+'12 - 24 міс.'!I7+'понад 24 міс.'!I7</f>
        <v>0</v>
      </c>
      <c r="J7" s="10">
        <f>'до 12 міс.'!J7+'12 - 24 міс.'!J7+'понад 24 міс.'!J7</f>
        <v>0</v>
      </c>
      <c r="K7" s="10">
        <f>'до 12 міс.'!K7+'12 - 24 міс.'!K7+'понад 24 міс.'!K7</f>
        <v>0</v>
      </c>
      <c r="L7" s="10">
        <f>'до 12 міс.'!L7+'12 - 24 міс.'!L7+'понад 24 міс.'!L7</f>
        <v>0</v>
      </c>
      <c r="M7" s="19">
        <f>'до 12 міс.'!M7+'12 - 24 міс.'!M7+'понад 24 міс.'!M7</f>
        <v>0</v>
      </c>
    </row>
    <row r="8" spans="1:13" ht="12.75">
      <c r="A8" s="45">
        <v>3</v>
      </c>
      <c r="B8" s="2" t="s">
        <v>4</v>
      </c>
      <c r="C8" s="18">
        <f t="shared" si="0"/>
        <v>82</v>
      </c>
      <c r="D8" s="10">
        <f>'до 12 міс.'!D8+'12 - 24 міс.'!D8+'понад 24 міс.'!D8</f>
        <v>76</v>
      </c>
      <c r="E8" s="10">
        <f>'до 12 міс.'!E8+'12 - 24 міс.'!E8+'понад 24 міс.'!E8</f>
        <v>74</v>
      </c>
      <c r="F8" s="10">
        <f>'до 12 міс.'!F8+'12 - 24 міс.'!F8+'понад 24 міс.'!F8</f>
        <v>6</v>
      </c>
      <c r="G8" s="10">
        <f>'до 12 міс.'!G8+'12 - 24 міс.'!G8+'понад 24 міс.'!G8</f>
        <v>5</v>
      </c>
      <c r="H8" s="10">
        <f>'до 12 міс.'!H8+'12 - 24 міс.'!H8+'понад 24 міс.'!H8</f>
        <v>1</v>
      </c>
      <c r="I8" s="10">
        <f>'до 12 міс.'!I8+'12 - 24 міс.'!I8+'понад 24 міс.'!I8</f>
        <v>0</v>
      </c>
      <c r="J8" s="10">
        <f>'до 12 міс.'!J8+'12 - 24 міс.'!J8+'понад 24 міс.'!J8</f>
        <v>5</v>
      </c>
      <c r="K8" s="10">
        <f>'до 12 міс.'!K8+'12 - 24 міс.'!K8+'понад 24 міс.'!K8</f>
        <v>0</v>
      </c>
      <c r="L8" s="10">
        <f>'до 12 міс.'!L8+'12 - 24 міс.'!L8+'понад 24 міс.'!L8</f>
        <v>0</v>
      </c>
      <c r="M8" s="19">
        <f>'до 12 міс.'!M8+'12 - 24 міс.'!M8+'понад 24 міс.'!M8</f>
        <v>0</v>
      </c>
    </row>
    <row r="9" spans="1:13" ht="12.75">
      <c r="A9" s="45">
        <v>4</v>
      </c>
      <c r="B9" s="2" t="s">
        <v>5</v>
      </c>
      <c r="C9" s="18">
        <f t="shared" si="0"/>
        <v>34</v>
      </c>
      <c r="D9" s="10">
        <f>'до 12 міс.'!D9+'12 - 24 міс.'!D9+'понад 24 міс.'!D9</f>
        <v>19</v>
      </c>
      <c r="E9" s="10">
        <f>'до 12 міс.'!E9+'12 - 24 міс.'!E9+'понад 24 міс.'!E9</f>
        <v>19</v>
      </c>
      <c r="F9" s="10">
        <f>'до 12 міс.'!F9+'12 - 24 міс.'!F9+'понад 24 міс.'!F9</f>
        <v>15</v>
      </c>
      <c r="G9" s="10">
        <f>'до 12 міс.'!G9+'12 - 24 міс.'!G9+'понад 24 міс.'!G9</f>
        <v>15</v>
      </c>
      <c r="H9" s="10">
        <f>'до 12 міс.'!H9+'12 - 24 міс.'!H9+'понад 24 міс.'!H9</f>
        <v>4</v>
      </c>
      <c r="I9" s="10">
        <f>'до 12 міс.'!I9+'12 - 24 міс.'!I9+'понад 24 міс.'!I9</f>
        <v>0</v>
      </c>
      <c r="J9" s="10">
        <f>'до 12 міс.'!J9+'12 - 24 міс.'!J9+'понад 24 міс.'!J9</f>
        <v>0</v>
      </c>
      <c r="K9" s="10">
        <f>'до 12 міс.'!K9+'12 - 24 міс.'!K9+'понад 24 міс.'!K9</f>
        <v>0</v>
      </c>
      <c r="L9" s="10">
        <f>'до 12 міс.'!L9+'12 - 24 міс.'!L9+'понад 24 міс.'!L9</f>
        <v>0</v>
      </c>
      <c r="M9" s="19">
        <f>'до 12 міс.'!M9+'12 - 24 міс.'!M9+'понад 24 міс.'!M9</f>
        <v>0</v>
      </c>
    </row>
    <row r="10" spans="1:13" ht="12.75">
      <c r="A10" s="45">
        <v>5</v>
      </c>
      <c r="B10" s="2" t="s">
        <v>6</v>
      </c>
      <c r="C10" s="18">
        <f t="shared" si="0"/>
        <v>13</v>
      </c>
      <c r="D10" s="10">
        <f>'до 12 міс.'!D10+'12 - 24 міс.'!D10+'понад 24 міс.'!D10</f>
        <v>12</v>
      </c>
      <c r="E10" s="10">
        <f>'до 12 міс.'!E10+'12 - 24 міс.'!E10+'понад 24 міс.'!E10</f>
        <v>12</v>
      </c>
      <c r="F10" s="10">
        <f>'до 12 міс.'!F10+'12 - 24 міс.'!F10+'понад 24 міс.'!F10</f>
        <v>1</v>
      </c>
      <c r="G10" s="10">
        <f>'до 12 міс.'!G10+'12 - 24 міс.'!G10+'понад 24 міс.'!G10</f>
        <v>0</v>
      </c>
      <c r="H10" s="10">
        <f>'до 12 міс.'!H10+'12 - 24 міс.'!H10+'понад 24 міс.'!H10</f>
        <v>0</v>
      </c>
      <c r="I10" s="10">
        <f>'до 12 міс.'!I10+'12 - 24 міс.'!I10+'понад 24 міс.'!I10</f>
        <v>0</v>
      </c>
      <c r="J10" s="10">
        <f>'до 12 міс.'!J10+'12 - 24 міс.'!J10+'понад 24 міс.'!J10</f>
        <v>0</v>
      </c>
      <c r="K10" s="10">
        <f>'до 12 міс.'!K10+'12 - 24 міс.'!K10+'понад 24 міс.'!K10</f>
        <v>0</v>
      </c>
      <c r="L10" s="10">
        <f>'до 12 міс.'!L10+'12 - 24 міс.'!L10+'понад 24 міс.'!L10</f>
        <v>0</v>
      </c>
      <c r="M10" s="19">
        <f>'до 12 міс.'!M10+'12 - 24 міс.'!M10+'понад 24 міс.'!M10</f>
        <v>0</v>
      </c>
    </row>
    <row r="11" spans="1:13" ht="12.75">
      <c r="A11" s="45">
        <v>6</v>
      </c>
      <c r="B11" s="2" t="s">
        <v>7</v>
      </c>
      <c r="C11" s="18">
        <f t="shared" si="0"/>
        <v>54</v>
      </c>
      <c r="D11" s="10">
        <f>'до 12 міс.'!D11+'12 - 24 міс.'!D11+'понад 24 міс.'!D11</f>
        <v>21</v>
      </c>
      <c r="E11" s="10">
        <f>'до 12 міс.'!E11+'12 - 24 міс.'!E11+'понад 24 міс.'!E11</f>
        <v>21</v>
      </c>
      <c r="F11" s="10">
        <f>'до 12 міс.'!F11+'12 - 24 міс.'!F11+'понад 24 міс.'!F11</f>
        <v>33</v>
      </c>
      <c r="G11" s="10">
        <f>'до 12 міс.'!G11+'12 - 24 міс.'!G11+'понад 24 міс.'!G11</f>
        <v>33</v>
      </c>
      <c r="H11" s="10">
        <f>'до 12 міс.'!H11+'12 - 24 міс.'!H11+'понад 24 міс.'!H11</f>
        <v>0</v>
      </c>
      <c r="I11" s="10">
        <f>'до 12 міс.'!I11+'12 - 24 міс.'!I11+'понад 24 міс.'!I11</f>
        <v>0</v>
      </c>
      <c r="J11" s="10">
        <f>'до 12 міс.'!J11+'12 - 24 міс.'!J11+'понад 24 міс.'!J11</f>
        <v>0</v>
      </c>
      <c r="K11" s="10">
        <f>'до 12 міс.'!K11+'12 - 24 міс.'!K11+'понад 24 міс.'!K11</f>
        <v>0</v>
      </c>
      <c r="L11" s="10">
        <f>'до 12 міс.'!L11+'12 - 24 міс.'!L11+'понад 24 міс.'!L11</f>
        <v>0</v>
      </c>
      <c r="M11" s="19">
        <f>'до 12 міс.'!M11+'12 - 24 міс.'!M11+'понад 24 міс.'!M11</f>
        <v>0</v>
      </c>
    </row>
    <row r="12" spans="1:13" ht="12.75">
      <c r="A12" s="45">
        <v>7</v>
      </c>
      <c r="B12" s="2" t="s">
        <v>8</v>
      </c>
      <c r="C12" s="18">
        <f t="shared" si="0"/>
        <v>18</v>
      </c>
      <c r="D12" s="10">
        <f>'до 12 міс.'!D12+'12 - 24 міс.'!D12+'понад 24 міс.'!D12</f>
        <v>15</v>
      </c>
      <c r="E12" s="10">
        <f>'до 12 міс.'!E12+'12 - 24 міс.'!E12+'понад 24 міс.'!E12</f>
        <v>15</v>
      </c>
      <c r="F12" s="10">
        <f>'до 12 міс.'!F12+'12 - 24 міс.'!F12+'понад 24 міс.'!F12</f>
        <v>3</v>
      </c>
      <c r="G12" s="10">
        <f>'до 12 міс.'!G12+'12 - 24 міс.'!G12+'понад 24 міс.'!G12</f>
        <v>2</v>
      </c>
      <c r="H12" s="10">
        <f>'до 12 міс.'!H12+'12 - 24 міс.'!H12+'понад 24 міс.'!H12</f>
        <v>0</v>
      </c>
      <c r="I12" s="10">
        <f>'до 12 міс.'!I12+'12 - 24 міс.'!I12+'понад 24 міс.'!I12</f>
        <v>0</v>
      </c>
      <c r="J12" s="10">
        <f>'до 12 міс.'!J12+'12 - 24 міс.'!J12+'понад 24 міс.'!J12</f>
        <v>0</v>
      </c>
      <c r="K12" s="10">
        <f>'до 12 міс.'!K12+'12 - 24 міс.'!K12+'понад 24 міс.'!K12</f>
        <v>0</v>
      </c>
      <c r="L12" s="10">
        <f>'до 12 міс.'!L12+'12 - 24 міс.'!L12+'понад 24 міс.'!L12</f>
        <v>0</v>
      </c>
      <c r="M12" s="19">
        <f>'до 12 міс.'!M12+'12 - 24 міс.'!M12+'понад 24 міс.'!M12</f>
        <v>0</v>
      </c>
    </row>
    <row r="13" spans="1:13" ht="12.75">
      <c r="A13" s="46">
        <v>8</v>
      </c>
      <c r="B13" s="4" t="s">
        <v>9</v>
      </c>
      <c r="C13" s="18">
        <f t="shared" si="0"/>
        <v>18</v>
      </c>
      <c r="D13" s="10">
        <f>'до 12 міс.'!D13+'12 - 24 міс.'!D13+'понад 24 міс.'!D13</f>
        <v>5</v>
      </c>
      <c r="E13" s="10">
        <f>'до 12 міс.'!E13+'12 - 24 міс.'!E13+'понад 24 міс.'!E13</f>
        <v>5</v>
      </c>
      <c r="F13" s="10">
        <f>'до 12 міс.'!F13+'12 - 24 міс.'!F13+'понад 24 міс.'!F13</f>
        <v>13</v>
      </c>
      <c r="G13" s="10">
        <f>'до 12 міс.'!G13+'12 - 24 міс.'!G13+'понад 24 міс.'!G13</f>
        <v>13</v>
      </c>
      <c r="H13" s="10">
        <f>'до 12 міс.'!H13+'12 - 24 міс.'!H13+'понад 24 міс.'!H13</f>
        <v>0</v>
      </c>
      <c r="I13" s="10">
        <f>'до 12 міс.'!I13+'12 - 24 міс.'!I13+'понад 24 міс.'!I13</f>
        <v>0</v>
      </c>
      <c r="J13" s="10">
        <f>'до 12 міс.'!J13+'12 - 24 міс.'!J13+'понад 24 міс.'!J13</f>
        <v>0</v>
      </c>
      <c r="K13" s="10">
        <f>'до 12 міс.'!K13+'12 - 24 міс.'!K13+'понад 24 міс.'!K13</f>
        <v>0</v>
      </c>
      <c r="L13" s="10">
        <f>'до 12 міс.'!L13+'12 - 24 міс.'!L13+'понад 24 міс.'!L13</f>
        <v>0</v>
      </c>
      <c r="M13" s="19">
        <f>'до 12 міс.'!M13+'12 - 24 міс.'!M13+'понад 24 міс.'!M13</f>
        <v>0</v>
      </c>
    </row>
    <row r="14" spans="1:13" ht="12.75">
      <c r="A14" s="45">
        <v>9</v>
      </c>
      <c r="B14" s="2" t="s">
        <v>10</v>
      </c>
      <c r="C14" s="18">
        <f t="shared" si="0"/>
        <v>27</v>
      </c>
      <c r="D14" s="10">
        <f>'до 12 міс.'!D14+'12 - 24 міс.'!D14+'понад 24 міс.'!D14</f>
        <v>19</v>
      </c>
      <c r="E14" s="10">
        <f>'до 12 міс.'!E14+'12 - 24 міс.'!E14+'понад 24 міс.'!E14</f>
        <v>19</v>
      </c>
      <c r="F14" s="10">
        <f>'до 12 міс.'!F14+'12 - 24 міс.'!F14+'понад 24 міс.'!F14</f>
        <v>8</v>
      </c>
      <c r="G14" s="10">
        <f>'до 12 міс.'!G14+'12 - 24 міс.'!G14+'понад 24 міс.'!G14</f>
        <v>8</v>
      </c>
      <c r="H14" s="10">
        <f>'до 12 міс.'!H14+'12 - 24 міс.'!H14+'понад 24 міс.'!H14</f>
        <v>0</v>
      </c>
      <c r="I14" s="10">
        <f>'до 12 міс.'!I14+'12 - 24 міс.'!I14+'понад 24 міс.'!I14</f>
        <v>0</v>
      </c>
      <c r="J14" s="10">
        <f>'до 12 міс.'!J14+'12 - 24 міс.'!J14+'понад 24 міс.'!J14</f>
        <v>0</v>
      </c>
      <c r="K14" s="10">
        <f>'до 12 міс.'!K14+'12 - 24 міс.'!K14+'понад 24 міс.'!K14</f>
        <v>0</v>
      </c>
      <c r="L14" s="10">
        <f>'до 12 міс.'!L14+'12 - 24 міс.'!L14+'понад 24 міс.'!L14</f>
        <v>1</v>
      </c>
      <c r="M14" s="19">
        <f>'до 12 міс.'!M14+'12 - 24 міс.'!M14+'понад 24 міс.'!M14</f>
        <v>0</v>
      </c>
    </row>
    <row r="15" spans="1:13" ht="12.75">
      <c r="A15" s="45">
        <v>10</v>
      </c>
      <c r="B15" s="2" t="s">
        <v>11</v>
      </c>
      <c r="C15" s="18">
        <f t="shared" si="0"/>
        <v>20</v>
      </c>
      <c r="D15" s="10">
        <f>'до 12 міс.'!D15+'12 - 24 міс.'!D15+'понад 24 міс.'!D15</f>
        <v>19</v>
      </c>
      <c r="E15" s="10">
        <f>'до 12 міс.'!E15+'12 - 24 міс.'!E15+'понад 24 міс.'!E15</f>
        <v>17</v>
      </c>
      <c r="F15" s="10">
        <f>'до 12 міс.'!F15+'12 - 24 міс.'!F15+'понад 24 міс.'!F15</f>
        <v>1</v>
      </c>
      <c r="G15" s="10">
        <f>'до 12 міс.'!G15+'12 - 24 міс.'!G15+'понад 24 міс.'!G15</f>
        <v>0</v>
      </c>
      <c r="H15" s="10">
        <f>'до 12 міс.'!H15+'12 - 24 міс.'!H15+'понад 24 міс.'!H15</f>
        <v>0</v>
      </c>
      <c r="I15" s="10">
        <f>'до 12 міс.'!I15+'12 - 24 міс.'!I15+'понад 24 міс.'!I15</f>
        <v>0</v>
      </c>
      <c r="J15" s="10">
        <f>'до 12 міс.'!J15+'12 - 24 міс.'!J15+'понад 24 міс.'!J15</f>
        <v>2</v>
      </c>
      <c r="K15" s="10">
        <f>'до 12 міс.'!K15+'12 - 24 міс.'!K15+'понад 24 міс.'!K15</f>
        <v>0</v>
      </c>
      <c r="L15" s="10">
        <f>'до 12 міс.'!L15+'12 - 24 міс.'!L15+'понад 24 міс.'!L15</f>
        <v>0</v>
      </c>
      <c r="M15" s="19">
        <f>'до 12 міс.'!M15+'12 - 24 міс.'!M15+'понад 24 міс.'!M15</f>
        <v>0</v>
      </c>
    </row>
    <row r="16" spans="1:13" ht="12.75">
      <c r="A16" s="45">
        <v>11</v>
      </c>
      <c r="B16" s="2" t="s">
        <v>12</v>
      </c>
      <c r="C16" s="18">
        <f t="shared" si="0"/>
        <v>18</v>
      </c>
      <c r="D16" s="10">
        <f>'до 12 міс.'!D16+'12 - 24 міс.'!D16+'понад 24 міс.'!D16</f>
        <v>18</v>
      </c>
      <c r="E16" s="10">
        <f>'до 12 міс.'!E16+'12 - 24 міс.'!E16+'понад 24 міс.'!E16</f>
        <v>18</v>
      </c>
      <c r="F16" s="10">
        <f>'до 12 міс.'!F16+'12 - 24 міс.'!F16+'понад 24 міс.'!F16</f>
        <v>0</v>
      </c>
      <c r="G16" s="10">
        <f>'до 12 міс.'!G16+'12 - 24 міс.'!G16+'понад 24 міс.'!G16</f>
        <v>0</v>
      </c>
      <c r="H16" s="10">
        <f>'до 12 міс.'!H16+'12 - 24 міс.'!H16+'понад 24 міс.'!H16</f>
        <v>0</v>
      </c>
      <c r="I16" s="10">
        <f>'до 12 міс.'!I16+'12 - 24 міс.'!I16+'понад 24 міс.'!I16</f>
        <v>0</v>
      </c>
      <c r="J16" s="10">
        <f>'до 12 міс.'!J16+'12 - 24 міс.'!J16+'понад 24 міс.'!J16</f>
        <v>0</v>
      </c>
      <c r="K16" s="10">
        <f>'до 12 міс.'!K16+'12 - 24 міс.'!K16+'понад 24 міс.'!K16</f>
        <v>0</v>
      </c>
      <c r="L16" s="10">
        <f>'до 12 міс.'!L16+'12 - 24 міс.'!L16+'понад 24 міс.'!L16</f>
        <v>0</v>
      </c>
      <c r="M16" s="19">
        <f>'до 12 міс.'!M16+'12 - 24 міс.'!M16+'понад 24 міс.'!M16</f>
        <v>0</v>
      </c>
    </row>
    <row r="17" spans="1:13" ht="12.75">
      <c r="A17" s="45">
        <v>12</v>
      </c>
      <c r="B17" s="2" t="s">
        <v>13</v>
      </c>
      <c r="C17" s="18">
        <f t="shared" si="0"/>
        <v>17</v>
      </c>
      <c r="D17" s="10">
        <f>'до 12 міс.'!D17+'12 - 24 міс.'!D17+'понад 24 міс.'!D17</f>
        <v>14</v>
      </c>
      <c r="E17" s="10">
        <f>'до 12 міс.'!E17+'12 - 24 міс.'!E17+'понад 24 міс.'!E17</f>
        <v>14</v>
      </c>
      <c r="F17" s="10">
        <f>'до 12 міс.'!F17+'12 - 24 міс.'!F17+'понад 24 міс.'!F17</f>
        <v>3</v>
      </c>
      <c r="G17" s="10">
        <f>'до 12 міс.'!G17+'12 - 24 міс.'!G17+'понад 24 міс.'!G17</f>
        <v>3</v>
      </c>
      <c r="H17" s="10">
        <f>'до 12 міс.'!H17+'12 - 24 міс.'!H17+'понад 24 міс.'!H17</f>
        <v>0</v>
      </c>
      <c r="I17" s="10">
        <f>'до 12 міс.'!I17+'12 - 24 міс.'!I17+'понад 24 міс.'!I17</f>
        <v>0</v>
      </c>
      <c r="J17" s="10">
        <f>'до 12 міс.'!J17+'12 - 24 міс.'!J17+'понад 24 міс.'!J17</f>
        <v>1</v>
      </c>
      <c r="K17" s="10">
        <f>'до 12 міс.'!K17+'12 - 24 міс.'!K17+'понад 24 міс.'!K17</f>
        <v>0</v>
      </c>
      <c r="L17" s="10">
        <f>'до 12 міс.'!L17+'12 - 24 міс.'!L17+'понад 24 міс.'!L17</f>
        <v>0</v>
      </c>
      <c r="M17" s="19">
        <f>'до 12 міс.'!M17+'12 - 24 міс.'!M17+'понад 24 міс.'!M17</f>
        <v>0</v>
      </c>
    </row>
    <row r="18" spans="1:13" ht="12.75">
      <c r="A18" s="45">
        <v>13</v>
      </c>
      <c r="B18" s="2" t="s">
        <v>14</v>
      </c>
      <c r="C18" s="18">
        <f t="shared" si="0"/>
        <v>45</v>
      </c>
      <c r="D18" s="10">
        <f>'до 12 міс.'!D18+'12 - 24 міс.'!D18+'понад 24 міс.'!D18</f>
        <v>44</v>
      </c>
      <c r="E18" s="10">
        <f>'до 12 міс.'!E18+'12 - 24 міс.'!E18+'понад 24 міс.'!E18</f>
        <v>39</v>
      </c>
      <c r="F18" s="10">
        <f>'до 12 міс.'!F18+'12 - 24 міс.'!F18+'понад 24 міс.'!F18</f>
        <v>1</v>
      </c>
      <c r="G18" s="10">
        <f>'до 12 міс.'!G18+'12 - 24 міс.'!G18+'понад 24 міс.'!G18</f>
        <v>0</v>
      </c>
      <c r="H18" s="10">
        <f>'до 12 міс.'!H18+'12 - 24 міс.'!H18+'понад 24 міс.'!H18</f>
        <v>1</v>
      </c>
      <c r="I18" s="10">
        <f>'до 12 міс.'!I18+'12 - 24 міс.'!I18+'понад 24 міс.'!I18</f>
        <v>0</v>
      </c>
      <c r="J18" s="10">
        <f>'до 12 міс.'!J18+'12 - 24 міс.'!J18+'понад 24 міс.'!J18</f>
        <v>0</v>
      </c>
      <c r="K18" s="10">
        <f>'до 12 міс.'!K18+'12 - 24 міс.'!K18+'понад 24 міс.'!K18</f>
        <v>0</v>
      </c>
      <c r="L18" s="10">
        <f>'до 12 міс.'!L18+'12 - 24 міс.'!L18+'понад 24 міс.'!L18</f>
        <v>4</v>
      </c>
      <c r="M18" s="19">
        <f>'до 12 міс.'!M18+'12 - 24 міс.'!M18+'понад 24 міс.'!M18</f>
        <v>0</v>
      </c>
    </row>
    <row r="19" spans="1:13" ht="12.75">
      <c r="A19" s="46">
        <v>14</v>
      </c>
      <c r="B19" s="4" t="s">
        <v>15</v>
      </c>
      <c r="C19" s="18">
        <f t="shared" si="0"/>
        <v>31</v>
      </c>
      <c r="D19" s="10">
        <f>'до 12 міс.'!D19+'12 - 24 міс.'!D19+'понад 24 міс.'!D19</f>
        <v>11</v>
      </c>
      <c r="E19" s="10">
        <f>'до 12 міс.'!E19+'12 - 24 міс.'!E19+'понад 24 міс.'!E19</f>
        <v>11</v>
      </c>
      <c r="F19" s="10">
        <f>'до 12 міс.'!F19+'12 - 24 міс.'!F19+'понад 24 міс.'!F19</f>
        <v>20</v>
      </c>
      <c r="G19" s="10">
        <f>'до 12 міс.'!G19+'12 - 24 міс.'!G19+'понад 24 міс.'!G19</f>
        <v>19</v>
      </c>
      <c r="H19" s="10">
        <f>'до 12 міс.'!H19+'12 - 24 міс.'!H19+'понад 24 міс.'!H19</f>
        <v>0</v>
      </c>
      <c r="I19" s="10">
        <f>'до 12 міс.'!I19+'12 - 24 міс.'!I19+'понад 24 міс.'!I19</f>
        <v>0</v>
      </c>
      <c r="J19" s="10">
        <f>'до 12 міс.'!J19+'12 - 24 міс.'!J19+'понад 24 міс.'!J19</f>
        <v>0</v>
      </c>
      <c r="K19" s="10">
        <f>'до 12 міс.'!K19+'12 - 24 міс.'!K19+'понад 24 міс.'!K19</f>
        <v>0</v>
      </c>
      <c r="L19" s="10">
        <f>'до 12 міс.'!L19+'12 - 24 міс.'!L19+'понад 24 міс.'!L19</f>
        <v>3</v>
      </c>
      <c r="M19" s="19">
        <f>'до 12 міс.'!M19+'12 - 24 міс.'!M19+'понад 24 міс.'!M19</f>
        <v>0</v>
      </c>
    </row>
    <row r="20" spans="1:13" ht="12.75">
      <c r="A20" s="46">
        <v>15</v>
      </c>
      <c r="B20" s="4" t="s">
        <v>16</v>
      </c>
      <c r="C20" s="18">
        <f t="shared" si="0"/>
        <v>20</v>
      </c>
      <c r="D20" s="10">
        <f>'до 12 міс.'!D20+'12 - 24 міс.'!D20+'понад 24 міс.'!D20</f>
        <v>7</v>
      </c>
      <c r="E20" s="10">
        <f>'до 12 міс.'!E20+'12 - 24 міс.'!E20+'понад 24 міс.'!E20</f>
        <v>7</v>
      </c>
      <c r="F20" s="10">
        <f>'до 12 міс.'!F20+'12 - 24 міс.'!F20+'понад 24 міс.'!F20</f>
        <v>13</v>
      </c>
      <c r="G20" s="10">
        <f>'до 12 міс.'!G20+'12 - 24 міс.'!G20+'понад 24 міс.'!G20</f>
        <v>9</v>
      </c>
      <c r="H20" s="10">
        <f>'до 12 міс.'!H20+'12 - 24 міс.'!H20+'понад 24 міс.'!H20</f>
        <v>0</v>
      </c>
      <c r="I20" s="10">
        <f>'до 12 міс.'!I20+'12 - 24 міс.'!I20+'понад 24 міс.'!I20</f>
        <v>0</v>
      </c>
      <c r="J20" s="10">
        <f>'до 12 міс.'!J20+'12 - 24 міс.'!J20+'понад 24 міс.'!J20</f>
        <v>0</v>
      </c>
      <c r="K20" s="10">
        <f>'до 12 міс.'!K20+'12 - 24 міс.'!K20+'понад 24 міс.'!K20</f>
        <v>0</v>
      </c>
      <c r="L20" s="10">
        <f>'до 12 міс.'!L20+'12 - 24 міс.'!L20+'понад 24 міс.'!L20</f>
        <v>0</v>
      </c>
      <c r="M20" s="19">
        <f>'до 12 міс.'!M20+'12 - 24 міс.'!M20+'понад 24 міс.'!M20</f>
        <v>0</v>
      </c>
    </row>
    <row r="21" spans="1:13" ht="12.75">
      <c r="A21" s="46">
        <v>16</v>
      </c>
      <c r="B21" s="4" t="s">
        <v>17</v>
      </c>
      <c r="C21" s="18">
        <f t="shared" si="0"/>
        <v>3</v>
      </c>
      <c r="D21" s="10">
        <f>'до 12 міс.'!D21+'12 - 24 міс.'!D21+'понад 24 міс.'!D21</f>
        <v>3</v>
      </c>
      <c r="E21" s="10">
        <f>'до 12 міс.'!E21+'12 - 24 міс.'!E21+'понад 24 міс.'!E21</f>
        <v>3</v>
      </c>
      <c r="F21" s="10">
        <f>'до 12 міс.'!F21+'12 - 24 міс.'!F21+'понад 24 міс.'!F21</f>
        <v>0</v>
      </c>
      <c r="G21" s="10">
        <f>'до 12 міс.'!G21+'12 - 24 міс.'!G21+'понад 24 міс.'!G21</f>
        <v>0</v>
      </c>
      <c r="H21" s="10">
        <f>'до 12 міс.'!H21+'12 - 24 міс.'!H21+'понад 24 міс.'!H21</f>
        <v>0</v>
      </c>
      <c r="I21" s="10">
        <f>'до 12 міс.'!I21+'12 - 24 міс.'!I21+'понад 24 міс.'!I21</f>
        <v>0</v>
      </c>
      <c r="J21" s="10">
        <f>'до 12 міс.'!J21+'12 - 24 міс.'!J21+'понад 24 міс.'!J21</f>
        <v>0</v>
      </c>
      <c r="K21" s="10">
        <f>'до 12 міс.'!K21+'12 - 24 міс.'!K21+'понад 24 міс.'!K21</f>
        <v>0</v>
      </c>
      <c r="L21" s="10">
        <f>'до 12 міс.'!L21+'12 - 24 міс.'!L21+'понад 24 міс.'!L21</f>
        <v>0</v>
      </c>
      <c r="M21" s="19">
        <f>'до 12 міс.'!M21+'12 - 24 міс.'!M21+'понад 24 міс.'!M21</f>
        <v>0</v>
      </c>
    </row>
    <row r="22" spans="1:13" ht="12.75">
      <c r="A22" s="45">
        <v>17</v>
      </c>
      <c r="B22" s="2" t="s">
        <v>18</v>
      </c>
      <c r="C22" s="18">
        <f t="shared" si="0"/>
        <v>7</v>
      </c>
      <c r="D22" s="10">
        <f>'до 12 міс.'!D22+'12 - 24 міс.'!D22+'понад 24 міс.'!D22</f>
        <v>6</v>
      </c>
      <c r="E22" s="10">
        <f>'до 12 міс.'!E22+'12 - 24 міс.'!E22+'понад 24 міс.'!E22</f>
        <v>6</v>
      </c>
      <c r="F22" s="10">
        <f>'до 12 міс.'!F22+'12 - 24 міс.'!F22+'понад 24 міс.'!F22</f>
        <v>1</v>
      </c>
      <c r="G22" s="10">
        <f>'до 12 міс.'!G22+'12 - 24 міс.'!G22+'понад 24 міс.'!G22</f>
        <v>1</v>
      </c>
      <c r="H22" s="10">
        <f>'до 12 міс.'!H22+'12 - 24 міс.'!H22+'понад 24 міс.'!H22</f>
        <v>0</v>
      </c>
      <c r="I22" s="10">
        <f>'до 12 міс.'!I22+'12 - 24 міс.'!I22+'понад 24 міс.'!I22</f>
        <v>0</v>
      </c>
      <c r="J22" s="10">
        <f>'до 12 міс.'!J22+'12 - 24 міс.'!J22+'понад 24 міс.'!J22</f>
        <v>0</v>
      </c>
      <c r="K22" s="10">
        <f>'до 12 міс.'!K22+'12 - 24 міс.'!K22+'понад 24 міс.'!K22</f>
        <v>0</v>
      </c>
      <c r="L22" s="10">
        <f>'до 12 міс.'!L22+'12 - 24 міс.'!L22+'понад 24 міс.'!L22</f>
        <v>0</v>
      </c>
      <c r="M22" s="19">
        <f>'до 12 міс.'!M22+'12 - 24 міс.'!M22+'понад 24 міс.'!M22</f>
        <v>0</v>
      </c>
    </row>
    <row r="23" spans="1:13" ht="12.75">
      <c r="A23" s="45">
        <v>18</v>
      </c>
      <c r="B23" s="2" t="s">
        <v>19</v>
      </c>
      <c r="C23" s="18">
        <f t="shared" si="0"/>
        <v>9</v>
      </c>
      <c r="D23" s="10">
        <f>'до 12 міс.'!D23+'12 - 24 міс.'!D23+'понад 24 міс.'!D23</f>
        <v>2</v>
      </c>
      <c r="E23" s="10">
        <f>'до 12 міс.'!E23+'12 - 24 міс.'!E23+'понад 24 міс.'!E23</f>
        <v>2</v>
      </c>
      <c r="F23" s="10">
        <f>'до 12 міс.'!F23+'12 - 24 міс.'!F23+'понад 24 міс.'!F23</f>
        <v>7</v>
      </c>
      <c r="G23" s="10">
        <f>'до 12 міс.'!G23+'12 - 24 міс.'!G23+'понад 24 міс.'!G23</f>
        <v>7</v>
      </c>
      <c r="H23" s="10">
        <f>'до 12 міс.'!H23+'12 - 24 міс.'!H23+'понад 24 міс.'!H23</f>
        <v>0</v>
      </c>
      <c r="I23" s="10">
        <f>'до 12 міс.'!I23+'12 - 24 міс.'!I23+'понад 24 міс.'!I23</f>
        <v>0</v>
      </c>
      <c r="J23" s="10">
        <f>'до 12 міс.'!J23+'12 - 24 міс.'!J23+'понад 24 міс.'!J23</f>
        <v>0</v>
      </c>
      <c r="K23" s="10">
        <f>'до 12 міс.'!K23+'12 - 24 міс.'!K23+'понад 24 міс.'!K23</f>
        <v>0</v>
      </c>
      <c r="L23" s="10">
        <f>'до 12 міс.'!L23+'12 - 24 міс.'!L23+'понад 24 міс.'!L23</f>
        <v>0</v>
      </c>
      <c r="M23" s="19">
        <f>'до 12 міс.'!M23+'12 - 24 міс.'!M23+'понад 24 міс.'!M23</f>
        <v>0</v>
      </c>
    </row>
    <row r="24" spans="1:13" ht="12.75">
      <c r="A24" s="46">
        <v>19</v>
      </c>
      <c r="B24" s="4" t="s">
        <v>20</v>
      </c>
      <c r="C24" s="18">
        <f t="shared" si="0"/>
        <v>21</v>
      </c>
      <c r="D24" s="10">
        <f>'до 12 міс.'!D24+'12 - 24 міс.'!D24+'понад 24 міс.'!D24</f>
        <v>11</v>
      </c>
      <c r="E24" s="10">
        <f>'до 12 міс.'!E24+'12 - 24 міс.'!E24+'понад 24 міс.'!E24</f>
        <v>11</v>
      </c>
      <c r="F24" s="10">
        <f>'до 12 міс.'!F24+'12 - 24 міс.'!F24+'понад 24 міс.'!F24</f>
        <v>10</v>
      </c>
      <c r="G24" s="10">
        <f>'до 12 міс.'!G24+'12 - 24 міс.'!G24+'понад 24 міс.'!G24</f>
        <v>10</v>
      </c>
      <c r="H24" s="10">
        <f>'до 12 міс.'!H24+'12 - 24 міс.'!H24+'понад 24 міс.'!H24</f>
        <v>0</v>
      </c>
      <c r="I24" s="10">
        <f>'до 12 міс.'!I24+'12 - 24 міс.'!I24+'понад 24 міс.'!I24</f>
        <v>0</v>
      </c>
      <c r="J24" s="10">
        <f>'до 12 міс.'!J24+'12 - 24 міс.'!J24+'понад 24 міс.'!J24</f>
        <v>0</v>
      </c>
      <c r="K24" s="10">
        <f>'до 12 міс.'!K24+'12 - 24 міс.'!K24+'понад 24 міс.'!K24</f>
        <v>0</v>
      </c>
      <c r="L24" s="10">
        <f>'до 12 міс.'!L24+'12 - 24 міс.'!L24+'понад 24 міс.'!L24</f>
        <v>0</v>
      </c>
      <c r="M24" s="19">
        <f>'до 12 міс.'!M24+'12 - 24 міс.'!M24+'понад 24 міс.'!M24</f>
        <v>0</v>
      </c>
    </row>
    <row r="25" spans="1:13" ht="12.75">
      <c r="A25" s="45">
        <v>20</v>
      </c>
      <c r="B25" s="2" t="s">
        <v>21</v>
      </c>
      <c r="C25" s="18">
        <f t="shared" si="0"/>
        <v>17</v>
      </c>
      <c r="D25" s="10">
        <f>'до 12 міс.'!D25+'12 - 24 міс.'!D25+'понад 24 міс.'!D25</f>
        <v>7</v>
      </c>
      <c r="E25" s="10">
        <f>'до 12 міс.'!E25+'12 - 24 міс.'!E25+'понад 24 міс.'!E25</f>
        <v>7</v>
      </c>
      <c r="F25" s="10">
        <f>'до 12 міс.'!F25+'12 - 24 міс.'!F25+'понад 24 міс.'!F25</f>
        <v>10</v>
      </c>
      <c r="G25" s="10">
        <f>'до 12 міс.'!G25+'12 - 24 міс.'!G25+'понад 24 міс.'!G25</f>
        <v>10</v>
      </c>
      <c r="H25" s="10">
        <f>'до 12 міс.'!H25+'12 - 24 міс.'!H25+'понад 24 міс.'!H25</f>
        <v>0</v>
      </c>
      <c r="I25" s="10">
        <f>'до 12 міс.'!I25+'12 - 24 міс.'!I25+'понад 24 міс.'!I25</f>
        <v>0</v>
      </c>
      <c r="J25" s="10">
        <f>'до 12 міс.'!J25+'12 - 24 міс.'!J25+'понад 24 міс.'!J25</f>
        <v>0</v>
      </c>
      <c r="K25" s="10">
        <f>'до 12 міс.'!K25+'12 - 24 міс.'!K25+'понад 24 міс.'!K25</f>
        <v>0</v>
      </c>
      <c r="L25" s="10">
        <f>'до 12 міс.'!L25+'12 - 24 міс.'!L25+'понад 24 міс.'!L25</f>
        <v>0</v>
      </c>
      <c r="M25" s="19">
        <f>'до 12 міс.'!M25+'12 - 24 міс.'!M25+'понад 24 міс.'!M25</f>
        <v>0</v>
      </c>
    </row>
    <row r="26" spans="1:13" ht="12.75">
      <c r="A26" s="45">
        <v>21</v>
      </c>
      <c r="B26" s="2" t="s">
        <v>22</v>
      </c>
      <c r="C26" s="18">
        <f t="shared" si="0"/>
        <v>12</v>
      </c>
      <c r="D26" s="10">
        <f>'до 12 міс.'!D26+'12 - 24 міс.'!D26+'понад 24 міс.'!D26</f>
        <v>6</v>
      </c>
      <c r="E26" s="10">
        <f>'до 12 міс.'!E26+'12 - 24 міс.'!E26+'понад 24 міс.'!E26</f>
        <v>6</v>
      </c>
      <c r="F26" s="10">
        <f>'до 12 міс.'!F26+'12 - 24 міс.'!F26+'понад 24 міс.'!F26</f>
        <v>6</v>
      </c>
      <c r="G26" s="10">
        <f>'до 12 міс.'!G26+'12 - 24 міс.'!G26+'понад 24 міс.'!G26</f>
        <v>6</v>
      </c>
      <c r="H26" s="10">
        <f>'до 12 міс.'!H26+'12 - 24 міс.'!H26+'понад 24 міс.'!H26</f>
        <v>0</v>
      </c>
      <c r="I26" s="10">
        <f>'до 12 міс.'!I26+'12 - 24 міс.'!I26+'понад 24 міс.'!I26</f>
        <v>0</v>
      </c>
      <c r="J26" s="10">
        <f>'до 12 міс.'!J26+'12 - 24 міс.'!J26+'понад 24 міс.'!J26</f>
        <v>0</v>
      </c>
      <c r="K26" s="10">
        <f>'до 12 міс.'!K26+'12 - 24 міс.'!K26+'понад 24 міс.'!K26</f>
        <v>0</v>
      </c>
      <c r="L26" s="10">
        <f>'до 12 міс.'!L26+'12 - 24 міс.'!L26+'понад 24 міс.'!L26</f>
        <v>0</v>
      </c>
      <c r="M26" s="19">
        <f>'до 12 міс.'!M26+'12 - 24 міс.'!M26+'понад 24 міс.'!M26</f>
        <v>0</v>
      </c>
    </row>
    <row r="27" spans="1:13" ht="12.75">
      <c r="A27" s="45">
        <v>22</v>
      </c>
      <c r="B27" s="2" t="s">
        <v>23</v>
      </c>
      <c r="C27" s="18">
        <f t="shared" si="0"/>
        <v>6</v>
      </c>
      <c r="D27" s="10">
        <f>'до 12 міс.'!D27+'12 - 24 міс.'!D27+'понад 24 міс.'!D27</f>
        <v>6</v>
      </c>
      <c r="E27" s="10">
        <f>'до 12 міс.'!E27+'12 - 24 міс.'!E27+'понад 24 міс.'!E27</f>
        <v>5</v>
      </c>
      <c r="F27" s="10">
        <f>'до 12 міс.'!F27+'12 - 24 міс.'!F27+'понад 24 міс.'!F27</f>
        <v>0</v>
      </c>
      <c r="G27" s="10">
        <f>'до 12 міс.'!G27+'12 - 24 міс.'!G27+'понад 24 міс.'!G27</f>
        <v>0</v>
      </c>
      <c r="H27" s="10">
        <f>'до 12 міс.'!H27+'12 - 24 міс.'!H27+'понад 24 міс.'!H27</f>
        <v>0</v>
      </c>
      <c r="I27" s="10">
        <f>'до 12 міс.'!I27+'12 - 24 міс.'!I27+'понад 24 міс.'!I27</f>
        <v>0</v>
      </c>
      <c r="J27" s="10">
        <f>'до 12 міс.'!J27+'12 - 24 міс.'!J27+'понад 24 міс.'!J27</f>
        <v>0</v>
      </c>
      <c r="K27" s="10">
        <f>'до 12 міс.'!K27+'12 - 24 міс.'!K27+'понад 24 міс.'!K27</f>
        <v>0</v>
      </c>
      <c r="L27" s="10">
        <f>'до 12 міс.'!L27+'12 - 24 міс.'!L27+'понад 24 міс.'!L27</f>
        <v>0</v>
      </c>
      <c r="M27" s="19">
        <f>'до 12 міс.'!M27+'12 - 24 міс.'!M27+'понад 24 міс.'!M27</f>
        <v>0</v>
      </c>
    </row>
    <row r="28" spans="1:13" ht="12.75">
      <c r="A28" s="45">
        <v>23</v>
      </c>
      <c r="B28" s="2" t="s">
        <v>24</v>
      </c>
      <c r="C28" s="18">
        <f t="shared" si="0"/>
        <v>4</v>
      </c>
      <c r="D28" s="10">
        <f>'до 12 міс.'!D28+'12 - 24 міс.'!D28+'понад 24 міс.'!D28</f>
        <v>4</v>
      </c>
      <c r="E28" s="10">
        <f>'до 12 міс.'!E28+'12 - 24 міс.'!E28+'понад 24 міс.'!E28</f>
        <v>4</v>
      </c>
      <c r="F28" s="10">
        <f>'до 12 міс.'!F28+'12 - 24 міс.'!F28+'понад 24 міс.'!F28</f>
        <v>0</v>
      </c>
      <c r="G28" s="10">
        <f>'до 12 міс.'!G28+'12 - 24 міс.'!G28+'понад 24 міс.'!G28</f>
        <v>0</v>
      </c>
      <c r="H28" s="10">
        <f>'до 12 міс.'!H28+'12 - 24 міс.'!H28+'понад 24 міс.'!H28</f>
        <v>0</v>
      </c>
      <c r="I28" s="10">
        <f>'до 12 міс.'!I28+'12 - 24 міс.'!I28+'понад 24 міс.'!I28</f>
        <v>0</v>
      </c>
      <c r="J28" s="10">
        <f>'до 12 міс.'!J28+'12 - 24 міс.'!J28+'понад 24 міс.'!J28</f>
        <v>0</v>
      </c>
      <c r="K28" s="10">
        <f>'до 12 міс.'!K28+'12 - 24 міс.'!K28+'понад 24 міс.'!K28</f>
        <v>0</v>
      </c>
      <c r="L28" s="10">
        <f>'до 12 міс.'!L28+'12 - 24 міс.'!L28+'понад 24 міс.'!L28</f>
        <v>0</v>
      </c>
      <c r="M28" s="19">
        <f>'до 12 міс.'!M28+'12 - 24 міс.'!M28+'понад 24 міс.'!M28</f>
        <v>0</v>
      </c>
    </row>
    <row r="29" spans="1:13" ht="12.75">
      <c r="A29" s="45">
        <v>24</v>
      </c>
      <c r="B29" s="2" t="s">
        <v>25</v>
      </c>
      <c r="C29" s="18">
        <f t="shared" si="0"/>
        <v>16</v>
      </c>
      <c r="D29" s="10">
        <f>'до 12 міс.'!D29+'12 - 24 міс.'!D29+'понад 24 міс.'!D29</f>
        <v>5</v>
      </c>
      <c r="E29" s="10">
        <f>'до 12 міс.'!E29+'12 - 24 міс.'!E29+'понад 24 міс.'!E29</f>
        <v>5</v>
      </c>
      <c r="F29" s="10">
        <f>'до 12 міс.'!F29+'12 - 24 міс.'!F29+'понад 24 міс.'!F29</f>
        <v>11</v>
      </c>
      <c r="G29" s="10">
        <f>'до 12 міс.'!G29+'12 - 24 міс.'!G29+'понад 24 міс.'!G29</f>
        <v>11</v>
      </c>
      <c r="H29" s="10">
        <f>'до 12 міс.'!H29+'12 - 24 міс.'!H29+'понад 24 міс.'!H29</f>
        <v>0</v>
      </c>
      <c r="I29" s="10">
        <f>'до 12 міс.'!I29+'12 - 24 міс.'!I29+'понад 24 міс.'!I29</f>
        <v>0</v>
      </c>
      <c r="J29" s="10">
        <f>'до 12 міс.'!J29+'12 - 24 міс.'!J29+'понад 24 міс.'!J29</f>
        <v>0</v>
      </c>
      <c r="K29" s="10">
        <f>'до 12 міс.'!K29+'12 - 24 міс.'!K29+'понад 24 міс.'!K29</f>
        <v>0</v>
      </c>
      <c r="L29" s="10">
        <f>'до 12 міс.'!L29+'12 - 24 міс.'!L29+'понад 24 міс.'!L29</f>
        <v>0</v>
      </c>
      <c r="M29" s="19">
        <f>'до 12 міс.'!M29+'12 - 24 міс.'!M29+'понад 24 міс.'!M29</f>
        <v>0</v>
      </c>
    </row>
    <row r="30" spans="1:13" ht="12.75">
      <c r="A30" s="45">
        <v>25</v>
      </c>
      <c r="B30" s="2" t="s">
        <v>26</v>
      </c>
      <c r="C30" s="18">
        <f t="shared" si="0"/>
        <v>42</v>
      </c>
      <c r="D30" s="10">
        <f>'до 12 міс.'!D30+'12 - 24 міс.'!D30+'понад 24 міс.'!D30</f>
        <v>42</v>
      </c>
      <c r="E30" s="10">
        <f>'до 12 міс.'!E30+'12 - 24 міс.'!E30+'понад 24 міс.'!E30</f>
        <v>40</v>
      </c>
      <c r="F30" s="10">
        <f>'до 12 міс.'!F30+'12 - 24 міс.'!F30+'понад 24 міс.'!F30</f>
        <v>0</v>
      </c>
      <c r="G30" s="10">
        <f>'до 12 міс.'!G30+'12 - 24 міс.'!G30+'понад 24 міс.'!G30</f>
        <v>0</v>
      </c>
      <c r="H30" s="10">
        <f>'до 12 міс.'!H30+'12 - 24 міс.'!H30+'понад 24 міс.'!H30</f>
        <v>0</v>
      </c>
      <c r="I30" s="10">
        <f>'до 12 міс.'!I30+'12 - 24 міс.'!I30+'понад 24 міс.'!I30</f>
        <v>0</v>
      </c>
      <c r="J30" s="10">
        <f>'до 12 міс.'!J30+'12 - 24 міс.'!J30+'понад 24 міс.'!J30</f>
        <v>1</v>
      </c>
      <c r="K30" s="10">
        <f>'до 12 міс.'!K30+'12 - 24 міс.'!K30+'понад 24 міс.'!K30</f>
        <v>0</v>
      </c>
      <c r="L30" s="10">
        <f>'до 12 міс.'!L30+'12 - 24 міс.'!L30+'понад 24 міс.'!L30</f>
        <v>0</v>
      </c>
      <c r="M30" s="19">
        <f>'до 12 міс.'!M30+'12 - 24 міс.'!M30+'понад 24 міс.'!M30</f>
        <v>0</v>
      </c>
    </row>
    <row r="31" spans="1:13" ht="15" customHeight="1">
      <c r="A31" s="45">
        <v>26</v>
      </c>
      <c r="B31" s="5" t="s">
        <v>27</v>
      </c>
      <c r="C31" s="18">
        <f t="shared" si="0"/>
        <v>21</v>
      </c>
      <c r="D31" s="10">
        <f>'до 12 міс.'!D31+'12 - 24 міс.'!D31+'понад 24 міс.'!D31</f>
        <v>10</v>
      </c>
      <c r="E31" s="10">
        <f>'до 12 міс.'!E31+'12 - 24 міс.'!E31+'понад 24 міс.'!E31</f>
        <v>10</v>
      </c>
      <c r="F31" s="10">
        <f>'до 12 міс.'!F31+'12 - 24 міс.'!F31+'понад 24 міс.'!F31</f>
        <v>11</v>
      </c>
      <c r="G31" s="10">
        <f>'до 12 міс.'!G31+'12 - 24 міс.'!G31+'понад 24 міс.'!G31</f>
        <v>11</v>
      </c>
      <c r="H31" s="10">
        <f>'до 12 міс.'!H31+'12 - 24 міс.'!H31+'понад 24 міс.'!H31</f>
        <v>0</v>
      </c>
      <c r="I31" s="10">
        <f>'до 12 міс.'!I31+'12 - 24 міс.'!I31+'понад 24 міс.'!I31</f>
        <v>0</v>
      </c>
      <c r="J31" s="10">
        <f>'до 12 міс.'!J31+'12 - 24 міс.'!J31+'понад 24 міс.'!J31</f>
        <v>0</v>
      </c>
      <c r="K31" s="10">
        <f>'до 12 міс.'!K31+'12 - 24 міс.'!K31+'понад 24 міс.'!K31</f>
        <v>0</v>
      </c>
      <c r="L31" s="10">
        <f>'до 12 міс.'!L31+'12 - 24 міс.'!L31+'понад 24 міс.'!L31</f>
        <v>1</v>
      </c>
      <c r="M31" s="19">
        <f>'до 12 міс.'!M31+'12 - 24 міс.'!M31+'понад 24 міс.'!M31</f>
        <v>0</v>
      </c>
    </row>
    <row r="32" spans="1:13" ht="15" customHeight="1" thickBot="1">
      <c r="A32" s="47">
        <v>27</v>
      </c>
      <c r="B32" s="7" t="s">
        <v>28</v>
      </c>
      <c r="C32" s="53">
        <f t="shared" si="0"/>
        <v>0</v>
      </c>
      <c r="D32" s="54">
        <f>'до 12 міс.'!D32+'12 - 24 міс.'!D32+'понад 24 міс.'!D32</f>
        <v>0</v>
      </c>
      <c r="E32" s="54">
        <f>'до 12 міс.'!E32+'12 - 24 міс.'!E32+'понад 24 міс.'!E32</f>
        <v>0</v>
      </c>
      <c r="F32" s="54">
        <f>'до 12 міс.'!F32+'12 - 24 міс.'!F32+'понад 24 міс.'!F32</f>
        <v>0</v>
      </c>
      <c r="G32" s="54">
        <f>'до 12 міс.'!G32+'12 - 24 міс.'!G32+'понад 24 міс.'!G32</f>
        <v>0</v>
      </c>
      <c r="H32" s="54">
        <f>'до 12 міс.'!H32+'12 - 24 міс.'!H32+'понад 24 міс.'!H32</f>
        <v>0</v>
      </c>
      <c r="I32" s="54">
        <f>'до 12 міс.'!I32+'12 - 24 міс.'!I32+'понад 24 міс.'!I32</f>
        <v>0</v>
      </c>
      <c r="J32" s="54">
        <f>'до 12 міс.'!J32+'12 - 24 міс.'!J32+'понад 24 міс.'!J32</f>
        <v>0</v>
      </c>
      <c r="K32" s="54">
        <f>'до 12 міс.'!K32+'12 - 24 міс.'!K32+'понад 24 міс.'!K32</f>
        <v>0</v>
      </c>
      <c r="L32" s="54">
        <f>'до 12 міс.'!L32+'12 - 24 міс.'!L32+'понад 24 міс.'!L32</f>
        <v>0</v>
      </c>
      <c r="M32" s="55">
        <f>'до 12 міс.'!M32+'12 - 24 міс.'!M32+'понад 24 міс.'!M32</f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570</v>
      </c>
      <c r="D33" s="13">
        <f t="shared" si="1"/>
        <v>390</v>
      </c>
      <c r="E33" s="13">
        <f t="shared" si="1"/>
        <v>378</v>
      </c>
      <c r="F33" s="13">
        <f t="shared" si="1"/>
        <v>180</v>
      </c>
      <c r="G33" s="13">
        <f t="shared" si="1"/>
        <v>169</v>
      </c>
      <c r="H33" s="13">
        <f t="shared" si="1"/>
        <v>6</v>
      </c>
      <c r="I33" s="13">
        <f t="shared" si="1"/>
        <v>0</v>
      </c>
      <c r="J33" s="13">
        <f t="shared" si="1"/>
        <v>9</v>
      </c>
      <c r="K33" s="13">
        <f t="shared" si="1"/>
        <v>0</v>
      </c>
      <c r="L33" s="13">
        <f t="shared" si="1"/>
        <v>9</v>
      </c>
      <c r="M33" s="14">
        <f t="shared" si="1"/>
        <v>0</v>
      </c>
    </row>
    <row r="34" spans="1:13" ht="13.5" thickBot="1">
      <c r="A34" s="76" t="s">
        <v>30</v>
      </c>
      <c r="B34" s="77"/>
      <c r="C34" s="15">
        <f aca="true" t="shared" si="2" ref="C34:M34">SUM(C6:C30)</f>
        <v>549</v>
      </c>
      <c r="D34" s="16">
        <f t="shared" si="2"/>
        <v>380</v>
      </c>
      <c r="E34" s="16">
        <f t="shared" si="2"/>
        <v>368</v>
      </c>
      <c r="F34" s="16">
        <f t="shared" si="2"/>
        <v>169</v>
      </c>
      <c r="G34" s="16">
        <f t="shared" si="2"/>
        <v>158</v>
      </c>
      <c r="H34" s="16">
        <f t="shared" si="2"/>
        <v>6</v>
      </c>
      <c r="I34" s="16">
        <f t="shared" si="2"/>
        <v>0</v>
      </c>
      <c r="J34" s="16">
        <f t="shared" si="2"/>
        <v>9</v>
      </c>
      <c r="K34" s="16">
        <f t="shared" si="2"/>
        <v>0</v>
      </c>
      <c r="L34" s="16">
        <f t="shared" si="2"/>
        <v>8</v>
      </c>
      <c r="M34" s="17">
        <f t="shared" si="2"/>
        <v>0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27.75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40.5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77.25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45">
        <v>1</v>
      </c>
      <c r="B41" s="2" t="s">
        <v>2</v>
      </c>
      <c r="C41" s="50">
        <f>D41+F41</f>
        <v>4</v>
      </c>
      <c r="D41" s="51">
        <f>'до 12 міс.'!D41+'12 - 24 міс.'!D41+'понад 24 міс.'!D41</f>
        <v>1</v>
      </c>
      <c r="E41" s="51">
        <f>'до 12 міс.'!E41+'12 - 24 міс.'!E41+'понад 24 міс.'!E41</f>
        <v>1</v>
      </c>
      <c r="F41" s="51">
        <f>'до 12 міс.'!F41+'12 - 24 міс.'!F41+'понад 24 міс.'!F41</f>
        <v>3</v>
      </c>
      <c r="G41" s="51">
        <f>'до 12 міс.'!G41+'12 - 24 міс.'!G41+'понад 24 міс.'!G41</f>
        <v>0</v>
      </c>
      <c r="H41" s="51">
        <f>'до 12 міс.'!H41+'12 - 24 міс.'!H41+'понад 24 міс.'!H41</f>
        <v>0</v>
      </c>
      <c r="I41" s="51">
        <f>'до 12 міс.'!I41+'12 - 24 міс.'!I41+'понад 24 міс.'!I41</f>
        <v>0</v>
      </c>
      <c r="J41" s="51">
        <f>'до 12 міс.'!J41+'12 - 24 міс.'!J41+'понад 24 міс.'!J41</f>
        <v>0</v>
      </c>
      <c r="K41" s="51">
        <f>'до 12 міс.'!K41+'12 - 24 міс.'!K41+'понад 24 міс.'!K41</f>
        <v>0</v>
      </c>
      <c r="L41" s="51">
        <f>'до 12 міс.'!L41+'12 - 24 міс.'!L41+'понад 24 міс.'!L41</f>
        <v>0</v>
      </c>
      <c r="M41" s="52">
        <f>'до 12 міс.'!M41+'12 - 24 міс.'!M41+'понад 24 міс.'!M41</f>
        <v>0</v>
      </c>
    </row>
    <row r="42" spans="1:13" ht="12.75">
      <c r="A42" s="45">
        <v>2</v>
      </c>
      <c r="B42" s="2" t="s">
        <v>3</v>
      </c>
      <c r="C42" s="18">
        <f>D42+F42</f>
        <v>4</v>
      </c>
      <c r="D42" s="8">
        <f>'до 12 міс.'!D42+'12 - 24 міс.'!D42+'понад 24 міс.'!D42</f>
        <v>0</v>
      </c>
      <c r="E42" s="8">
        <f>'до 12 міс.'!E42+'12 - 24 міс.'!E42+'понад 24 міс.'!E42</f>
        <v>0</v>
      </c>
      <c r="F42" s="8">
        <f>'до 12 міс.'!F42+'12 - 24 міс.'!F42+'понад 24 міс.'!F42</f>
        <v>4</v>
      </c>
      <c r="G42" s="8">
        <f>'до 12 міс.'!G42+'12 - 24 міс.'!G42+'понад 24 міс.'!G42</f>
        <v>4</v>
      </c>
      <c r="H42" s="8">
        <f>'до 12 міс.'!H42+'12 - 24 міс.'!H42+'понад 24 міс.'!H42</f>
        <v>0</v>
      </c>
      <c r="I42" s="8">
        <f>'до 12 міс.'!I42+'12 - 24 міс.'!I42+'понад 24 міс.'!I42</f>
        <v>0</v>
      </c>
      <c r="J42" s="8">
        <f>'до 12 міс.'!J42+'12 - 24 міс.'!J42+'понад 24 міс.'!J42</f>
        <v>0</v>
      </c>
      <c r="K42" s="8">
        <f>'до 12 міс.'!K42+'12 - 24 міс.'!K42+'понад 24 міс.'!K42</f>
        <v>0</v>
      </c>
      <c r="L42" s="8">
        <f>'до 12 міс.'!L42+'12 - 24 міс.'!L42+'понад 24 міс.'!L42</f>
        <v>0</v>
      </c>
      <c r="M42" s="20">
        <f>'до 12 міс.'!M42+'12 - 24 міс.'!M42+'понад 24 міс.'!M42</f>
        <v>0</v>
      </c>
    </row>
    <row r="43" spans="1:13" ht="12.75">
      <c r="A43" s="45">
        <v>3</v>
      </c>
      <c r="B43" s="2" t="s">
        <v>4</v>
      </c>
      <c r="C43" s="18">
        <f aca="true" t="shared" si="3" ref="C43:C67">D43+F43</f>
        <v>90</v>
      </c>
      <c r="D43" s="8">
        <f>'до 12 міс.'!D43+'12 - 24 міс.'!D43+'понад 24 міс.'!D43</f>
        <v>77</v>
      </c>
      <c r="E43" s="8">
        <f>'до 12 міс.'!E43+'12 - 24 міс.'!E43+'понад 24 міс.'!E43</f>
        <v>77</v>
      </c>
      <c r="F43" s="8">
        <f>'до 12 міс.'!F43+'12 - 24 міс.'!F43+'понад 24 міс.'!F43</f>
        <v>13</v>
      </c>
      <c r="G43" s="8">
        <f>'до 12 міс.'!G43+'12 - 24 міс.'!G43+'понад 24 міс.'!G43</f>
        <v>11</v>
      </c>
      <c r="H43" s="8">
        <f>'до 12 міс.'!H43+'12 - 24 міс.'!H43+'понад 24 міс.'!H43</f>
        <v>1</v>
      </c>
      <c r="I43" s="8">
        <f>'до 12 міс.'!I43+'12 - 24 міс.'!I43+'понад 24 міс.'!I43</f>
        <v>1</v>
      </c>
      <c r="J43" s="8">
        <f>'до 12 міс.'!J43+'12 - 24 міс.'!J43+'понад 24 міс.'!J43</f>
        <v>4</v>
      </c>
      <c r="K43" s="8">
        <f>'до 12 міс.'!K43+'12 - 24 міс.'!K43+'понад 24 міс.'!K43</f>
        <v>0</v>
      </c>
      <c r="L43" s="8">
        <f>'до 12 міс.'!L43+'12 - 24 міс.'!L43+'понад 24 міс.'!L43</f>
        <v>0</v>
      </c>
      <c r="M43" s="20">
        <f>'до 12 міс.'!M43+'12 - 24 міс.'!M43+'понад 24 міс.'!M43</f>
        <v>0</v>
      </c>
    </row>
    <row r="44" spans="1:13" ht="12.75">
      <c r="A44" s="45">
        <v>4</v>
      </c>
      <c r="B44" s="2" t="s">
        <v>5</v>
      </c>
      <c r="C44" s="18">
        <f t="shared" si="3"/>
        <v>37</v>
      </c>
      <c r="D44" s="8">
        <f>'до 12 міс.'!D44+'12 - 24 міс.'!D44+'понад 24 міс.'!D44</f>
        <v>14</v>
      </c>
      <c r="E44" s="8">
        <f>'до 12 міс.'!E44+'12 - 24 міс.'!E44+'понад 24 міс.'!E44</f>
        <v>13</v>
      </c>
      <c r="F44" s="8">
        <f>'до 12 міс.'!F44+'12 - 24 міс.'!F44+'понад 24 міс.'!F44</f>
        <v>23</v>
      </c>
      <c r="G44" s="8">
        <f>'до 12 міс.'!G44+'12 - 24 міс.'!G44+'понад 24 міс.'!G44</f>
        <v>23</v>
      </c>
      <c r="H44" s="8">
        <f>'до 12 міс.'!H44+'12 - 24 міс.'!H44+'понад 24 міс.'!H44</f>
        <v>3</v>
      </c>
      <c r="I44" s="8">
        <f>'до 12 міс.'!I44+'12 - 24 міс.'!I44+'понад 24 міс.'!I44</f>
        <v>0</v>
      </c>
      <c r="J44" s="8">
        <f>'до 12 міс.'!J44+'12 - 24 міс.'!J44+'понад 24 міс.'!J44</f>
        <v>0</v>
      </c>
      <c r="K44" s="8">
        <f>'до 12 міс.'!K44+'12 - 24 міс.'!K44+'понад 24 міс.'!K44</f>
        <v>0</v>
      </c>
      <c r="L44" s="8">
        <f>'до 12 міс.'!L44+'12 - 24 міс.'!L44+'понад 24 міс.'!L44</f>
        <v>1</v>
      </c>
      <c r="M44" s="20">
        <f>'до 12 міс.'!M44+'12 - 24 міс.'!M44+'понад 24 міс.'!M44</f>
        <v>0</v>
      </c>
    </row>
    <row r="45" spans="1:13" ht="12.75">
      <c r="A45" s="45">
        <v>5</v>
      </c>
      <c r="B45" s="2" t="s">
        <v>6</v>
      </c>
      <c r="C45" s="18">
        <f t="shared" si="3"/>
        <v>9</v>
      </c>
      <c r="D45" s="8">
        <f>'до 12 міс.'!D45+'12 - 24 міс.'!D45+'понад 24 міс.'!D45</f>
        <v>4</v>
      </c>
      <c r="E45" s="8">
        <f>'до 12 міс.'!E45+'12 - 24 міс.'!E45+'понад 24 міс.'!E45</f>
        <v>4</v>
      </c>
      <c r="F45" s="8">
        <f>'до 12 міс.'!F45+'12 - 24 міс.'!F45+'понад 24 міс.'!F45</f>
        <v>5</v>
      </c>
      <c r="G45" s="8">
        <f>'до 12 міс.'!G45+'12 - 24 міс.'!G45+'понад 24 міс.'!G45</f>
        <v>0</v>
      </c>
      <c r="H45" s="8">
        <f>'до 12 міс.'!H45+'12 - 24 міс.'!H45+'понад 24 міс.'!H45</f>
        <v>0</v>
      </c>
      <c r="I45" s="8">
        <f>'до 12 міс.'!I45+'12 - 24 міс.'!I45+'понад 24 міс.'!I45</f>
        <v>0</v>
      </c>
      <c r="J45" s="8">
        <f>'до 12 міс.'!J45+'12 - 24 міс.'!J45+'понад 24 міс.'!J45</f>
        <v>0</v>
      </c>
      <c r="K45" s="8">
        <f>'до 12 міс.'!K45+'12 - 24 міс.'!K45+'понад 24 міс.'!K45</f>
        <v>0</v>
      </c>
      <c r="L45" s="8">
        <f>'до 12 міс.'!L45+'12 - 24 міс.'!L45+'понад 24 міс.'!L45</f>
        <v>0</v>
      </c>
      <c r="M45" s="20">
        <f>'до 12 міс.'!M45+'12 - 24 міс.'!M45+'понад 24 міс.'!M45</f>
        <v>0</v>
      </c>
    </row>
    <row r="46" spans="1:13" ht="12.75">
      <c r="A46" s="45">
        <v>6</v>
      </c>
      <c r="B46" s="2" t="s">
        <v>7</v>
      </c>
      <c r="C46" s="18">
        <f t="shared" si="3"/>
        <v>41</v>
      </c>
      <c r="D46" s="8">
        <f>'до 12 міс.'!D46+'12 - 24 міс.'!D46+'понад 24 міс.'!D46</f>
        <v>20</v>
      </c>
      <c r="E46" s="8">
        <f>'до 12 міс.'!E46+'12 - 24 міс.'!E46+'понад 24 міс.'!E46</f>
        <v>20</v>
      </c>
      <c r="F46" s="8">
        <f>'до 12 міс.'!F46+'12 - 24 міс.'!F46+'понад 24 міс.'!F46</f>
        <v>21</v>
      </c>
      <c r="G46" s="8">
        <f>'до 12 міс.'!G46+'12 - 24 міс.'!G46+'понад 24 міс.'!G46</f>
        <v>21</v>
      </c>
      <c r="H46" s="8">
        <f>'до 12 міс.'!H46+'12 - 24 міс.'!H46+'понад 24 міс.'!H46</f>
        <v>0</v>
      </c>
      <c r="I46" s="8">
        <f>'до 12 міс.'!I46+'12 - 24 міс.'!I46+'понад 24 міс.'!I46</f>
        <v>0</v>
      </c>
      <c r="J46" s="8">
        <f>'до 12 міс.'!J46+'12 - 24 міс.'!J46+'понад 24 міс.'!J46</f>
        <v>0</v>
      </c>
      <c r="K46" s="8">
        <f>'до 12 міс.'!K46+'12 - 24 міс.'!K46+'понад 24 міс.'!K46</f>
        <v>0</v>
      </c>
      <c r="L46" s="8">
        <f>'до 12 міс.'!L46+'12 - 24 міс.'!L46+'понад 24 міс.'!L46</f>
        <v>0</v>
      </c>
      <c r="M46" s="20">
        <f>'до 12 міс.'!M46+'12 - 24 міс.'!M46+'понад 24 міс.'!M46</f>
        <v>0</v>
      </c>
    </row>
    <row r="47" spans="1:13" ht="12.75">
      <c r="A47" s="45">
        <v>7</v>
      </c>
      <c r="B47" s="2" t="s">
        <v>8</v>
      </c>
      <c r="C47" s="18">
        <f t="shared" si="3"/>
        <v>29</v>
      </c>
      <c r="D47" s="8">
        <f>'до 12 міс.'!D47+'12 - 24 міс.'!D47+'понад 24 міс.'!D47</f>
        <v>19</v>
      </c>
      <c r="E47" s="8">
        <f>'до 12 міс.'!E47+'12 - 24 міс.'!E47+'понад 24 міс.'!E47</f>
        <v>19</v>
      </c>
      <c r="F47" s="8">
        <f>'до 12 міс.'!F47+'12 - 24 міс.'!F47+'понад 24 міс.'!F47</f>
        <v>10</v>
      </c>
      <c r="G47" s="8">
        <f>'до 12 міс.'!G47+'12 - 24 міс.'!G47+'понад 24 міс.'!G47</f>
        <v>10</v>
      </c>
      <c r="H47" s="8">
        <f>'до 12 міс.'!H47+'12 - 24 міс.'!H47+'понад 24 міс.'!H47</f>
        <v>0</v>
      </c>
      <c r="I47" s="8">
        <f>'до 12 міс.'!I47+'12 - 24 міс.'!I47+'понад 24 міс.'!I47</f>
        <v>0</v>
      </c>
      <c r="J47" s="8">
        <f>'до 12 міс.'!J47+'12 - 24 міс.'!J47+'понад 24 міс.'!J47</f>
        <v>0</v>
      </c>
      <c r="K47" s="8">
        <f>'до 12 міс.'!K47+'12 - 24 міс.'!K47+'понад 24 міс.'!K47</f>
        <v>0</v>
      </c>
      <c r="L47" s="8">
        <f>'до 12 міс.'!L47+'12 - 24 міс.'!L47+'понад 24 міс.'!L47</f>
        <v>0</v>
      </c>
      <c r="M47" s="20">
        <f>'до 12 міс.'!M47+'12 - 24 міс.'!M47+'понад 24 міс.'!M47</f>
        <v>0</v>
      </c>
    </row>
    <row r="48" spans="1:13" ht="12.75">
      <c r="A48" s="46">
        <v>8</v>
      </c>
      <c r="B48" s="4" t="s">
        <v>9</v>
      </c>
      <c r="C48" s="18">
        <f t="shared" si="3"/>
        <v>14</v>
      </c>
      <c r="D48" s="8">
        <f>'до 12 міс.'!D48+'12 - 24 міс.'!D48+'понад 24 міс.'!D48</f>
        <v>7</v>
      </c>
      <c r="E48" s="8">
        <f>'до 12 міс.'!E48+'12 - 24 міс.'!E48+'понад 24 міс.'!E48</f>
        <v>7</v>
      </c>
      <c r="F48" s="8">
        <f>'до 12 міс.'!F48+'12 - 24 міс.'!F48+'понад 24 міс.'!F48</f>
        <v>7</v>
      </c>
      <c r="G48" s="8">
        <f>'до 12 міс.'!G48+'12 - 24 міс.'!G48+'понад 24 міс.'!G48</f>
        <v>7</v>
      </c>
      <c r="H48" s="8">
        <f>'до 12 міс.'!H48+'12 - 24 міс.'!H48+'понад 24 міс.'!H48</f>
        <v>0</v>
      </c>
      <c r="I48" s="8">
        <f>'до 12 міс.'!I48+'12 - 24 міс.'!I48+'понад 24 міс.'!I48</f>
        <v>0</v>
      </c>
      <c r="J48" s="8">
        <f>'до 12 міс.'!J48+'12 - 24 міс.'!J48+'понад 24 міс.'!J48</f>
        <v>0</v>
      </c>
      <c r="K48" s="8">
        <f>'до 12 міс.'!K48+'12 - 24 міс.'!K48+'понад 24 міс.'!K48</f>
        <v>0</v>
      </c>
      <c r="L48" s="8">
        <f>'до 12 міс.'!L48+'12 - 24 міс.'!L48+'понад 24 міс.'!L48</f>
        <v>0</v>
      </c>
      <c r="M48" s="20">
        <f>'до 12 міс.'!M48+'12 - 24 міс.'!M48+'понад 24 міс.'!M48</f>
        <v>0</v>
      </c>
    </row>
    <row r="49" spans="1:13" ht="12.75">
      <c r="A49" s="45">
        <v>9</v>
      </c>
      <c r="B49" s="2" t="s">
        <v>10</v>
      </c>
      <c r="C49" s="18">
        <f t="shared" si="3"/>
        <v>21</v>
      </c>
      <c r="D49" s="8">
        <f>'до 12 міс.'!D49+'12 - 24 міс.'!D49+'понад 24 міс.'!D49</f>
        <v>15</v>
      </c>
      <c r="E49" s="8">
        <f>'до 12 міс.'!E49+'12 - 24 міс.'!E49+'понад 24 міс.'!E49</f>
        <v>15</v>
      </c>
      <c r="F49" s="8">
        <f>'до 12 міс.'!F49+'12 - 24 міс.'!F49+'понад 24 міс.'!F49</f>
        <v>6</v>
      </c>
      <c r="G49" s="8">
        <f>'до 12 міс.'!G49+'12 - 24 міс.'!G49+'понад 24 міс.'!G49</f>
        <v>5</v>
      </c>
      <c r="H49" s="8">
        <f>'до 12 міс.'!H49+'12 - 24 міс.'!H49+'понад 24 міс.'!H49</f>
        <v>0</v>
      </c>
      <c r="I49" s="8">
        <f>'до 12 міс.'!I49+'12 - 24 міс.'!I49+'понад 24 міс.'!I49</f>
        <v>1</v>
      </c>
      <c r="J49" s="8">
        <f>'до 12 міс.'!J49+'12 - 24 міс.'!J49+'понад 24 міс.'!J49</f>
        <v>0</v>
      </c>
      <c r="K49" s="8">
        <f>'до 12 міс.'!K49+'12 - 24 міс.'!K49+'понад 24 міс.'!K49</f>
        <v>0</v>
      </c>
      <c r="L49" s="8">
        <f>'до 12 міс.'!L49+'12 - 24 міс.'!L49+'понад 24 міс.'!L49</f>
        <v>0</v>
      </c>
      <c r="M49" s="20">
        <f>'до 12 міс.'!M49+'12 - 24 міс.'!M49+'понад 24 міс.'!M49</f>
        <v>0</v>
      </c>
    </row>
    <row r="50" spans="1:13" ht="12.75">
      <c r="A50" s="45">
        <v>10</v>
      </c>
      <c r="B50" s="2" t="s">
        <v>11</v>
      </c>
      <c r="C50" s="18">
        <f t="shared" si="3"/>
        <v>24</v>
      </c>
      <c r="D50" s="8">
        <f>'до 12 міс.'!D50+'12 - 24 міс.'!D50+'понад 24 міс.'!D50</f>
        <v>24</v>
      </c>
      <c r="E50" s="8">
        <f>'до 12 міс.'!E50+'12 - 24 міс.'!E50+'понад 24 міс.'!E50</f>
        <v>24</v>
      </c>
      <c r="F50" s="8">
        <f>'до 12 міс.'!F50+'12 - 24 міс.'!F50+'понад 24 міс.'!F50</f>
        <v>0</v>
      </c>
      <c r="G50" s="8">
        <f>'до 12 міс.'!G50+'12 - 24 міс.'!G50+'понад 24 міс.'!G50</f>
        <v>0</v>
      </c>
      <c r="H50" s="8">
        <f>'до 12 міс.'!H50+'12 - 24 міс.'!H50+'понад 24 міс.'!H50</f>
        <v>2</v>
      </c>
      <c r="I50" s="8">
        <f>'до 12 міс.'!I50+'12 - 24 міс.'!I50+'понад 24 міс.'!I50</f>
        <v>0</v>
      </c>
      <c r="J50" s="8">
        <f>'до 12 міс.'!J50+'12 - 24 міс.'!J50+'понад 24 міс.'!J50</f>
        <v>0</v>
      </c>
      <c r="K50" s="8">
        <f>'до 12 міс.'!K50+'12 - 24 міс.'!K50+'понад 24 міс.'!K50</f>
        <v>0</v>
      </c>
      <c r="L50" s="8">
        <f>'до 12 міс.'!L50+'12 - 24 міс.'!L50+'понад 24 міс.'!L50</f>
        <v>0</v>
      </c>
      <c r="M50" s="20">
        <f>'до 12 міс.'!M50+'12 - 24 міс.'!M50+'понад 24 міс.'!M50</f>
        <v>0</v>
      </c>
    </row>
    <row r="51" spans="1:13" ht="12.75">
      <c r="A51" s="45">
        <v>11</v>
      </c>
      <c r="B51" s="2" t="s">
        <v>12</v>
      </c>
      <c r="C51" s="18">
        <f t="shared" si="3"/>
        <v>15</v>
      </c>
      <c r="D51" s="8">
        <f>'до 12 міс.'!D51+'12 - 24 міс.'!D51+'понад 24 міс.'!D51</f>
        <v>10</v>
      </c>
      <c r="E51" s="8">
        <f>'до 12 міс.'!E51+'12 - 24 міс.'!E51+'понад 24 міс.'!E51</f>
        <v>10</v>
      </c>
      <c r="F51" s="8">
        <f>'до 12 міс.'!F51+'12 - 24 міс.'!F51+'понад 24 міс.'!F51</f>
        <v>5</v>
      </c>
      <c r="G51" s="8">
        <f>'до 12 міс.'!G51+'12 - 24 міс.'!G51+'понад 24 міс.'!G51</f>
        <v>5</v>
      </c>
      <c r="H51" s="8">
        <f>'до 12 міс.'!H51+'12 - 24 міс.'!H51+'понад 24 міс.'!H51</f>
        <v>0</v>
      </c>
      <c r="I51" s="8">
        <f>'до 12 міс.'!I51+'12 - 24 міс.'!I51+'понад 24 міс.'!I51</f>
        <v>0</v>
      </c>
      <c r="J51" s="8">
        <f>'до 12 міс.'!J51+'12 - 24 міс.'!J51+'понад 24 міс.'!J51</f>
        <v>1</v>
      </c>
      <c r="K51" s="8">
        <f>'до 12 міс.'!K51+'12 - 24 міс.'!K51+'понад 24 міс.'!K51</f>
        <v>0</v>
      </c>
      <c r="L51" s="8">
        <f>'до 12 міс.'!L51+'12 - 24 міс.'!L51+'понад 24 міс.'!L51</f>
        <v>0</v>
      </c>
      <c r="M51" s="20">
        <f>'до 12 міс.'!M51+'12 - 24 міс.'!M51+'понад 24 міс.'!M51</f>
        <v>0</v>
      </c>
    </row>
    <row r="52" spans="1:13" ht="12.75">
      <c r="A52" s="45">
        <v>12</v>
      </c>
      <c r="B52" s="2" t="s">
        <v>13</v>
      </c>
      <c r="C52" s="42">
        <f t="shared" si="3"/>
        <v>15</v>
      </c>
      <c r="D52" s="8">
        <f>'до 12 міс.'!D52+'12 - 24 міс.'!D52+'понад 24 міс.'!D52</f>
        <v>13</v>
      </c>
      <c r="E52" s="8">
        <f>'до 12 міс.'!E52+'12 - 24 міс.'!E52+'понад 24 міс.'!E52</f>
        <v>13</v>
      </c>
      <c r="F52" s="8">
        <f>'до 12 міс.'!F52+'12 - 24 міс.'!F52+'понад 24 міс.'!F52</f>
        <v>2</v>
      </c>
      <c r="G52" s="8">
        <f>'до 12 міс.'!G52+'12 - 24 міс.'!G52+'понад 24 міс.'!G52</f>
        <v>2</v>
      </c>
      <c r="H52" s="8">
        <f>'до 12 міс.'!H52+'12 - 24 міс.'!H52+'понад 24 міс.'!H52</f>
        <v>0</v>
      </c>
      <c r="I52" s="8">
        <f>'до 12 міс.'!I52+'12 - 24 міс.'!I52+'понад 24 міс.'!I52</f>
        <v>0</v>
      </c>
      <c r="J52" s="8">
        <f>'до 12 міс.'!J52+'12 - 24 міс.'!J52+'понад 24 міс.'!J52</f>
        <v>0</v>
      </c>
      <c r="K52" s="8">
        <f>'до 12 міс.'!K52+'12 - 24 міс.'!K52+'понад 24 міс.'!K52</f>
        <v>0</v>
      </c>
      <c r="L52" s="8">
        <f>'до 12 міс.'!L52+'12 - 24 міс.'!L52+'понад 24 міс.'!L52</f>
        <v>0</v>
      </c>
      <c r="M52" s="20">
        <f>'до 12 міс.'!M52+'12 - 24 міс.'!M52+'понад 24 міс.'!M52</f>
        <v>0</v>
      </c>
    </row>
    <row r="53" spans="1:13" ht="12.75">
      <c r="A53" s="45">
        <v>13</v>
      </c>
      <c r="B53" s="2" t="s">
        <v>14</v>
      </c>
      <c r="C53" s="18">
        <f t="shared" si="3"/>
        <v>42</v>
      </c>
      <c r="D53" s="8">
        <f>'до 12 міс.'!D53+'12 - 24 міс.'!D53+'понад 24 міс.'!D53</f>
        <v>42</v>
      </c>
      <c r="E53" s="8">
        <f>'до 12 міс.'!E53+'12 - 24 міс.'!E53+'понад 24 міс.'!E53</f>
        <v>40</v>
      </c>
      <c r="F53" s="8">
        <f>'до 12 міс.'!F53+'12 - 24 міс.'!F53+'понад 24 міс.'!F53</f>
        <v>0</v>
      </c>
      <c r="G53" s="8">
        <f>'до 12 міс.'!G53+'12 - 24 міс.'!G53+'понад 24 міс.'!G53</f>
        <v>0</v>
      </c>
      <c r="H53" s="8">
        <f>'до 12 міс.'!H53+'12 - 24 міс.'!H53+'понад 24 міс.'!H53</f>
        <v>0</v>
      </c>
      <c r="I53" s="8">
        <f>'до 12 міс.'!I53+'12 - 24 міс.'!I53+'понад 24 міс.'!I53</f>
        <v>0</v>
      </c>
      <c r="J53" s="8">
        <f>'до 12 міс.'!J53+'12 - 24 міс.'!J53+'понад 24 міс.'!J53</f>
        <v>0</v>
      </c>
      <c r="K53" s="8">
        <f>'до 12 міс.'!K53+'12 - 24 міс.'!K53+'понад 24 міс.'!K53</f>
        <v>0</v>
      </c>
      <c r="L53" s="8">
        <f>'до 12 міс.'!L53+'12 - 24 міс.'!L53+'понад 24 міс.'!L53</f>
        <v>0</v>
      </c>
      <c r="M53" s="20">
        <f>'до 12 міс.'!M53+'12 - 24 міс.'!M53+'понад 24 міс.'!M53</f>
        <v>0</v>
      </c>
    </row>
    <row r="54" spans="1:13" ht="12.75">
      <c r="A54" s="46">
        <v>14</v>
      </c>
      <c r="B54" s="4" t="s">
        <v>15</v>
      </c>
      <c r="C54" s="18">
        <f t="shared" si="3"/>
        <v>33</v>
      </c>
      <c r="D54" s="8">
        <f>'до 12 міс.'!D54+'12 - 24 міс.'!D54+'понад 24 міс.'!D54</f>
        <v>12</v>
      </c>
      <c r="E54" s="8">
        <f>'до 12 міс.'!E54+'12 - 24 міс.'!E54+'понад 24 міс.'!E54</f>
        <v>12</v>
      </c>
      <c r="F54" s="8">
        <f>'до 12 міс.'!F54+'12 - 24 міс.'!F54+'понад 24 міс.'!F54</f>
        <v>21</v>
      </c>
      <c r="G54" s="8">
        <f>'до 12 міс.'!G54+'12 - 24 міс.'!G54+'понад 24 міс.'!G54</f>
        <v>19</v>
      </c>
      <c r="H54" s="8">
        <f>'до 12 міс.'!H54+'12 - 24 міс.'!H54+'понад 24 міс.'!H54</f>
        <v>0</v>
      </c>
      <c r="I54" s="8">
        <f>'до 12 міс.'!I54+'12 - 24 міс.'!I54+'понад 24 міс.'!I54</f>
        <v>0</v>
      </c>
      <c r="J54" s="8">
        <f>'до 12 міс.'!J54+'12 - 24 міс.'!J54+'понад 24 міс.'!J54</f>
        <v>0</v>
      </c>
      <c r="K54" s="8">
        <f>'до 12 міс.'!K54+'12 - 24 міс.'!K54+'понад 24 міс.'!K54</f>
        <v>0</v>
      </c>
      <c r="L54" s="8">
        <f>'до 12 міс.'!L54+'12 - 24 міс.'!L54+'понад 24 міс.'!L54</f>
        <v>2</v>
      </c>
      <c r="M54" s="20">
        <f>'до 12 міс.'!M54+'12 - 24 міс.'!M54+'понад 24 міс.'!M54</f>
        <v>0</v>
      </c>
    </row>
    <row r="55" spans="1:13" ht="12.75">
      <c r="A55" s="46">
        <v>15</v>
      </c>
      <c r="B55" s="4" t="s">
        <v>16</v>
      </c>
      <c r="C55" s="18">
        <f t="shared" si="3"/>
        <v>20</v>
      </c>
      <c r="D55" s="8">
        <f>'до 12 міс.'!D55+'12 - 24 міс.'!D55+'понад 24 міс.'!D55</f>
        <v>4</v>
      </c>
      <c r="E55" s="8">
        <f>'до 12 міс.'!E55+'12 - 24 міс.'!E55+'понад 24 міс.'!E55</f>
        <v>3</v>
      </c>
      <c r="F55" s="8">
        <f>'до 12 міс.'!F55+'12 - 24 міс.'!F55+'понад 24 міс.'!F55</f>
        <v>16</v>
      </c>
      <c r="G55" s="8">
        <f>'до 12 міс.'!G55+'12 - 24 міс.'!G55+'понад 24 міс.'!G55</f>
        <v>8</v>
      </c>
      <c r="H55" s="8">
        <f>'до 12 міс.'!H55+'12 - 24 міс.'!H55+'понад 24 міс.'!H55</f>
        <v>1</v>
      </c>
      <c r="I55" s="8">
        <f>'до 12 міс.'!I55+'12 - 24 міс.'!I55+'понад 24 міс.'!I55</f>
        <v>0</v>
      </c>
      <c r="J55" s="8">
        <f>'до 12 міс.'!J55+'12 - 24 міс.'!J55+'понад 24 міс.'!J55</f>
        <v>0</v>
      </c>
      <c r="K55" s="8">
        <f>'до 12 міс.'!K55+'12 - 24 міс.'!K55+'понад 24 міс.'!K55</f>
        <v>0</v>
      </c>
      <c r="L55" s="8">
        <f>'до 12 міс.'!L55+'12 - 24 міс.'!L55+'понад 24 міс.'!L55</f>
        <v>0</v>
      </c>
      <c r="M55" s="20">
        <f>'до 12 міс.'!M55+'12 - 24 міс.'!M55+'понад 24 міс.'!M55</f>
        <v>0</v>
      </c>
    </row>
    <row r="56" spans="1:13" ht="12.75">
      <c r="A56" s="46">
        <v>16</v>
      </c>
      <c r="B56" s="4" t="s">
        <v>17</v>
      </c>
      <c r="C56" s="18">
        <f t="shared" si="3"/>
        <v>2</v>
      </c>
      <c r="D56" s="8">
        <f>'до 12 міс.'!D56+'12 - 24 міс.'!D56+'понад 24 міс.'!D56</f>
        <v>1</v>
      </c>
      <c r="E56" s="8">
        <f>'до 12 міс.'!E56+'12 - 24 міс.'!E56+'понад 24 міс.'!E56</f>
        <v>1</v>
      </c>
      <c r="F56" s="8">
        <f>'до 12 міс.'!F56+'12 - 24 міс.'!F56+'понад 24 міс.'!F56</f>
        <v>1</v>
      </c>
      <c r="G56" s="8">
        <f>'до 12 міс.'!G56+'12 - 24 міс.'!G56+'понад 24 міс.'!G56</f>
        <v>1</v>
      </c>
      <c r="H56" s="8">
        <f>'до 12 міс.'!H56+'12 - 24 міс.'!H56+'понад 24 міс.'!H56</f>
        <v>0</v>
      </c>
      <c r="I56" s="8">
        <f>'до 12 міс.'!I56+'12 - 24 міс.'!I56+'понад 24 міс.'!I56</f>
        <v>0</v>
      </c>
      <c r="J56" s="8">
        <f>'до 12 міс.'!J56+'12 - 24 міс.'!J56+'понад 24 міс.'!J56</f>
        <v>0</v>
      </c>
      <c r="K56" s="8">
        <f>'до 12 міс.'!K56+'12 - 24 міс.'!K56+'понад 24 міс.'!K56</f>
        <v>0</v>
      </c>
      <c r="L56" s="8">
        <f>'до 12 міс.'!L56+'12 - 24 міс.'!L56+'понад 24 міс.'!L56</f>
        <v>0</v>
      </c>
      <c r="M56" s="20">
        <f>'до 12 міс.'!M56+'12 - 24 міс.'!M56+'понад 24 міс.'!M56</f>
        <v>0</v>
      </c>
    </row>
    <row r="57" spans="1:13" ht="12.75">
      <c r="A57" s="45">
        <v>17</v>
      </c>
      <c r="B57" s="2" t="s">
        <v>18</v>
      </c>
      <c r="C57" s="18">
        <f t="shared" si="3"/>
        <v>9</v>
      </c>
      <c r="D57" s="8">
        <f>'до 12 міс.'!D57+'12 - 24 міс.'!D57+'понад 24 міс.'!D57</f>
        <v>6</v>
      </c>
      <c r="E57" s="8">
        <f>'до 12 міс.'!E57+'12 - 24 міс.'!E57+'понад 24 міс.'!E57</f>
        <v>6</v>
      </c>
      <c r="F57" s="8">
        <f>'до 12 міс.'!F57+'12 - 24 міс.'!F57+'понад 24 міс.'!F57</f>
        <v>3</v>
      </c>
      <c r="G57" s="8">
        <f>'до 12 міс.'!G57+'12 - 24 міс.'!G57+'понад 24 міс.'!G57</f>
        <v>0</v>
      </c>
      <c r="H57" s="8">
        <f>'до 12 міс.'!H57+'12 - 24 міс.'!H57+'понад 24 міс.'!H57</f>
        <v>0</v>
      </c>
      <c r="I57" s="8">
        <f>'до 12 міс.'!I57+'12 - 24 міс.'!I57+'понад 24 міс.'!I57</f>
        <v>0</v>
      </c>
      <c r="J57" s="8">
        <f>'до 12 міс.'!J57+'12 - 24 міс.'!J57+'понад 24 міс.'!J57</f>
        <v>0</v>
      </c>
      <c r="K57" s="8">
        <f>'до 12 міс.'!K57+'12 - 24 міс.'!K57+'понад 24 міс.'!K57</f>
        <v>0</v>
      </c>
      <c r="L57" s="8">
        <f>'до 12 міс.'!L57+'12 - 24 міс.'!L57+'понад 24 міс.'!L57</f>
        <v>0</v>
      </c>
      <c r="M57" s="20">
        <f>'до 12 міс.'!M57+'12 - 24 міс.'!M57+'понад 24 міс.'!M57</f>
        <v>0</v>
      </c>
    </row>
    <row r="58" spans="1:13" ht="12.75">
      <c r="A58" s="45">
        <v>18</v>
      </c>
      <c r="B58" s="2" t="s">
        <v>19</v>
      </c>
      <c r="C58" s="18">
        <f t="shared" si="3"/>
        <v>2</v>
      </c>
      <c r="D58" s="8">
        <f>'до 12 міс.'!D58+'12 - 24 міс.'!D58+'понад 24 міс.'!D58</f>
        <v>0</v>
      </c>
      <c r="E58" s="8">
        <f>'до 12 міс.'!E58+'12 - 24 міс.'!E58+'понад 24 міс.'!E58</f>
        <v>0</v>
      </c>
      <c r="F58" s="8">
        <f>'до 12 міс.'!F58+'12 - 24 міс.'!F58+'понад 24 міс.'!F58</f>
        <v>2</v>
      </c>
      <c r="G58" s="8">
        <f>'до 12 міс.'!G58+'12 - 24 міс.'!G58+'понад 24 міс.'!G58</f>
        <v>2</v>
      </c>
      <c r="H58" s="8">
        <f>'до 12 міс.'!H58+'12 - 24 міс.'!H58+'понад 24 міс.'!H58</f>
        <v>0</v>
      </c>
      <c r="I58" s="8">
        <f>'до 12 міс.'!I58+'12 - 24 міс.'!I58+'понад 24 міс.'!I58</f>
        <v>0</v>
      </c>
      <c r="J58" s="8">
        <f>'до 12 міс.'!J58+'12 - 24 міс.'!J58+'понад 24 міс.'!J58</f>
        <v>0</v>
      </c>
      <c r="K58" s="8">
        <f>'до 12 міс.'!K58+'12 - 24 міс.'!K58+'понад 24 міс.'!K58</f>
        <v>0</v>
      </c>
      <c r="L58" s="8">
        <f>'до 12 міс.'!L58+'12 - 24 міс.'!L58+'понад 24 міс.'!L58</f>
        <v>0</v>
      </c>
      <c r="M58" s="20">
        <f>'до 12 міс.'!M58+'12 - 24 міс.'!M58+'понад 24 міс.'!M58</f>
        <v>0</v>
      </c>
    </row>
    <row r="59" spans="1:13" ht="12.75">
      <c r="A59" s="46">
        <v>19</v>
      </c>
      <c r="B59" s="4" t="s">
        <v>20</v>
      </c>
      <c r="C59" s="18">
        <f t="shared" si="3"/>
        <v>24</v>
      </c>
      <c r="D59" s="8">
        <f>'до 12 міс.'!D59+'12 - 24 міс.'!D59+'понад 24 міс.'!D59</f>
        <v>12</v>
      </c>
      <c r="E59" s="8">
        <f>'до 12 міс.'!E59+'12 - 24 міс.'!E59+'понад 24 міс.'!E59</f>
        <v>12</v>
      </c>
      <c r="F59" s="8">
        <f>'до 12 міс.'!F59+'12 - 24 міс.'!F59+'понад 24 міс.'!F59</f>
        <v>12</v>
      </c>
      <c r="G59" s="8">
        <f>'до 12 міс.'!G59+'12 - 24 міс.'!G59+'понад 24 міс.'!G59</f>
        <v>12</v>
      </c>
      <c r="H59" s="8">
        <f>'до 12 міс.'!H59+'12 - 24 міс.'!H59+'понад 24 міс.'!H59</f>
        <v>0</v>
      </c>
      <c r="I59" s="8">
        <f>'до 12 міс.'!I59+'12 - 24 міс.'!I59+'понад 24 міс.'!I59</f>
        <v>0</v>
      </c>
      <c r="J59" s="8">
        <f>'до 12 міс.'!J59+'12 - 24 міс.'!J59+'понад 24 міс.'!J59</f>
        <v>0</v>
      </c>
      <c r="K59" s="8">
        <f>'до 12 міс.'!K59+'12 - 24 міс.'!K59+'понад 24 міс.'!K59</f>
        <v>0</v>
      </c>
      <c r="L59" s="8">
        <f>'до 12 міс.'!L59+'12 - 24 міс.'!L59+'понад 24 міс.'!L59</f>
        <v>0</v>
      </c>
      <c r="M59" s="20">
        <f>'до 12 міс.'!M59+'12 - 24 міс.'!M59+'понад 24 міс.'!M59</f>
        <v>0</v>
      </c>
    </row>
    <row r="60" spans="1:13" ht="12.75">
      <c r="A60" s="45">
        <v>20</v>
      </c>
      <c r="B60" s="2" t="s">
        <v>21</v>
      </c>
      <c r="C60" s="18">
        <f t="shared" si="3"/>
        <v>18</v>
      </c>
      <c r="D60" s="8">
        <f>'до 12 міс.'!D60+'12 - 24 міс.'!D60+'понад 24 міс.'!D60</f>
        <v>7</v>
      </c>
      <c r="E60" s="8">
        <f>'до 12 міс.'!E60+'12 - 24 міс.'!E60+'понад 24 міс.'!E60</f>
        <v>7</v>
      </c>
      <c r="F60" s="8">
        <f>'до 12 міс.'!F60+'12 - 24 міс.'!F60+'понад 24 міс.'!F60</f>
        <v>11</v>
      </c>
      <c r="G60" s="8">
        <f>'до 12 міс.'!G60+'12 - 24 міс.'!G60+'понад 24 міс.'!G60</f>
        <v>11</v>
      </c>
      <c r="H60" s="8">
        <f>'до 12 міс.'!H60+'12 - 24 міс.'!H60+'понад 24 міс.'!H60</f>
        <v>0</v>
      </c>
      <c r="I60" s="8">
        <f>'до 12 міс.'!I60+'12 - 24 міс.'!I60+'понад 24 міс.'!I60</f>
        <v>0</v>
      </c>
      <c r="J60" s="8">
        <f>'до 12 міс.'!J60+'12 - 24 міс.'!J60+'понад 24 міс.'!J60</f>
        <v>0</v>
      </c>
      <c r="K60" s="8">
        <f>'до 12 міс.'!K60+'12 - 24 міс.'!K60+'понад 24 міс.'!K60</f>
        <v>0</v>
      </c>
      <c r="L60" s="8">
        <f>'до 12 міс.'!L60+'12 - 24 міс.'!L60+'понад 24 міс.'!L60</f>
        <v>0</v>
      </c>
      <c r="M60" s="20">
        <f>'до 12 міс.'!M60+'12 - 24 міс.'!M60+'понад 24 міс.'!M60</f>
        <v>0</v>
      </c>
    </row>
    <row r="61" spans="1:13" ht="12.75">
      <c r="A61" s="45">
        <v>21</v>
      </c>
      <c r="B61" s="2" t="s">
        <v>22</v>
      </c>
      <c r="C61" s="18">
        <f t="shared" si="3"/>
        <v>17</v>
      </c>
      <c r="D61" s="8">
        <f>'до 12 міс.'!D61+'12 - 24 міс.'!D61+'понад 24 міс.'!D61</f>
        <v>10</v>
      </c>
      <c r="E61" s="8">
        <f>'до 12 міс.'!E61+'12 - 24 міс.'!E61+'понад 24 міс.'!E61</f>
        <v>10</v>
      </c>
      <c r="F61" s="8">
        <f>'до 12 міс.'!F61+'12 - 24 міс.'!F61+'понад 24 міс.'!F61</f>
        <v>7</v>
      </c>
      <c r="G61" s="8">
        <f>'до 12 міс.'!G61+'12 - 24 міс.'!G61+'понад 24 міс.'!G61</f>
        <v>7</v>
      </c>
      <c r="H61" s="8">
        <f>'до 12 міс.'!H61+'12 - 24 міс.'!H61+'понад 24 міс.'!H61</f>
        <v>0</v>
      </c>
      <c r="I61" s="8">
        <f>'до 12 міс.'!I61+'12 - 24 міс.'!I61+'понад 24 міс.'!I61</f>
        <v>0</v>
      </c>
      <c r="J61" s="8">
        <f>'до 12 міс.'!J61+'12 - 24 міс.'!J61+'понад 24 міс.'!J61</f>
        <v>0</v>
      </c>
      <c r="K61" s="8">
        <f>'до 12 міс.'!K61+'12 - 24 міс.'!K61+'понад 24 міс.'!K61</f>
        <v>0</v>
      </c>
      <c r="L61" s="8">
        <f>'до 12 міс.'!L61+'12 - 24 міс.'!L61+'понад 24 міс.'!L61</f>
        <v>0</v>
      </c>
      <c r="M61" s="20">
        <f>'до 12 міс.'!M61+'12 - 24 міс.'!M61+'понад 24 міс.'!M61</f>
        <v>0</v>
      </c>
    </row>
    <row r="62" spans="1:13" ht="12.75">
      <c r="A62" s="45">
        <v>22</v>
      </c>
      <c r="B62" s="2" t="s">
        <v>23</v>
      </c>
      <c r="C62" s="18">
        <f t="shared" si="3"/>
        <v>12</v>
      </c>
      <c r="D62" s="8">
        <f>'до 12 міс.'!D62+'12 - 24 міс.'!D62+'понад 24 міс.'!D62</f>
        <v>12</v>
      </c>
      <c r="E62" s="8">
        <f>'до 12 міс.'!E62+'12 - 24 міс.'!E62+'понад 24 міс.'!E62</f>
        <v>12</v>
      </c>
      <c r="F62" s="8">
        <f>'до 12 міс.'!F62+'12 - 24 міс.'!F62+'понад 24 міс.'!F62</f>
        <v>0</v>
      </c>
      <c r="G62" s="8">
        <f>'до 12 міс.'!G62+'12 - 24 міс.'!G62+'понад 24 міс.'!G62</f>
        <v>0</v>
      </c>
      <c r="H62" s="8">
        <f>'до 12 міс.'!H62+'12 - 24 міс.'!H62+'понад 24 міс.'!H62</f>
        <v>0</v>
      </c>
      <c r="I62" s="8">
        <f>'до 12 міс.'!I62+'12 - 24 міс.'!I62+'понад 24 міс.'!I62</f>
        <v>0</v>
      </c>
      <c r="J62" s="8">
        <f>'до 12 міс.'!J62+'12 - 24 міс.'!J62+'понад 24 міс.'!J62</f>
        <v>1</v>
      </c>
      <c r="K62" s="8">
        <f>'до 12 міс.'!K62+'12 - 24 міс.'!K62+'понад 24 міс.'!K62</f>
        <v>0</v>
      </c>
      <c r="L62" s="8">
        <f>'до 12 міс.'!L62+'12 - 24 міс.'!L62+'понад 24 міс.'!L62</f>
        <v>0</v>
      </c>
      <c r="M62" s="20">
        <f>'до 12 міс.'!M62+'12 - 24 міс.'!M62+'понад 24 міс.'!M62</f>
        <v>0</v>
      </c>
    </row>
    <row r="63" spans="1:13" ht="12.75">
      <c r="A63" s="45">
        <v>23</v>
      </c>
      <c r="B63" s="2" t="s">
        <v>24</v>
      </c>
      <c r="C63" s="18">
        <f t="shared" si="3"/>
        <v>0</v>
      </c>
      <c r="D63" s="8">
        <f>'до 12 міс.'!D63+'12 - 24 міс.'!D63+'понад 24 міс.'!D63</f>
        <v>0</v>
      </c>
      <c r="E63" s="8">
        <f>'до 12 міс.'!E63+'12 - 24 міс.'!E63+'понад 24 міс.'!E63</f>
        <v>0</v>
      </c>
      <c r="F63" s="8">
        <f>'до 12 міс.'!F63+'12 - 24 міс.'!F63+'понад 24 міс.'!F63</f>
        <v>0</v>
      </c>
      <c r="G63" s="8">
        <f>'до 12 міс.'!G63+'12 - 24 міс.'!G63+'понад 24 міс.'!G63</f>
        <v>0</v>
      </c>
      <c r="H63" s="8">
        <f>'до 12 міс.'!H63+'12 - 24 міс.'!H63+'понад 24 міс.'!H63</f>
        <v>0</v>
      </c>
      <c r="I63" s="8">
        <f>'до 12 міс.'!I63+'12 - 24 міс.'!I63+'понад 24 міс.'!I63</f>
        <v>0</v>
      </c>
      <c r="J63" s="8">
        <f>'до 12 міс.'!J63+'12 - 24 міс.'!J63+'понад 24 міс.'!J63</f>
        <v>0</v>
      </c>
      <c r="K63" s="8">
        <f>'до 12 міс.'!K63+'12 - 24 міс.'!K63+'понад 24 міс.'!K63</f>
        <v>0</v>
      </c>
      <c r="L63" s="8">
        <f>'до 12 міс.'!L63+'12 - 24 міс.'!L63+'понад 24 міс.'!L63</f>
        <v>0</v>
      </c>
      <c r="M63" s="20">
        <f>'до 12 міс.'!M63+'12 - 24 міс.'!M63+'понад 24 міс.'!M63</f>
        <v>0</v>
      </c>
    </row>
    <row r="64" spans="1:13" ht="12.75">
      <c r="A64" s="45">
        <v>24</v>
      </c>
      <c r="B64" s="2" t="s">
        <v>25</v>
      </c>
      <c r="C64" s="18">
        <f t="shared" si="3"/>
        <v>29</v>
      </c>
      <c r="D64" s="8">
        <f>'до 12 міс.'!D64+'12 - 24 міс.'!D64+'понад 24 міс.'!D64</f>
        <v>5</v>
      </c>
      <c r="E64" s="8">
        <f>'до 12 міс.'!E64+'12 - 24 міс.'!E64+'понад 24 міс.'!E64</f>
        <v>5</v>
      </c>
      <c r="F64" s="8">
        <f>'до 12 міс.'!F64+'12 - 24 міс.'!F64+'понад 24 міс.'!F64</f>
        <v>24</v>
      </c>
      <c r="G64" s="8">
        <f>'до 12 міс.'!G64+'12 - 24 міс.'!G64+'понад 24 міс.'!G64</f>
        <v>23</v>
      </c>
      <c r="H64" s="8">
        <f>'до 12 міс.'!H64+'12 - 24 міс.'!H64+'понад 24 міс.'!H64</f>
        <v>0</v>
      </c>
      <c r="I64" s="8">
        <f>'до 12 міс.'!I64+'12 - 24 міс.'!I64+'понад 24 міс.'!I64</f>
        <v>0</v>
      </c>
      <c r="J64" s="8">
        <f>'до 12 міс.'!J64+'12 - 24 міс.'!J64+'понад 24 міс.'!J64</f>
        <v>0</v>
      </c>
      <c r="K64" s="8">
        <f>'до 12 міс.'!K64+'12 - 24 міс.'!K64+'понад 24 міс.'!K64</f>
        <v>0</v>
      </c>
      <c r="L64" s="8">
        <f>'до 12 міс.'!L64+'12 - 24 міс.'!L64+'понад 24 міс.'!L64</f>
        <v>0</v>
      </c>
      <c r="M64" s="20">
        <f>'до 12 міс.'!M64+'12 - 24 міс.'!M64+'понад 24 міс.'!M64</f>
        <v>0</v>
      </c>
    </row>
    <row r="65" spans="1:13" ht="12.75">
      <c r="A65" s="45">
        <v>25</v>
      </c>
      <c r="B65" s="2" t="s">
        <v>26</v>
      </c>
      <c r="C65" s="18">
        <f t="shared" si="3"/>
        <v>40</v>
      </c>
      <c r="D65" s="8">
        <f>'до 12 міс.'!D65+'12 - 24 міс.'!D65+'понад 24 міс.'!D65</f>
        <v>37</v>
      </c>
      <c r="E65" s="8">
        <f>'до 12 міс.'!E65+'12 - 24 міс.'!E65+'понад 24 міс.'!E65</f>
        <v>28</v>
      </c>
      <c r="F65" s="8">
        <f>'до 12 міс.'!F65+'12 - 24 міс.'!F65+'понад 24 міс.'!F65</f>
        <v>3</v>
      </c>
      <c r="G65" s="8">
        <f>'до 12 міс.'!G65+'12 - 24 міс.'!G65+'понад 24 міс.'!G65</f>
        <v>0</v>
      </c>
      <c r="H65" s="8">
        <f>'до 12 міс.'!H65+'12 - 24 міс.'!H65+'понад 24 міс.'!H65</f>
        <v>0</v>
      </c>
      <c r="I65" s="8">
        <f>'до 12 міс.'!I65+'12 - 24 міс.'!I65+'понад 24 міс.'!I65</f>
        <v>0</v>
      </c>
      <c r="J65" s="8">
        <f>'до 12 міс.'!J65+'12 - 24 міс.'!J65+'понад 24 міс.'!J65</f>
        <v>0</v>
      </c>
      <c r="K65" s="8">
        <f>'до 12 міс.'!K65+'12 - 24 міс.'!K65+'понад 24 міс.'!K65</f>
        <v>0</v>
      </c>
      <c r="L65" s="8">
        <f>'до 12 міс.'!L65+'12 - 24 міс.'!L65+'понад 24 міс.'!L65</f>
        <v>0</v>
      </c>
      <c r="M65" s="20">
        <f>'до 12 міс.'!M65+'12 - 24 міс.'!M65+'понад 24 міс.'!M65</f>
        <v>0</v>
      </c>
    </row>
    <row r="66" spans="1:13" ht="15" customHeight="1">
      <c r="A66" s="45">
        <v>26</v>
      </c>
      <c r="B66" s="5" t="s">
        <v>27</v>
      </c>
      <c r="C66" s="18">
        <f t="shared" si="3"/>
        <v>27</v>
      </c>
      <c r="D66" s="8">
        <f>'до 12 міс.'!D66+'12 - 24 міс.'!D66+'понад 24 міс.'!D66</f>
        <v>19</v>
      </c>
      <c r="E66" s="8">
        <f>'до 12 міс.'!E66+'12 - 24 міс.'!E66+'понад 24 міс.'!E66</f>
        <v>19</v>
      </c>
      <c r="F66" s="8">
        <f>'до 12 міс.'!F66+'12 - 24 міс.'!F66+'понад 24 міс.'!F66</f>
        <v>8</v>
      </c>
      <c r="G66" s="8">
        <f>'до 12 міс.'!G66+'12 - 24 міс.'!G66+'понад 24 міс.'!G66</f>
        <v>8</v>
      </c>
      <c r="H66" s="8">
        <f>'до 12 міс.'!H66+'12 - 24 міс.'!H66+'понад 24 міс.'!H66</f>
        <v>0</v>
      </c>
      <c r="I66" s="8">
        <f>'до 12 міс.'!I66+'12 - 24 міс.'!I66+'понад 24 міс.'!I66</f>
        <v>0</v>
      </c>
      <c r="J66" s="8">
        <f>'до 12 міс.'!J66+'12 - 24 міс.'!J66+'понад 24 міс.'!J66</f>
        <v>0</v>
      </c>
      <c r="K66" s="8">
        <f>'до 12 міс.'!K66+'12 - 24 міс.'!K66+'понад 24 міс.'!K66</f>
        <v>0</v>
      </c>
      <c r="L66" s="8">
        <f>'до 12 міс.'!L66+'12 - 24 міс.'!L66+'понад 24 міс.'!L66</f>
        <v>0</v>
      </c>
      <c r="M66" s="20">
        <f>'до 12 міс.'!M66+'12 - 24 міс.'!M66+'понад 24 міс.'!M66</f>
        <v>0</v>
      </c>
    </row>
    <row r="67" spans="1:13" ht="15.75" customHeight="1" thickBot="1">
      <c r="A67" s="47">
        <v>27</v>
      </c>
      <c r="B67" s="7" t="s">
        <v>28</v>
      </c>
      <c r="C67" s="53">
        <f t="shared" si="3"/>
        <v>0</v>
      </c>
      <c r="D67" s="58">
        <f>'до 12 міс.'!D67+'12 - 24 міс.'!D67+'понад 24 міс.'!D67</f>
        <v>0</v>
      </c>
      <c r="E67" s="58">
        <f>'до 12 міс.'!E67+'12 - 24 міс.'!E67+'понад 24 міс.'!E67</f>
        <v>0</v>
      </c>
      <c r="F67" s="58">
        <f>'до 12 міс.'!F67+'12 - 24 міс.'!F67+'понад 24 міс.'!F67</f>
        <v>0</v>
      </c>
      <c r="G67" s="58">
        <f>'до 12 міс.'!G67+'12 - 24 міс.'!G67+'понад 24 міс.'!G67</f>
        <v>0</v>
      </c>
      <c r="H67" s="58">
        <f>'до 12 міс.'!H67+'12 - 24 міс.'!H67+'понад 24 міс.'!H67</f>
        <v>0</v>
      </c>
      <c r="I67" s="58">
        <f>'до 12 міс.'!I67+'12 - 24 міс.'!I67+'понад 24 міс.'!I67</f>
        <v>0</v>
      </c>
      <c r="J67" s="58">
        <f>'до 12 міс.'!J67+'12 - 24 міс.'!J67+'понад 24 міс.'!J67</f>
        <v>0</v>
      </c>
      <c r="K67" s="58">
        <f>'до 12 міс.'!K67+'12 - 24 міс.'!K67+'понад 24 міс.'!K67</f>
        <v>0</v>
      </c>
      <c r="L67" s="58">
        <f>'до 12 міс.'!L67+'12 - 24 міс.'!L67+'понад 24 міс.'!L67</f>
        <v>0</v>
      </c>
      <c r="M67" s="59">
        <f>'до 12 міс.'!M67+'12 - 24 міс.'!M67+'понад 24 міс.'!M67</f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578</v>
      </c>
      <c r="D68" s="13">
        <f t="shared" si="4"/>
        <v>371</v>
      </c>
      <c r="E68" s="13">
        <f t="shared" si="4"/>
        <v>358</v>
      </c>
      <c r="F68" s="13">
        <f t="shared" si="4"/>
        <v>207</v>
      </c>
      <c r="G68" s="13">
        <f t="shared" si="4"/>
        <v>179</v>
      </c>
      <c r="H68" s="13">
        <f t="shared" si="4"/>
        <v>7</v>
      </c>
      <c r="I68" s="13">
        <f t="shared" si="4"/>
        <v>2</v>
      </c>
      <c r="J68" s="13">
        <f t="shared" si="4"/>
        <v>6</v>
      </c>
      <c r="K68" s="13">
        <f t="shared" si="4"/>
        <v>0</v>
      </c>
      <c r="L68" s="13">
        <f t="shared" si="4"/>
        <v>3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551</v>
      </c>
      <c r="D69" s="16">
        <f t="shared" si="5"/>
        <v>352</v>
      </c>
      <c r="E69" s="16">
        <f t="shared" si="5"/>
        <v>339</v>
      </c>
      <c r="F69" s="16">
        <f t="shared" si="5"/>
        <v>199</v>
      </c>
      <c r="G69" s="16">
        <f t="shared" si="5"/>
        <v>171</v>
      </c>
      <c r="H69" s="16">
        <f t="shared" si="5"/>
        <v>7</v>
      </c>
      <c r="I69" s="16">
        <f t="shared" si="5"/>
        <v>2</v>
      </c>
      <c r="J69" s="16">
        <f t="shared" si="5"/>
        <v>6</v>
      </c>
      <c r="K69" s="16">
        <f t="shared" si="5"/>
        <v>0</v>
      </c>
      <c r="L69" s="16">
        <f t="shared" si="5"/>
        <v>3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27.75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40.5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75.7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45">
        <v>1</v>
      </c>
      <c r="B76" s="2" t="s">
        <v>2</v>
      </c>
      <c r="C76" s="50">
        <f aca="true" t="shared" si="6" ref="C76:C102">D76+F76</f>
        <v>0</v>
      </c>
      <c r="D76" s="51">
        <f>'до 12 міс.'!D76+'12 - 24 міс.'!D76+'понад 24 міс.'!D76</f>
        <v>0</v>
      </c>
      <c r="E76" s="51">
        <f>'до 12 міс.'!E76+'12 - 24 міс.'!E76+'понад 24 міс.'!E76</f>
        <v>0</v>
      </c>
      <c r="F76" s="51">
        <f>'до 12 міс.'!F76+'12 - 24 міс.'!F76+'понад 24 міс.'!F76</f>
        <v>0</v>
      </c>
      <c r="G76" s="51">
        <f>'до 12 міс.'!G76+'12 - 24 міс.'!G76+'понад 24 міс.'!G76</f>
        <v>0</v>
      </c>
      <c r="H76" s="51">
        <f>'до 12 міс.'!H76+'12 - 24 міс.'!H76+'понад 24 міс.'!H76</f>
        <v>0</v>
      </c>
      <c r="I76" s="51">
        <f>'до 12 міс.'!I76+'12 - 24 міс.'!I76+'понад 24 міс.'!I76</f>
        <v>0</v>
      </c>
      <c r="J76" s="51">
        <f>'до 12 міс.'!J76+'12 - 24 міс.'!J76+'понад 24 міс.'!J76</f>
        <v>0</v>
      </c>
      <c r="K76" s="51">
        <f>'до 12 міс.'!K76+'12 - 24 міс.'!K76+'понад 24 міс.'!K76</f>
        <v>0</v>
      </c>
      <c r="L76" s="51">
        <f>'до 12 міс.'!L76+'12 - 24 міс.'!L76+'понад 24 міс.'!L76</f>
        <v>0</v>
      </c>
      <c r="M76" s="52">
        <f>'до 12 міс.'!M76+'12 - 24 міс.'!M76+'понад 24 міс.'!M76</f>
        <v>0</v>
      </c>
    </row>
    <row r="77" spans="1:13" ht="12.75">
      <c r="A77" s="45">
        <v>2</v>
      </c>
      <c r="B77" s="2" t="s">
        <v>3</v>
      </c>
      <c r="C77" s="18">
        <f t="shared" si="6"/>
        <v>0</v>
      </c>
      <c r="D77" s="8">
        <f>'до 12 міс.'!D77+'12 - 24 міс.'!D77+'понад 24 міс.'!D77</f>
        <v>0</v>
      </c>
      <c r="E77" s="8">
        <f>'до 12 міс.'!E77+'12 - 24 міс.'!E77+'понад 24 міс.'!E77</f>
        <v>0</v>
      </c>
      <c r="F77" s="8">
        <f>'до 12 міс.'!F77+'12 - 24 міс.'!F77+'понад 24 міс.'!F77</f>
        <v>0</v>
      </c>
      <c r="G77" s="8">
        <f>'до 12 міс.'!G77+'12 - 24 міс.'!G77+'понад 24 міс.'!G77</f>
        <v>0</v>
      </c>
      <c r="H77" s="8">
        <f>'до 12 міс.'!H77+'12 - 24 міс.'!H77+'понад 24 міс.'!H77</f>
        <v>0</v>
      </c>
      <c r="I77" s="8">
        <f>'до 12 міс.'!I77+'12 - 24 міс.'!I77+'понад 24 міс.'!I77</f>
        <v>0</v>
      </c>
      <c r="J77" s="8">
        <f>'до 12 міс.'!J77+'12 - 24 міс.'!J77+'понад 24 міс.'!J77</f>
        <v>0</v>
      </c>
      <c r="K77" s="8">
        <f>'до 12 міс.'!K77+'12 - 24 міс.'!K77+'понад 24 міс.'!K77</f>
        <v>0</v>
      </c>
      <c r="L77" s="8">
        <f>'до 12 міс.'!L77+'12 - 24 міс.'!L77+'понад 24 міс.'!L77</f>
        <v>0</v>
      </c>
      <c r="M77" s="20">
        <f>'до 12 міс.'!M77+'12 - 24 міс.'!M77+'понад 24 міс.'!M77</f>
        <v>0</v>
      </c>
    </row>
    <row r="78" spans="1:13" ht="12.75">
      <c r="A78" s="45">
        <v>3</v>
      </c>
      <c r="B78" s="2" t="s">
        <v>4</v>
      </c>
      <c r="C78" s="18">
        <f t="shared" si="6"/>
        <v>0</v>
      </c>
      <c r="D78" s="8">
        <f>'до 12 міс.'!D78+'12 - 24 міс.'!D78+'понад 24 міс.'!D78</f>
        <v>0</v>
      </c>
      <c r="E78" s="8">
        <f>'до 12 міс.'!E78+'12 - 24 міс.'!E78+'понад 24 міс.'!E78</f>
        <v>0</v>
      </c>
      <c r="F78" s="8">
        <f>'до 12 міс.'!F78+'12 - 24 міс.'!F78+'понад 24 міс.'!F78</f>
        <v>0</v>
      </c>
      <c r="G78" s="8">
        <f>'до 12 міс.'!G78+'12 - 24 міс.'!G78+'понад 24 міс.'!G78</f>
        <v>0</v>
      </c>
      <c r="H78" s="8">
        <f>'до 12 міс.'!H78+'12 - 24 міс.'!H78+'понад 24 міс.'!H78</f>
        <v>0</v>
      </c>
      <c r="I78" s="8">
        <f>'до 12 міс.'!I78+'12 - 24 міс.'!I78+'понад 24 міс.'!I78</f>
        <v>0</v>
      </c>
      <c r="J78" s="8">
        <f>'до 12 міс.'!J78+'12 - 24 міс.'!J78+'понад 24 міс.'!J78</f>
        <v>0</v>
      </c>
      <c r="K78" s="8">
        <f>'до 12 міс.'!K78+'12 - 24 міс.'!K78+'понад 24 міс.'!K78</f>
        <v>0</v>
      </c>
      <c r="L78" s="8">
        <f>'до 12 міс.'!L78+'12 - 24 міс.'!L78+'понад 24 міс.'!L78</f>
        <v>0</v>
      </c>
      <c r="M78" s="20">
        <f>'до 12 міс.'!M78+'12 - 24 міс.'!M78+'понад 24 міс.'!M78</f>
        <v>0</v>
      </c>
    </row>
    <row r="79" spans="1:13" ht="12.75">
      <c r="A79" s="45">
        <v>4</v>
      </c>
      <c r="B79" s="2" t="s">
        <v>5</v>
      </c>
      <c r="C79" s="18">
        <f t="shared" si="6"/>
        <v>0</v>
      </c>
      <c r="D79" s="8">
        <f>'до 12 міс.'!D79+'12 - 24 міс.'!D79+'понад 24 міс.'!D79</f>
        <v>0</v>
      </c>
      <c r="E79" s="8">
        <f>'до 12 міс.'!E79+'12 - 24 міс.'!E79+'понад 24 міс.'!E79</f>
        <v>0</v>
      </c>
      <c r="F79" s="8">
        <f>'до 12 міс.'!F79+'12 - 24 міс.'!F79+'понад 24 міс.'!F79</f>
        <v>0</v>
      </c>
      <c r="G79" s="8">
        <f>'до 12 міс.'!G79+'12 - 24 міс.'!G79+'понад 24 міс.'!G79</f>
        <v>0</v>
      </c>
      <c r="H79" s="8">
        <f>'до 12 міс.'!H79+'12 - 24 міс.'!H79+'понад 24 міс.'!H79</f>
        <v>0</v>
      </c>
      <c r="I79" s="8">
        <f>'до 12 міс.'!I79+'12 - 24 міс.'!I79+'понад 24 міс.'!I79</f>
        <v>0</v>
      </c>
      <c r="J79" s="8">
        <f>'до 12 міс.'!J79+'12 - 24 міс.'!J79+'понад 24 міс.'!J79</f>
        <v>0</v>
      </c>
      <c r="K79" s="8">
        <f>'до 12 міс.'!K79+'12 - 24 міс.'!K79+'понад 24 міс.'!K79</f>
        <v>0</v>
      </c>
      <c r="L79" s="8">
        <f>'до 12 міс.'!L79+'12 - 24 міс.'!L79+'понад 24 міс.'!L79</f>
        <v>0</v>
      </c>
      <c r="M79" s="20">
        <f>'до 12 міс.'!M79+'12 - 24 міс.'!M79+'понад 24 міс.'!M79</f>
        <v>0</v>
      </c>
    </row>
    <row r="80" spans="1:13" ht="12.75">
      <c r="A80" s="45">
        <v>5</v>
      </c>
      <c r="B80" s="2" t="s">
        <v>6</v>
      </c>
      <c r="C80" s="18">
        <f t="shared" si="6"/>
        <v>0</v>
      </c>
      <c r="D80" s="8">
        <f>'до 12 міс.'!D80+'12 - 24 міс.'!D80+'понад 24 міс.'!D80</f>
        <v>0</v>
      </c>
      <c r="E80" s="8">
        <f>'до 12 міс.'!E80+'12 - 24 міс.'!E80+'понад 24 міс.'!E80</f>
        <v>0</v>
      </c>
      <c r="F80" s="8">
        <f>'до 12 міс.'!F80+'12 - 24 міс.'!F80+'понад 24 міс.'!F80</f>
        <v>0</v>
      </c>
      <c r="G80" s="8">
        <f>'до 12 міс.'!G80+'12 - 24 міс.'!G80+'понад 24 міс.'!G80</f>
        <v>0</v>
      </c>
      <c r="H80" s="8">
        <f>'до 12 міс.'!H80+'12 - 24 міс.'!H80+'понад 24 міс.'!H80</f>
        <v>0</v>
      </c>
      <c r="I80" s="8">
        <f>'до 12 міс.'!I80+'12 - 24 міс.'!I80+'понад 24 міс.'!I80</f>
        <v>0</v>
      </c>
      <c r="J80" s="8">
        <f>'до 12 міс.'!J80+'12 - 24 міс.'!J80+'понад 24 міс.'!J80</f>
        <v>0</v>
      </c>
      <c r="K80" s="8">
        <f>'до 12 міс.'!K80+'12 - 24 міс.'!K80+'понад 24 міс.'!K80</f>
        <v>0</v>
      </c>
      <c r="L80" s="8">
        <f>'до 12 міс.'!L80+'12 - 24 міс.'!L80+'понад 24 міс.'!L80</f>
        <v>0</v>
      </c>
      <c r="M80" s="20">
        <f>'до 12 міс.'!M80+'12 - 24 міс.'!M80+'понад 24 міс.'!M80</f>
        <v>0</v>
      </c>
    </row>
    <row r="81" spans="1:13" ht="12.75">
      <c r="A81" s="45">
        <v>6</v>
      </c>
      <c r="B81" s="2" t="s">
        <v>7</v>
      </c>
      <c r="C81" s="18">
        <f t="shared" si="6"/>
        <v>0</v>
      </c>
      <c r="D81" s="8">
        <f>'до 12 міс.'!D81+'12 - 24 міс.'!D81+'понад 24 міс.'!D81</f>
        <v>0</v>
      </c>
      <c r="E81" s="8">
        <f>'до 12 міс.'!E81+'12 - 24 міс.'!E81+'понад 24 міс.'!E81</f>
        <v>0</v>
      </c>
      <c r="F81" s="8">
        <f>'до 12 міс.'!F81+'12 - 24 міс.'!F81+'понад 24 міс.'!F81</f>
        <v>0</v>
      </c>
      <c r="G81" s="8">
        <f>'до 12 міс.'!G81+'12 - 24 міс.'!G81+'понад 24 міс.'!G81</f>
        <v>0</v>
      </c>
      <c r="H81" s="8">
        <f>'до 12 міс.'!H81+'12 - 24 міс.'!H81+'понад 24 міс.'!H81</f>
        <v>0</v>
      </c>
      <c r="I81" s="8">
        <f>'до 12 міс.'!I81+'12 - 24 міс.'!I81+'понад 24 міс.'!I81</f>
        <v>0</v>
      </c>
      <c r="J81" s="8">
        <f>'до 12 міс.'!J81+'12 - 24 міс.'!J81+'понад 24 міс.'!J81</f>
        <v>0</v>
      </c>
      <c r="K81" s="8">
        <f>'до 12 міс.'!K81+'12 - 24 міс.'!K81+'понад 24 міс.'!K81</f>
        <v>0</v>
      </c>
      <c r="L81" s="8">
        <f>'до 12 міс.'!L81+'12 - 24 міс.'!L81+'понад 24 міс.'!L81</f>
        <v>0</v>
      </c>
      <c r="M81" s="20">
        <f>'до 12 міс.'!M81+'12 - 24 міс.'!M81+'понад 24 міс.'!M81</f>
        <v>0</v>
      </c>
    </row>
    <row r="82" spans="1:13" ht="12.75">
      <c r="A82" s="45">
        <v>7</v>
      </c>
      <c r="B82" s="2" t="s">
        <v>8</v>
      </c>
      <c r="C82" s="18">
        <f t="shared" si="6"/>
        <v>0</v>
      </c>
      <c r="D82" s="8">
        <f>'до 12 міс.'!D82+'12 - 24 міс.'!D82+'понад 24 міс.'!D82</f>
        <v>0</v>
      </c>
      <c r="E82" s="8">
        <f>'до 12 міс.'!E82+'12 - 24 міс.'!E82+'понад 24 міс.'!E82</f>
        <v>0</v>
      </c>
      <c r="F82" s="8">
        <f>'до 12 міс.'!F82+'12 - 24 міс.'!F82+'понад 24 міс.'!F82</f>
        <v>0</v>
      </c>
      <c r="G82" s="8">
        <f>'до 12 міс.'!G82+'12 - 24 міс.'!G82+'понад 24 міс.'!G82</f>
        <v>0</v>
      </c>
      <c r="H82" s="8">
        <f>'до 12 міс.'!H82+'12 - 24 міс.'!H82+'понад 24 міс.'!H82</f>
        <v>0</v>
      </c>
      <c r="I82" s="8">
        <f>'до 12 міс.'!I82+'12 - 24 міс.'!I82+'понад 24 міс.'!I82</f>
        <v>0</v>
      </c>
      <c r="J82" s="8">
        <f>'до 12 міс.'!J82+'12 - 24 міс.'!J82+'понад 24 міс.'!J82</f>
        <v>0</v>
      </c>
      <c r="K82" s="8">
        <f>'до 12 міс.'!K82+'12 - 24 міс.'!K82+'понад 24 міс.'!K82</f>
        <v>0</v>
      </c>
      <c r="L82" s="8">
        <f>'до 12 міс.'!L82+'12 - 24 міс.'!L82+'понад 24 міс.'!L82</f>
        <v>0</v>
      </c>
      <c r="M82" s="20">
        <f>'до 12 міс.'!M82+'12 - 24 міс.'!M82+'понад 24 міс.'!M82</f>
        <v>0</v>
      </c>
    </row>
    <row r="83" spans="1:13" ht="12.75">
      <c r="A83" s="46">
        <v>8</v>
      </c>
      <c r="B83" s="4" t="s">
        <v>9</v>
      </c>
      <c r="C83" s="18">
        <f t="shared" si="6"/>
        <v>0</v>
      </c>
      <c r="D83" s="8">
        <f>'до 12 міс.'!D83+'12 - 24 міс.'!D83+'понад 24 міс.'!D83</f>
        <v>0</v>
      </c>
      <c r="E83" s="8">
        <f>'до 12 міс.'!E83+'12 - 24 міс.'!E83+'понад 24 міс.'!E83</f>
        <v>0</v>
      </c>
      <c r="F83" s="8">
        <f>'до 12 міс.'!F83+'12 - 24 міс.'!F83+'понад 24 міс.'!F83</f>
        <v>0</v>
      </c>
      <c r="G83" s="8">
        <f>'до 12 міс.'!G83+'12 - 24 міс.'!G83+'понад 24 міс.'!G83</f>
        <v>0</v>
      </c>
      <c r="H83" s="8">
        <f>'до 12 міс.'!H83+'12 - 24 міс.'!H83+'понад 24 міс.'!H83</f>
        <v>0</v>
      </c>
      <c r="I83" s="8">
        <f>'до 12 міс.'!I83+'12 - 24 міс.'!I83+'понад 24 міс.'!I83</f>
        <v>0</v>
      </c>
      <c r="J83" s="8">
        <f>'до 12 міс.'!J83+'12 - 24 міс.'!J83+'понад 24 міс.'!J83</f>
        <v>0</v>
      </c>
      <c r="K83" s="8">
        <f>'до 12 міс.'!K83+'12 - 24 міс.'!K83+'понад 24 міс.'!K83</f>
        <v>0</v>
      </c>
      <c r="L83" s="8">
        <f>'до 12 міс.'!L83+'12 - 24 міс.'!L83+'понад 24 міс.'!L83</f>
        <v>0</v>
      </c>
      <c r="M83" s="20">
        <f>'до 12 міс.'!M83+'12 - 24 міс.'!M83+'понад 24 міс.'!M83</f>
        <v>0</v>
      </c>
    </row>
    <row r="84" spans="1:13" ht="12.75">
      <c r="A84" s="45">
        <v>9</v>
      </c>
      <c r="B84" s="2" t="s">
        <v>10</v>
      </c>
      <c r="C84" s="18">
        <f t="shared" si="6"/>
        <v>0</v>
      </c>
      <c r="D84" s="8">
        <f>'до 12 міс.'!D84+'12 - 24 міс.'!D84+'понад 24 міс.'!D84</f>
        <v>0</v>
      </c>
      <c r="E84" s="8">
        <f>'до 12 міс.'!E84+'12 - 24 міс.'!E84+'понад 24 міс.'!E84</f>
        <v>0</v>
      </c>
      <c r="F84" s="8">
        <f>'до 12 міс.'!F84+'12 - 24 міс.'!F84+'понад 24 міс.'!F84</f>
        <v>0</v>
      </c>
      <c r="G84" s="8">
        <f>'до 12 міс.'!G84+'12 - 24 міс.'!G84+'понад 24 міс.'!G84</f>
        <v>0</v>
      </c>
      <c r="H84" s="8">
        <f>'до 12 міс.'!H84+'12 - 24 міс.'!H84+'понад 24 міс.'!H84</f>
        <v>0</v>
      </c>
      <c r="I84" s="8">
        <f>'до 12 міс.'!I84+'12 - 24 міс.'!I84+'понад 24 міс.'!I84</f>
        <v>0</v>
      </c>
      <c r="J84" s="8">
        <f>'до 12 міс.'!J84+'12 - 24 міс.'!J84+'понад 24 міс.'!J84</f>
        <v>0</v>
      </c>
      <c r="K84" s="8">
        <f>'до 12 міс.'!K84+'12 - 24 міс.'!K84+'понад 24 міс.'!K84</f>
        <v>0</v>
      </c>
      <c r="L84" s="8">
        <f>'до 12 міс.'!L84+'12 - 24 міс.'!L84+'понад 24 міс.'!L84</f>
        <v>0</v>
      </c>
      <c r="M84" s="20">
        <f>'до 12 міс.'!M84+'12 - 24 міс.'!M84+'понад 24 міс.'!M84</f>
        <v>0</v>
      </c>
    </row>
    <row r="85" spans="1:13" ht="12.75">
      <c r="A85" s="45">
        <v>10</v>
      </c>
      <c r="B85" s="2" t="s">
        <v>11</v>
      </c>
      <c r="C85" s="18">
        <f t="shared" si="6"/>
        <v>0</v>
      </c>
      <c r="D85" s="8">
        <f>'до 12 міс.'!D85+'12 - 24 міс.'!D85+'понад 24 міс.'!D85</f>
        <v>0</v>
      </c>
      <c r="E85" s="8">
        <f>'до 12 міс.'!E85+'12 - 24 міс.'!E85+'понад 24 міс.'!E85</f>
        <v>0</v>
      </c>
      <c r="F85" s="8">
        <f>'до 12 міс.'!F85+'12 - 24 міс.'!F85+'понад 24 міс.'!F85</f>
        <v>0</v>
      </c>
      <c r="G85" s="8">
        <f>'до 12 міс.'!G85+'12 - 24 міс.'!G85+'понад 24 міс.'!G85</f>
        <v>0</v>
      </c>
      <c r="H85" s="8">
        <f>'до 12 міс.'!H85+'12 - 24 міс.'!H85+'понад 24 міс.'!H85</f>
        <v>0</v>
      </c>
      <c r="I85" s="8">
        <f>'до 12 міс.'!I85+'12 - 24 міс.'!I85+'понад 24 міс.'!I85</f>
        <v>0</v>
      </c>
      <c r="J85" s="8">
        <f>'до 12 міс.'!J85+'12 - 24 міс.'!J85+'понад 24 міс.'!J85</f>
        <v>0</v>
      </c>
      <c r="K85" s="8">
        <f>'до 12 міс.'!K85+'12 - 24 міс.'!K85+'понад 24 міс.'!K85</f>
        <v>0</v>
      </c>
      <c r="L85" s="8">
        <f>'до 12 міс.'!L85+'12 - 24 міс.'!L85+'понад 24 міс.'!L85</f>
        <v>0</v>
      </c>
      <c r="M85" s="20">
        <f>'до 12 міс.'!M85+'12 - 24 міс.'!M85+'понад 24 міс.'!M85</f>
        <v>0</v>
      </c>
    </row>
    <row r="86" spans="1:13" ht="12.75">
      <c r="A86" s="45">
        <v>11</v>
      </c>
      <c r="B86" s="2" t="s">
        <v>12</v>
      </c>
      <c r="C86" s="18">
        <f t="shared" si="6"/>
        <v>0</v>
      </c>
      <c r="D86" s="8">
        <f>'до 12 міс.'!D86+'12 - 24 міс.'!D86+'понад 24 міс.'!D86</f>
        <v>0</v>
      </c>
      <c r="E86" s="8">
        <f>'до 12 міс.'!E86+'12 - 24 міс.'!E86+'понад 24 міс.'!E86</f>
        <v>0</v>
      </c>
      <c r="F86" s="8">
        <f>'до 12 міс.'!F86+'12 - 24 міс.'!F86+'понад 24 міс.'!F86</f>
        <v>0</v>
      </c>
      <c r="G86" s="8">
        <f>'до 12 міс.'!G86+'12 - 24 міс.'!G86+'понад 24 міс.'!G86</f>
        <v>0</v>
      </c>
      <c r="H86" s="8">
        <f>'до 12 міс.'!H86+'12 - 24 міс.'!H86+'понад 24 міс.'!H86</f>
        <v>0</v>
      </c>
      <c r="I86" s="8">
        <f>'до 12 міс.'!I86+'12 - 24 міс.'!I86+'понад 24 міс.'!I86</f>
        <v>0</v>
      </c>
      <c r="J86" s="8">
        <f>'до 12 міс.'!J86+'12 - 24 міс.'!J86+'понад 24 міс.'!J86</f>
        <v>0</v>
      </c>
      <c r="K86" s="8">
        <f>'до 12 міс.'!K86+'12 - 24 міс.'!K86+'понад 24 міс.'!K86</f>
        <v>0</v>
      </c>
      <c r="L86" s="8">
        <f>'до 12 міс.'!L86+'12 - 24 міс.'!L86+'понад 24 міс.'!L86</f>
        <v>0</v>
      </c>
      <c r="M86" s="20">
        <f>'до 12 міс.'!M86+'12 - 24 міс.'!M86+'понад 24 міс.'!M86</f>
        <v>0</v>
      </c>
    </row>
    <row r="87" spans="1:13" ht="12.75">
      <c r="A87" s="45">
        <v>12</v>
      </c>
      <c r="B87" s="2" t="s">
        <v>13</v>
      </c>
      <c r="C87" s="18">
        <f t="shared" si="6"/>
        <v>0</v>
      </c>
      <c r="D87" s="8">
        <f>'до 12 міс.'!D87+'12 - 24 міс.'!D87+'понад 24 міс.'!D87</f>
        <v>0</v>
      </c>
      <c r="E87" s="8">
        <f>'до 12 міс.'!E87+'12 - 24 міс.'!E87+'понад 24 міс.'!E87</f>
        <v>0</v>
      </c>
      <c r="F87" s="8">
        <f>'до 12 міс.'!F87+'12 - 24 міс.'!F87+'понад 24 міс.'!F87</f>
        <v>0</v>
      </c>
      <c r="G87" s="8">
        <f>'до 12 міс.'!G87+'12 - 24 міс.'!G87+'понад 24 міс.'!G87</f>
        <v>0</v>
      </c>
      <c r="H87" s="8">
        <f>'до 12 міс.'!H87+'12 - 24 міс.'!H87+'понад 24 міс.'!H87</f>
        <v>0</v>
      </c>
      <c r="I87" s="8">
        <f>'до 12 міс.'!I87+'12 - 24 міс.'!I87+'понад 24 міс.'!I87</f>
        <v>0</v>
      </c>
      <c r="J87" s="8">
        <f>'до 12 міс.'!J87+'12 - 24 міс.'!J87+'понад 24 міс.'!J87</f>
        <v>0</v>
      </c>
      <c r="K87" s="8">
        <f>'до 12 міс.'!K87+'12 - 24 міс.'!K87+'понад 24 міс.'!K87</f>
        <v>0</v>
      </c>
      <c r="L87" s="8">
        <f>'до 12 міс.'!L87+'12 - 24 міс.'!L87+'понад 24 міс.'!L87</f>
        <v>0</v>
      </c>
      <c r="M87" s="20">
        <f>'до 12 міс.'!M87+'12 - 24 міс.'!M87+'понад 24 міс.'!M87</f>
        <v>0</v>
      </c>
    </row>
    <row r="88" spans="1:13" ht="12.75">
      <c r="A88" s="45">
        <v>13</v>
      </c>
      <c r="B88" s="2" t="s">
        <v>14</v>
      </c>
      <c r="C88" s="18">
        <f t="shared" si="6"/>
        <v>0</v>
      </c>
      <c r="D88" s="8">
        <f>'до 12 міс.'!D88+'12 - 24 міс.'!D88+'понад 24 міс.'!D88</f>
        <v>0</v>
      </c>
      <c r="E88" s="8">
        <f>'до 12 міс.'!E88+'12 - 24 міс.'!E88+'понад 24 міс.'!E88</f>
        <v>0</v>
      </c>
      <c r="F88" s="8">
        <f>'до 12 міс.'!F88+'12 - 24 міс.'!F88+'понад 24 міс.'!F88</f>
        <v>0</v>
      </c>
      <c r="G88" s="8">
        <f>'до 12 міс.'!G88+'12 - 24 міс.'!G88+'понад 24 міс.'!G88</f>
        <v>0</v>
      </c>
      <c r="H88" s="8">
        <f>'до 12 міс.'!H88+'12 - 24 міс.'!H88+'понад 24 міс.'!H88</f>
        <v>0</v>
      </c>
      <c r="I88" s="8">
        <f>'до 12 міс.'!I88+'12 - 24 міс.'!I88+'понад 24 міс.'!I88</f>
        <v>0</v>
      </c>
      <c r="J88" s="8">
        <f>'до 12 міс.'!J88+'12 - 24 міс.'!J88+'понад 24 міс.'!J88</f>
        <v>0</v>
      </c>
      <c r="K88" s="8">
        <f>'до 12 міс.'!K88+'12 - 24 міс.'!K88+'понад 24 міс.'!K88</f>
        <v>0</v>
      </c>
      <c r="L88" s="8">
        <f>'до 12 міс.'!L88+'12 - 24 міс.'!L88+'понад 24 міс.'!L88</f>
        <v>0</v>
      </c>
      <c r="M88" s="20">
        <f>'до 12 міс.'!M88+'12 - 24 міс.'!M88+'понад 24 міс.'!M88</f>
        <v>0</v>
      </c>
    </row>
    <row r="89" spans="1:13" ht="12.75">
      <c r="A89" s="46">
        <v>14</v>
      </c>
      <c r="B89" s="4" t="s">
        <v>15</v>
      </c>
      <c r="C89" s="18">
        <f t="shared" si="6"/>
        <v>0</v>
      </c>
      <c r="D89" s="8">
        <f>'до 12 міс.'!D89+'12 - 24 міс.'!D89+'понад 24 міс.'!D89</f>
        <v>0</v>
      </c>
      <c r="E89" s="8">
        <f>'до 12 міс.'!E89+'12 - 24 міс.'!E89+'понад 24 міс.'!E89</f>
        <v>0</v>
      </c>
      <c r="F89" s="8">
        <f>'до 12 міс.'!F89+'12 - 24 міс.'!F89+'понад 24 міс.'!F89</f>
        <v>0</v>
      </c>
      <c r="G89" s="8">
        <f>'до 12 міс.'!G89+'12 - 24 міс.'!G89+'понад 24 міс.'!G89</f>
        <v>0</v>
      </c>
      <c r="H89" s="8">
        <f>'до 12 міс.'!H89+'12 - 24 міс.'!H89+'понад 24 міс.'!H89</f>
        <v>0</v>
      </c>
      <c r="I89" s="8">
        <f>'до 12 міс.'!I89+'12 - 24 міс.'!I89+'понад 24 міс.'!I89</f>
        <v>0</v>
      </c>
      <c r="J89" s="8">
        <f>'до 12 міс.'!J89+'12 - 24 міс.'!J89+'понад 24 міс.'!J89</f>
        <v>0</v>
      </c>
      <c r="K89" s="8">
        <f>'до 12 міс.'!K89+'12 - 24 міс.'!K89+'понад 24 міс.'!K89</f>
        <v>0</v>
      </c>
      <c r="L89" s="8">
        <f>'до 12 міс.'!L89+'12 - 24 міс.'!L89+'понад 24 міс.'!L89</f>
        <v>0</v>
      </c>
      <c r="M89" s="20">
        <f>'до 12 міс.'!M89+'12 - 24 міс.'!M89+'понад 24 міс.'!M89</f>
        <v>0</v>
      </c>
    </row>
    <row r="90" spans="1:13" ht="12.75">
      <c r="A90" s="46">
        <v>15</v>
      </c>
      <c r="B90" s="4" t="s">
        <v>16</v>
      </c>
      <c r="C90" s="18">
        <f t="shared" si="6"/>
        <v>0</v>
      </c>
      <c r="D90" s="8">
        <f>'до 12 міс.'!D90+'12 - 24 міс.'!D90+'понад 24 міс.'!D90</f>
        <v>0</v>
      </c>
      <c r="E90" s="8">
        <f>'до 12 міс.'!E90+'12 - 24 міс.'!E90+'понад 24 міс.'!E90</f>
        <v>0</v>
      </c>
      <c r="F90" s="8">
        <f>'до 12 міс.'!F90+'12 - 24 міс.'!F90+'понад 24 міс.'!F90</f>
        <v>0</v>
      </c>
      <c r="G90" s="8">
        <f>'до 12 міс.'!G90+'12 - 24 міс.'!G90+'понад 24 міс.'!G90</f>
        <v>0</v>
      </c>
      <c r="H90" s="8">
        <f>'до 12 міс.'!H90+'12 - 24 міс.'!H90+'понад 24 міс.'!H90</f>
        <v>0</v>
      </c>
      <c r="I90" s="8">
        <f>'до 12 міс.'!I90+'12 - 24 міс.'!I90+'понад 24 міс.'!I90</f>
        <v>0</v>
      </c>
      <c r="J90" s="8">
        <f>'до 12 міс.'!J90+'12 - 24 міс.'!J90+'понад 24 міс.'!J90</f>
        <v>0</v>
      </c>
      <c r="K90" s="8">
        <f>'до 12 міс.'!K90+'12 - 24 міс.'!K90+'понад 24 міс.'!K90</f>
        <v>0</v>
      </c>
      <c r="L90" s="8">
        <f>'до 12 міс.'!L90+'12 - 24 міс.'!L90+'понад 24 міс.'!L90</f>
        <v>0</v>
      </c>
      <c r="M90" s="20">
        <f>'до 12 міс.'!M90+'12 - 24 міс.'!M90+'понад 24 міс.'!M90</f>
        <v>0</v>
      </c>
    </row>
    <row r="91" spans="1:13" ht="12.75">
      <c r="A91" s="46">
        <v>16</v>
      </c>
      <c r="B91" s="4" t="s">
        <v>17</v>
      </c>
      <c r="C91" s="18">
        <f t="shared" si="6"/>
        <v>0</v>
      </c>
      <c r="D91" s="8">
        <f>'до 12 міс.'!D91+'12 - 24 міс.'!D91+'понад 24 міс.'!D91</f>
        <v>0</v>
      </c>
      <c r="E91" s="8">
        <f>'до 12 міс.'!E91+'12 - 24 міс.'!E91+'понад 24 міс.'!E91</f>
        <v>0</v>
      </c>
      <c r="F91" s="8">
        <f>'до 12 міс.'!F91+'12 - 24 міс.'!F91+'понад 24 міс.'!F91</f>
        <v>0</v>
      </c>
      <c r="G91" s="8">
        <f>'до 12 міс.'!G91+'12 - 24 міс.'!G91+'понад 24 міс.'!G91</f>
        <v>0</v>
      </c>
      <c r="H91" s="8">
        <f>'до 12 міс.'!H91+'12 - 24 міс.'!H91+'понад 24 міс.'!H91</f>
        <v>0</v>
      </c>
      <c r="I91" s="8">
        <f>'до 12 міс.'!I91+'12 - 24 міс.'!I91+'понад 24 міс.'!I91</f>
        <v>0</v>
      </c>
      <c r="J91" s="8">
        <f>'до 12 міс.'!J91+'12 - 24 міс.'!J91+'понад 24 міс.'!J91</f>
        <v>0</v>
      </c>
      <c r="K91" s="8">
        <f>'до 12 міс.'!K91+'12 - 24 міс.'!K91+'понад 24 міс.'!K91</f>
        <v>0</v>
      </c>
      <c r="L91" s="8">
        <f>'до 12 міс.'!L91+'12 - 24 міс.'!L91+'понад 24 міс.'!L91</f>
        <v>0</v>
      </c>
      <c r="M91" s="20">
        <f>'до 12 міс.'!M91+'12 - 24 міс.'!M91+'понад 24 міс.'!M91</f>
        <v>0</v>
      </c>
    </row>
    <row r="92" spans="1:13" ht="12.75">
      <c r="A92" s="45">
        <v>17</v>
      </c>
      <c r="B92" s="2" t="s">
        <v>18</v>
      </c>
      <c r="C92" s="18">
        <f t="shared" si="6"/>
        <v>0</v>
      </c>
      <c r="D92" s="8">
        <f>'до 12 міс.'!D92+'12 - 24 міс.'!D92+'понад 24 міс.'!D92</f>
        <v>0</v>
      </c>
      <c r="E92" s="8">
        <f>'до 12 міс.'!E92+'12 - 24 міс.'!E92+'понад 24 міс.'!E92</f>
        <v>0</v>
      </c>
      <c r="F92" s="8">
        <f>'до 12 міс.'!F92+'12 - 24 міс.'!F92+'понад 24 міс.'!F92</f>
        <v>0</v>
      </c>
      <c r="G92" s="8">
        <f>'до 12 міс.'!G92+'12 - 24 міс.'!G92+'понад 24 міс.'!G92</f>
        <v>0</v>
      </c>
      <c r="H92" s="8">
        <f>'до 12 міс.'!H92+'12 - 24 міс.'!H92+'понад 24 міс.'!H92</f>
        <v>0</v>
      </c>
      <c r="I92" s="8">
        <f>'до 12 міс.'!I92+'12 - 24 міс.'!I92+'понад 24 міс.'!I92</f>
        <v>0</v>
      </c>
      <c r="J92" s="8">
        <f>'до 12 міс.'!J92+'12 - 24 міс.'!J92+'понад 24 міс.'!J92</f>
        <v>0</v>
      </c>
      <c r="K92" s="8">
        <f>'до 12 міс.'!K92+'12 - 24 міс.'!K92+'понад 24 міс.'!K92</f>
        <v>0</v>
      </c>
      <c r="L92" s="8">
        <f>'до 12 міс.'!L92+'12 - 24 міс.'!L92+'понад 24 міс.'!L92</f>
        <v>0</v>
      </c>
      <c r="M92" s="20">
        <f>'до 12 міс.'!M92+'12 - 24 міс.'!M92+'понад 24 міс.'!M92</f>
        <v>0</v>
      </c>
    </row>
    <row r="93" spans="1:13" ht="12.75">
      <c r="A93" s="45">
        <v>18</v>
      </c>
      <c r="B93" s="2" t="s">
        <v>19</v>
      </c>
      <c r="C93" s="18">
        <f t="shared" si="6"/>
        <v>0</v>
      </c>
      <c r="D93" s="8">
        <f>'до 12 міс.'!D93+'12 - 24 міс.'!D93+'понад 24 міс.'!D93</f>
        <v>0</v>
      </c>
      <c r="E93" s="8">
        <f>'до 12 міс.'!E93+'12 - 24 міс.'!E93+'понад 24 міс.'!E93</f>
        <v>0</v>
      </c>
      <c r="F93" s="8">
        <f>'до 12 міс.'!F93+'12 - 24 міс.'!F93+'понад 24 міс.'!F93</f>
        <v>0</v>
      </c>
      <c r="G93" s="8">
        <f>'до 12 міс.'!G93+'12 - 24 міс.'!G93+'понад 24 міс.'!G93</f>
        <v>0</v>
      </c>
      <c r="H93" s="8">
        <f>'до 12 міс.'!H93+'12 - 24 міс.'!H93+'понад 24 міс.'!H93</f>
        <v>0</v>
      </c>
      <c r="I93" s="8">
        <f>'до 12 міс.'!I93+'12 - 24 міс.'!I93+'понад 24 міс.'!I93</f>
        <v>0</v>
      </c>
      <c r="J93" s="8">
        <f>'до 12 міс.'!J93+'12 - 24 міс.'!J93+'понад 24 міс.'!J93</f>
        <v>0</v>
      </c>
      <c r="K93" s="8">
        <f>'до 12 міс.'!K93+'12 - 24 міс.'!K93+'понад 24 міс.'!K93</f>
        <v>0</v>
      </c>
      <c r="L93" s="8">
        <f>'до 12 міс.'!L93+'12 - 24 міс.'!L93+'понад 24 міс.'!L93</f>
        <v>0</v>
      </c>
      <c r="M93" s="20">
        <f>'до 12 міс.'!M93+'12 - 24 міс.'!M93+'понад 24 міс.'!M93</f>
        <v>0</v>
      </c>
    </row>
    <row r="94" spans="1:13" ht="12.75">
      <c r="A94" s="46">
        <v>19</v>
      </c>
      <c r="B94" s="4" t="s">
        <v>20</v>
      </c>
      <c r="C94" s="18">
        <f t="shared" si="6"/>
        <v>0</v>
      </c>
      <c r="D94" s="8">
        <f>'до 12 міс.'!D94+'12 - 24 міс.'!D94+'понад 24 міс.'!D94</f>
        <v>0</v>
      </c>
      <c r="E94" s="8">
        <f>'до 12 міс.'!E94+'12 - 24 міс.'!E94+'понад 24 міс.'!E94</f>
        <v>0</v>
      </c>
      <c r="F94" s="8">
        <f>'до 12 міс.'!F94+'12 - 24 міс.'!F94+'понад 24 міс.'!F94</f>
        <v>0</v>
      </c>
      <c r="G94" s="8">
        <f>'до 12 міс.'!G94+'12 - 24 міс.'!G94+'понад 24 міс.'!G94</f>
        <v>0</v>
      </c>
      <c r="H94" s="8">
        <f>'до 12 міс.'!H94+'12 - 24 міс.'!H94+'понад 24 міс.'!H94</f>
        <v>0</v>
      </c>
      <c r="I94" s="8">
        <f>'до 12 міс.'!I94+'12 - 24 міс.'!I94+'понад 24 міс.'!I94</f>
        <v>0</v>
      </c>
      <c r="J94" s="8">
        <f>'до 12 міс.'!J94+'12 - 24 міс.'!J94+'понад 24 міс.'!J94</f>
        <v>0</v>
      </c>
      <c r="K94" s="8">
        <f>'до 12 міс.'!K94+'12 - 24 міс.'!K94+'понад 24 міс.'!K94</f>
        <v>0</v>
      </c>
      <c r="L94" s="8">
        <f>'до 12 міс.'!L94+'12 - 24 міс.'!L94+'понад 24 міс.'!L94</f>
        <v>0</v>
      </c>
      <c r="M94" s="20">
        <f>'до 12 міс.'!M94+'12 - 24 міс.'!M94+'понад 24 міс.'!M94</f>
        <v>0</v>
      </c>
    </row>
    <row r="95" spans="1:13" ht="12.75">
      <c r="A95" s="45">
        <v>20</v>
      </c>
      <c r="B95" s="2" t="s">
        <v>21</v>
      </c>
      <c r="C95" s="18">
        <f t="shared" si="6"/>
        <v>0</v>
      </c>
      <c r="D95" s="8">
        <f>'до 12 міс.'!D95+'12 - 24 міс.'!D95+'понад 24 міс.'!D95</f>
        <v>0</v>
      </c>
      <c r="E95" s="8">
        <f>'до 12 міс.'!E95+'12 - 24 міс.'!E95+'понад 24 міс.'!E95</f>
        <v>0</v>
      </c>
      <c r="F95" s="8">
        <f>'до 12 міс.'!F95+'12 - 24 міс.'!F95+'понад 24 міс.'!F95</f>
        <v>0</v>
      </c>
      <c r="G95" s="8">
        <f>'до 12 міс.'!G95+'12 - 24 міс.'!G95+'понад 24 міс.'!G95</f>
        <v>0</v>
      </c>
      <c r="H95" s="8">
        <f>'до 12 міс.'!H95+'12 - 24 міс.'!H95+'понад 24 міс.'!H95</f>
        <v>0</v>
      </c>
      <c r="I95" s="8">
        <f>'до 12 міс.'!I95+'12 - 24 міс.'!I95+'понад 24 міс.'!I95</f>
        <v>0</v>
      </c>
      <c r="J95" s="8">
        <f>'до 12 міс.'!J95+'12 - 24 міс.'!J95+'понад 24 міс.'!J95</f>
        <v>0</v>
      </c>
      <c r="K95" s="8">
        <f>'до 12 міс.'!K95+'12 - 24 міс.'!K95+'понад 24 міс.'!K95</f>
        <v>0</v>
      </c>
      <c r="L95" s="8">
        <f>'до 12 міс.'!L95+'12 - 24 міс.'!L95+'понад 24 міс.'!L95</f>
        <v>0</v>
      </c>
      <c r="M95" s="20">
        <f>'до 12 міс.'!M95+'12 - 24 міс.'!M95+'понад 24 міс.'!M95</f>
        <v>0</v>
      </c>
    </row>
    <row r="96" spans="1:13" ht="12.75">
      <c r="A96" s="45">
        <v>21</v>
      </c>
      <c r="B96" s="2" t="s">
        <v>22</v>
      </c>
      <c r="C96" s="18">
        <f t="shared" si="6"/>
        <v>0</v>
      </c>
      <c r="D96" s="8">
        <f>'до 12 міс.'!D96+'12 - 24 міс.'!D96+'понад 24 міс.'!D96</f>
        <v>0</v>
      </c>
      <c r="E96" s="8">
        <f>'до 12 міс.'!E96+'12 - 24 міс.'!E96+'понад 24 міс.'!E96</f>
        <v>0</v>
      </c>
      <c r="F96" s="8">
        <f>'до 12 міс.'!F96+'12 - 24 міс.'!F96+'понад 24 міс.'!F96</f>
        <v>0</v>
      </c>
      <c r="G96" s="8">
        <f>'до 12 міс.'!G96+'12 - 24 міс.'!G96+'понад 24 міс.'!G96</f>
        <v>0</v>
      </c>
      <c r="H96" s="8">
        <f>'до 12 міс.'!H96+'12 - 24 міс.'!H96+'понад 24 міс.'!H96</f>
        <v>0</v>
      </c>
      <c r="I96" s="8">
        <f>'до 12 міс.'!I96+'12 - 24 міс.'!I96+'понад 24 міс.'!I96</f>
        <v>0</v>
      </c>
      <c r="J96" s="8">
        <f>'до 12 міс.'!J96+'12 - 24 міс.'!J96+'понад 24 міс.'!J96</f>
        <v>0</v>
      </c>
      <c r="K96" s="8">
        <f>'до 12 міс.'!K96+'12 - 24 міс.'!K96+'понад 24 міс.'!K96</f>
        <v>0</v>
      </c>
      <c r="L96" s="8">
        <f>'до 12 міс.'!L96+'12 - 24 міс.'!L96+'понад 24 міс.'!L96</f>
        <v>0</v>
      </c>
      <c r="M96" s="20">
        <f>'до 12 міс.'!M96+'12 - 24 міс.'!M96+'понад 24 міс.'!M96</f>
        <v>0</v>
      </c>
    </row>
    <row r="97" spans="1:13" ht="12.75">
      <c r="A97" s="45">
        <v>22</v>
      </c>
      <c r="B97" s="2" t="s">
        <v>23</v>
      </c>
      <c r="C97" s="18">
        <f t="shared" si="6"/>
        <v>0</v>
      </c>
      <c r="D97" s="8">
        <f>'до 12 міс.'!D97+'12 - 24 міс.'!D97+'понад 24 міс.'!D97</f>
        <v>0</v>
      </c>
      <c r="E97" s="8">
        <f>'до 12 міс.'!E97+'12 - 24 міс.'!E97+'понад 24 міс.'!E97</f>
        <v>0</v>
      </c>
      <c r="F97" s="8">
        <f>'до 12 міс.'!F97+'12 - 24 міс.'!F97+'понад 24 міс.'!F97</f>
        <v>0</v>
      </c>
      <c r="G97" s="8">
        <f>'до 12 міс.'!G97+'12 - 24 міс.'!G97+'понад 24 міс.'!G97</f>
        <v>0</v>
      </c>
      <c r="H97" s="8">
        <f>'до 12 міс.'!H97+'12 - 24 міс.'!H97+'понад 24 міс.'!H97</f>
        <v>0</v>
      </c>
      <c r="I97" s="8">
        <f>'до 12 міс.'!I97+'12 - 24 міс.'!I97+'понад 24 міс.'!I97</f>
        <v>0</v>
      </c>
      <c r="J97" s="8">
        <f>'до 12 міс.'!J97+'12 - 24 міс.'!J97+'понад 24 міс.'!J97</f>
        <v>0</v>
      </c>
      <c r="K97" s="8">
        <f>'до 12 міс.'!K97+'12 - 24 міс.'!K97+'понад 24 міс.'!K97</f>
        <v>0</v>
      </c>
      <c r="L97" s="8">
        <f>'до 12 міс.'!L97+'12 - 24 міс.'!L97+'понад 24 міс.'!L97</f>
        <v>0</v>
      </c>
      <c r="M97" s="20">
        <f>'до 12 міс.'!M97+'12 - 24 міс.'!M97+'понад 24 міс.'!M97</f>
        <v>0</v>
      </c>
    </row>
    <row r="98" spans="1:13" ht="12.75">
      <c r="A98" s="45">
        <v>23</v>
      </c>
      <c r="B98" s="2" t="s">
        <v>24</v>
      </c>
      <c r="C98" s="18">
        <f t="shared" si="6"/>
        <v>0</v>
      </c>
      <c r="D98" s="8">
        <f>'до 12 міс.'!D98+'12 - 24 міс.'!D98+'понад 24 міс.'!D98</f>
        <v>0</v>
      </c>
      <c r="E98" s="8">
        <f>'до 12 міс.'!E98+'12 - 24 міс.'!E98+'понад 24 міс.'!E98</f>
        <v>0</v>
      </c>
      <c r="F98" s="8">
        <f>'до 12 міс.'!F98+'12 - 24 міс.'!F98+'понад 24 міс.'!F98</f>
        <v>0</v>
      </c>
      <c r="G98" s="8">
        <f>'до 12 міс.'!G98+'12 - 24 міс.'!G98+'понад 24 міс.'!G98</f>
        <v>0</v>
      </c>
      <c r="H98" s="8">
        <f>'до 12 міс.'!H98+'12 - 24 міс.'!H98+'понад 24 міс.'!H98</f>
        <v>0</v>
      </c>
      <c r="I98" s="8">
        <f>'до 12 міс.'!I98+'12 - 24 міс.'!I98+'понад 24 міс.'!I98</f>
        <v>0</v>
      </c>
      <c r="J98" s="8">
        <f>'до 12 міс.'!J98+'12 - 24 міс.'!J98+'понад 24 міс.'!J98</f>
        <v>0</v>
      </c>
      <c r="K98" s="8">
        <f>'до 12 міс.'!K98+'12 - 24 міс.'!K98+'понад 24 міс.'!K98</f>
        <v>0</v>
      </c>
      <c r="L98" s="8">
        <f>'до 12 міс.'!L98+'12 - 24 міс.'!L98+'понад 24 міс.'!L98</f>
        <v>0</v>
      </c>
      <c r="M98" s="20">
        <f>'до 12 міс.'!M98+'12 - 24 міс.'!M98+'понад 24 міс.'!M98</f>
        <v>0</v>
      </c>
    </row>
    <row r="99" spans="1:13" ht="12.75">
      <c r="A99" s="45">
        <v>24</v>
      </c>
      <c r="B99" s="2" t="s">
        <v>25</v>
      </c>
      <c r="C99" s="18">
        <f t="shared" si="6"/>
        <v>0</v>
      </c>
      <c r="D99" s="8">
        <f>'до 12 міс.'!D99+'12 - 24 міс.'!D99+'понад 24 міс.'!D99</f>
        <v>0</v>
      </c>
      <c r="E99" s="8">
        <f>'до 12 міс.'!E99+'12 - 24 міс.'!E99+'понад 24 міс.'!E99</f>
        <v>0</v>
      </c>
      <c r="F99" s="8">
        <f>'до 12 міс.'!F99+'12 - 24 міс.'!F99+'понад 24 міс.'!F99</f>
        <v>0</v>
      </c>
      <c r="G99" s="8">
        <f>'до 12 міс.'!G99+'12 - 24 міс.'!G99+'понад 24 міс.'!G99</f>
        <v>0</v>
      </c>
      <c r="H99" s="8">
        <f>'до 12 міс.'!H99+'12 - 24 міс.'!H99+'понад 24 міс.'!H99</f>
        <v>0</v>
      </c>
      <c r="I99" s="8">
        <f>'до 12 міс.'!I99+'12 - 24 міс.'!I99+'понад 24 міс.'!I99</f>
        <v>0</v>
      </c>
      <c r="J99" s="8">
        <f>'до 12 міс.'!J99+'12 - 24 міс.'!J99+'понад 24 міс.'!J99</f>
        <v>0</v>
      </c>
      <c r="K99" s="8">
        <f>'до 12 міс.'!K99+'12 - 24 міс.'!K99+'понад 24 міс.'!K99</f>
        <v>0</v>
      </c>
      <c r="L99" s="8">
        <f>'до 12 міс.'!L99+'12 - 24 міс.'!L99+'понад 24 міс.'!L99</f>
        <v>0</v>
      </c>
      <c r="M99" s="20">
        <f>'до 12 міс.'!M99+'12 - 24 міс.'!M99+'понад 24 міс.'!M99</f>
        <v>0</v>
      </c>
    </row>
    <row r="100" spans="1:13" ht="12.75">
      <c r="A100" s="45">
        <v>25</v>
      </c>
      <c r="B100" s="2" t="s">
        <v>26</v>
      </c>
      <c r="C100" s="18">
        <f t="shared" si="6"/>
        <v>0</v>
      </c>
      <c r="D100" s="8">
        <f>'до 12 міс.'!D100+'12 - 24 міс.'!D100+'понад 24 міс.'!D100</f>
        <v>0</v>
      </c>
      <c r="E100" s="8">
        <f>'до 12 міс.'!E100+'12 - 24 міс.'!E100+'понад 24 міс.'!E100</f>
        <v>0</v>
      </c>
      <c r="F100" s="8">
        <f>'до 12 міс.'!F100+'12 - 24 міс.'!F100+'понад 24 міс.'!F100</f>
        <v>0</v>
      </c>
      <c r="G100" s="8">
        <f>'до 12 міс.'!G100+'12 - 24 міс.'!G100+'понад 24 міс.'!G100</f>
        <v>0</v>
      </c>
      <c r="H100" s="8">
        <f>'до 12 міс.'!H100+'12 - 24 міс.'!H100+'понад 24 міс.'!H100</f>
        <v>0</v>
      </c>
      <c r="I100" s="8">
        <f>'до 12 міс.'!I100+'12 - 24 міс.'!I100+'понад 24 міс.'!I100</f>
        <v>0</v>
      </c>
      <c r="J100" s="8">
        <f>'до 12 міс.'!J100+'12 - 24 міс.'!J100+'понад 24 міс.'!J100</f>
        <v>0</v>
      </c>
      <c r="K100" s="8">
        <f>'до 12 міс.'!K100+'12 - 24 міс.'!K100+'понад 24 міс.'!K100</f>
        <v>0</v>
      </c>
      <c r="L100" s="8">
        <f>'до 12 міс.'!L100+'12 - 24 міс.'!L100+'понад 24 міс.'!L100</f>
        <v>0</v>
      </c>
      <c r="M100" s="20">
        <f>'до 12 міс.'!M100+'12 - 24 міс.'!M100+'понад 24 міс.'!M100</f>
        <v>0</v>
      </c>
    </row>
    <row r="101" spans="1:13" ht="15" customHeight="1">
      <c r="A101" s="45">
        <v>26</v>
      </c>
      <c r="B101" s="5" t="s">
        <v>27</v>
      </c>
      <c r="C101" s="18">
        <f t="shared" si="6"/>
        <v>0</v>
      </c>
      <c r="D101" s="8">
        <f>'до 12 міс.'!D101+'12 - 24 міс.'!D101+'понад 24 міс.'!D101</f>
        <v>0</v>
      </c>
      <c r="E101" s="8">
        <f>'до 12 міс.'!E101+'12 - 24 міс.'!E101+'понад 24 міс.'!E101</f>
        <v>0</v>
      </c>
      <c r="F101" s="8">
        <f>'до 12 міс.'!F101+'12 - 24 міс.'!F101+'понад 24 міс.'!F101</f>
        <v>0</v>
      </c>
      <c r="G101" s="8">
        <f>'до 12 міс.'!G101+'12 - 24 міс.'!G101+'понад 24 міс.'!G101</f>
        <v>0</v>
      </c>
      <c r="H101" s="8">
        <f>'до 12 міс.'!H101+'12 - 24 міс.'!H101+'понад 24 міс.'!H101</f>
        <v>0</v>
      </c>
      <c r="I101" s="8">
        <f>'до 12 міс.'!I101+'12 - 24 міс.'!I101+'понад 24 міс.'!I101</f>
        <v>0</v>
      </c>
      <c r="J101" s="8">
        <f>'до 12 міс.'!J101+'12 - 24 міс.'!J101+'понад 24 міс.'!J101</f>
        <v>0</v>
      </c>
      <c r="K101" s="8">
        <f>'до 12 міс.'!K101+'12 - 24 міс.'!K101+'понад 24 міс.'!K101</f>
        <v>0</v>
      </c>
      <c r="L101" s="8">
        <f>'до 12 міс.'!L101+'12 - 24 міс.'!L101+'понад 24 міс.'!L101</f>
        <v>0</v>
      </c>
      <c r="M101" s="20">
        <f>'до 12 міс.'!M101+'12 - 24 міс.'!M101+'понад 24 міс.'!M101</f>
        <v>0</v>
      </c>
    </row>
    <row r="102" spans="1:13" ht="15" customHeight="1" thickBot="1">
      <c r="A102" s="47">
        <v>27</v>
      </c>
      <c r="B102" s="7" t="s">
        <v>28</v>
      </c>
      <c r="C102" s="53">
        <f t="shared" si="6"/>
        <v>0</v>
      </c>
      <c r="D102" s="58">
        <f>'до 12 міс.'!D102+'12 - 24 міс.'!D102+'понад 24 міс.'!D102</f>
        <v>0</v>
      </c>
      <c r="E102" s="58">
        <f>'до 12 міс.'!E102+'12 - 24 міс.'!E102+'понад 24 міс.'!E102</f>
        <v>0</v>
      </c>
      <c r="F102" s="58">
        <f>'до 12 міс.'!F102+'12 - 24 міс.'!F102+'понад 24 міс.'!F102</f>
        <v>0</v>
      </c>
      <c r="G102" s="58">
        <f>'до 12 міс.'!G102+'12 - 24 міс.'!G102+'понад 24 міс.'!G102</f>
        <v>0</v>
      </c>
      <c r="H102" s="58">
        <f>'до 12 міс.'!H102+'12 - 24 міс.'!H102+'понад 24 міс.'!H102</f>
        <v>0</v>
      </c>
      <c r="I102" s="58">
        <f>'до 12 міс.'!I102+'12 - 24 міс.'!I102+'понад 24 міс.'!I102</f>
        <v>0</v>
      </c>
      <c r="J102" s="58">
        <f>'до 12 міс.'!J102+'12 - 24 міс.'!J102+'понад 24 міс.'!J102</f>
        <v>0</v>
      </c>
      <c r="K102" s="58">
        <f>'до 12 міс.'!K102+'12 - 24 міс.'!K102+'понад 24 міс.'!K102</f>
        <v>0</v>
      </c>
      <c r="L102" s="58">
        <f>'до 12 міс.'!L102+'12 - 24 міс.'!L102+'понад 24 міс.'!L102</f>
        <v>0</v>
      </c>
      <c r="M102" s="59">
        <f>'до 12 міс.'!M102+'12 - 24 міс.'!M102+'понад 24 міс.'!M102</f>
        <v>0</v>
      </c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7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38.25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75.75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45">
        <v>1</v>
      </c>
      <c r="B111" s="2" t="s">
        <v>2</v>
      </c>
      <c r="C111" s="50">
        <f aca="true" t="shared" si="9" ref="C111:C137">D111+F111</f>
        <v>0</v>
      </c>
      <c r="D111" s="51">
        <f>'до 12 міс.'!D111+'12 - 24 міс.'!D111+'понад 24 міс.'!D111</f>
        <v>0</v>
      </c>
      <c r="E111" s="51">
        <f>'до 12 міс.'!E111+'12 - 24 міс.'!E111+'понад 24 міс.'!E111</f>
        <v>0</v>
      </c>
      <c r="F111" s="51">
        <f>'до 12 міс.'!F111+'12 - 24 міс.'!F111+'понад 24 міс.'!F111</f>
        <v>0</v>
      </c>
      <c r="G111" s="51">
        <f>'до 12 міс.'!G111+'12 - 24 міс.'!G111+'понад 24 міс.'!G111</f>
        <v>0</v>
      </c>
      <c r="H111" s="51">
        <f>'до 12 міс.'!H111+'12 - 24 міс.'!H111+'понад 24 міс.'!H111</f>
        <v>0</v>
      </c>
      <c r="I111" s="51">
        <f>'до 12 міс.'!I111+'12 - 24 міс.'!I111+'понад 24 міс.'!I111</f>
        <v>0</v>
      </c>
      <c r="J111" s="51">
        <f>'до 12 міс.'!J111+'12 - 24 міс.'!J111+'понад 24 міс.'!J111</f>
        <v>0</v>
      </c>
      <c r="K111" s="51">
        <f>'до 12 міс.'!K111+'12 - 24 міс.'!K111+'понад 24 міс.'!K111</f>
        <v>0</v>
      </c>
      <c r="L111" s="51">
        <f>'до 12 міс.'!L111+'12 - 24 міс.'!L111+'понад 24 міс.'!L111</f>
        <v>0</v>
      </c>
      <c r="M111" s="52">
        <f>'до 12 міс.'!M111+'12 - 24 міс.'!M111+'понад 24 міс.'!M111</f>
        <v>0</v>
      </c>
    </row>
    <row r="112" spans="1:13" ht="12.75">
      <c r="A112" s="45">
        <v>2</v>
      </c>
      <c r="B112" s="2" t="s">
        <v>3</v>
      </c>
      <c r="C112" s="18">
        <f t="shared" si="9"/>
        <v>0</v>
      </c>
      <c r="D112" s="8">
        <f>'до 12 міс.'!D112+'12 - 24 міс.'!D112+'понад 24 міс.'!D112</f>
        <v>0</v>
      </c>
      <c r="E112" s="8">
        <f>'до 12 міс.'!E112+'12 - 24 міс.'!E112+'понад 24 міс.'!E112</f>
        <v>0</v>
      </c>
      <c r="F112" s="8">
        <f>'до 12 міс.'!F112+'12 - 24 міс.'!F112+'понад 24 міс.'!F112</f>
        <v>0</v>
      </c>
      <c r="G112" s="8">
        <f>'до 12 міс.'!G112+'12 - 24 міс.'!G112+'понад 24 міс.'!G112</f>
        <v>0</v>
      </c>
      <c r="H112" s="8">
        <f>'до 12 міс.'!H112+'12 - 24 міс.'!H112+'понад 24 міс.'!H112</f>
        <v>0</v>
      </c>
      <c r="I112" s="8">
        <f>'до 12 міс.'!I112+'12 - 24 міс.'!I112+'понад 24 міс.'!I112</f>
        <v>0</v>
      </c>
      <c r="J112" s="8">
        <f>'до 12 міс.'!J112+'12 - 24 міс.'!J112+'понад 24 міс.'!J112</f>
        <v>0</v>
      </c>
      <c r="K112" s="8">
        <f>'до 12 міс.'!K112+'12 - 24 міс.'!K112+'понад 24 міс.'!K112</f>
        <v>0</v>
      </c>
      <c r="L112" s="8">
        <f>'до 12 міс.'!L112+'12 - 24 міс.'!L112+'понад 24 міс.'!L112</f>
        <v>0</v>
      </c>
      <c r="M112" s="20">
        <f>'до 12 міс.'!M112+'12 - 24 міс.'!M112+'понад 24 міс.'!M112</f>
        <v>0</v>
      </c>
    </row>
    <row r="113" spans="1:13" ht="12.75">
      <c r="A113" s="45">
        <v>3</v>
      </c>
      <c r="B113" s="2" t="s">
        <v>4</v>
      </c>
      <c r="C113" s="18">
        <f t="shared" si="9"/>
        <v>0</v>
      </c>
      <c r="D113" s="8">
        <f>'до 12 міс.'!D113+'12 - 24 міс.'!D113+'понад 24 міс.'!D113</f>
        <v>0</v>
      </c>
      <c r="E113" s="8">
        <f>'до 12 міс.'!E113+'12 - 24 міс.'!E113+'понад 24 міс.'!E113</f>
        <v>0</v>
      </c>
      <c r="F113" s="8">
        <f>'до 12 міс.'!F113+'12 - 24 міс.'!F113+'понад 24 міс.'!F113</f>
        <v>0</v>
      </c>
      <c r="G113" s="8">
        <f>'до 12 міс.'!G113+'12 - 24 міс.'!G113+'понад 24 міс.'!G113</f>
        <v>0</v>
      </c>
      <c r="H113" s="8">
        <f>'до 12 міс.'!H113+'12 - 24 міс.'!H113+'понад 24 міс.'!H113</f>
        <v>0</v>
      </c>
      <c r="I113" s="8">
        <f>'до 12 міс.'!I113+'12 - 24 міс.'!I113+'понад 24 міс.'!I113</f>
        <v>0</v>
      </c>
      <c r="J113" s="8">
        <f>'до 12 міс.'!J113+'12 - 24 міс.'!J113+'понад 24 міс.'!J113</f>
        <v>0</v>
      </c>
      <c r="K113" s="8">
        <f>'до 12 міс.'!K113+'12 - 24 міс.'!K113+'понад 24 міс.'!K113</f>
        <v>0</v>
      </c>
      <c r="L113" s="8">
        <f>'до 12 міс.'!L113+'12 - 24 міс.'!L113+'понад 24 міс.'!L113</f>
        <v>0</v>
      </c>
      <c r="M113" s="20">
        <f>'до 12 міс.'!M113+'12 - 24 міс.'!M113+'понад 24 міс.'!M113</f>
        <v>0</v>
      </c>
    </row>
    <row r="114" spans="1:13" ht="12.75">
      <c r="A114" s="45">
        <v>4</v>
      </c>
      <c r="B114" s="2" t="s">
        <v>5</v>
      </c>
      <c r="C114" s="18">
        <f t="shared" si="9"/>
        <v>0</v>
      </c>
      <c r="D114" s="8">
        <f>'до 12 міс.'!D114+'12 - 24 міс.'!D114+'понад 24 міс.'!D114</f>
        <v>0</v>
      </c>
      <c r="E114" s="8">
        <f>'до 12 міс.'!E114+'12 - 24 міс.'!E114+'понад 24 міс.'!E114</f>
        <v>0</v>
      </c>
      <c r="F114" s="8">
        <f>'до 12 міс.'!F114+'12 - 24 міс.'!F114+'понад 24 міс.'!F114</f>
        <v>0</v>
      </c>
      <c r="G114" s="8">
        <f>'до 12 міс.'!G114+'12 - 24 міс.'!G114+'понад 24 міс.'!G114</f>
        <v>0</v>
      </c>
      <c r="H114" s="8">
        <f>'до 12 міс.'!H114+'12 - 24 міс.'!H114+'понад 24 міс.'!H114</f>
        <v>0</v>
      </c>
      <c r="I114" s="8">
        <f>'до 12 міс.'!I114+'12 - 24 міс.'!I114+'понад 24 міс.'!I114</f>
        <v>0</v>
      </c>
      <c r="J114" s="8">
        <f>'до 12 міс.'!J114+'12 - 24 міс.'!J114+'понад 24 міс.'!J114</f>
        <v>0</v>
      </c>
      <c r="K114" s="8">
        <f>'до 12 міс.'!K114+'12 - 24 міс.'!K114+'понад 24 міс.'!K114</f>
        <v>0</v>
      </c>
      <c r="L114" s="8">
        <f>'до 12 міс.'!L114+'12 - 24 міс.'!L114+'понад 24 міс.'!L114</f>
        <v>0</v>
      </c>
      <c r="M114" s="20">
        <f>'до 12 міс.'!M114+'12 - 24 міс.'!M114+'понад 24 міс.'!M114</f>
        <v>0</v>
      </c>
    </row>
    <row r="115" spans="1:13" ht="12.75">
      <c r="A115" s="45">
        <v>5</v>
      </c>
      <c r="B115" s="2" t="s">
        <v>6</v>
      </c>
      <c r="C115" s="18">
        <f t="shared" si="9"/>
        <v>0</v>
      </c>
      <c r="D115" s="8">
        <f>'до 12 міс.'!D115+'12 - 24 міс.'!D115+'понад 24 міс.'!D115</f>
        <v>0</v>
      </c>
      <c r="E115" s="8">
        <f>'до 12 міс.'!E115+'12 - 24 міс.'!E115+'понад 24 міс.'!E115</f>
        <v>0</v>
      </c>
      <c r="F115" s="8">
        <f>'до 12 міс.'!F115+'12 - 24 міс.'!F115+'понад 24 міс.'!F115</f>
        <v>0</v>
      </c>
      <c r="G115" s="8">
        <f>'до 12 міс.'!G115+'12 - 24 міс.'!G115+'понад 24 міс.'!G115</f>
        <v>0</v>
      </c>
      <c r="H115" s="8">
        <f>'до 12 міс.'!H115+'12 - 24 міс.'!H115+'понад 24 міс.'!H115</f>
        <v>0</v>
      </c>
      <c r="I115" s="8">
        <f>'до 12 міс.'!I115+'12 - 24 міс.'!I115+'понад 24 міс.'!I115</f>
        <v>0</v>
      </c>
      <c r="J115" s="8">
        <f>'до 12 міс.'!J115+'12 - 24 міс.'!J115+'понад 24 міс.'!J115</f>
        <v>0</v>
      </c>
      <c r="K115" s="8">
        <f>'до 12 міс.'!K115+'12 - 24 міс.'!K115+'понад 24 міс.'!K115</f>
        <v>0</v>
      </c>
      <c r="L115" s="8">
        <f>'до 12 міс.'!L115+'12 - 24 міс.'!L115+'понад 24 міс.'!L115</f>
        <v>0</v>
      </c>
      <c r="M115" s="20">
        <f>'до 12 міс.'!M115+'12 - 24 міс.'!M115+'понад 24 міс.'!M115</f>
        <v>0</v>
      </c>
    </row>
    <row r="116" spans="1:13" ht="12.75">
      <c r="A116" s="45">
        <v>6</v>
      </c>
      <c r="B116" s="2" t="s">
        <v>7</v>
      </c>
      <c r="C116" s="18">
        <f t="shared" si="9"/>
        <v>0</v>
      </c>
      <c r="D116" s="8">
        <f>'до 12 міс.'!D116+'12 - 24 міс.'!D116+'понад 24 міс.'!D116</f>
        <v>0</v>
      </c>
      <c r="E116" s="8">
        <f>'до 12 міс.'!E116+'12 - 24 міс.'!E116+'понад 24 міс.'!E116</f>
        <v>0</v>
      </c>
      <c r="F116" s="8">
        <f>'до 12 міс.'!F116+'12 - 24 міс.'!F116+'понад 24 міс.'!F116</f>
        <v>0</v>
      </c>
      <c r="G116" s="8">
        <f>'до 12 міс.'!G116+'12 - 24 міс.'!G116+'понад 24 міс.'!G116</f>
        <v>0</v>
      </c>
      <c r="H116" s="8">
        <f>'до 12 міс.'!H116+'12 - 24 міс.'!H116+'понад 24 міс.'!H116</f>
        <v>0</v>
      </c>
      <c r="I116" s="8">
        <f>'до 12 міс.'!I116+'12 - 24 міс.'!I116+'понад 24 міс.'!I116</f>
        <v>0</v>
      </c>
      <c r="J116" s="8">
        <f>'до 12 міс.'!J116+'12 - 24 міс.'!J116+'понад 24 міс.'!J116</f>
        <v>0</v>
      </c>
      <c r="K116" s="8">
        <f>'до 12 міс.'!K116+'12 - 24 міс.'!K116+'понад 24 міс.'!K116</f>
        <v>0</v>
      </c>
      <c r="L116" s="8">
        <f>'до 12 міс.'!L116+'12 - 24 міс.'!L116+'понад 24 міс.'!L116</f>
        <v>0</v>
      </c>
      <c r="M116" s="20">
        <f>'до 12 міс.'!M116+'12 - 24 міс.'!M116+'понад 24 міс.'!M116</f>
        <v>0</v>
      </c>
    </row>
    <row r="117" spans="1:13" ht="12.75">
      <c r="A117" s="45">
        <v>7</v>
      </c>
      <c r="B117" s="2" t="s">
        <v>8</v>
      </c>
      <c r="C117" s="18">
        <f t="shared" si="9"/>
        <v>0</v>
      </c>
      <c r="D117" s="8">
        <f>'до 12 міс.'!D117+'12 - 24 міс.'!D117+'понад 24 міс.'!D117</f>
        <v>0</v>
      </c>
      <c r="E117" s="8">
        <f>'до 12 міс.'!E117+'12 - 24 міс.'!E117+'понад 24 міс.'!E117</f>
        <v>0</v>
      </c>
      <c r="F117" s="8">
        <f>'до 12 міс.'!F117+'12 - 24 міс.'!F117+'понад 24 міс.'!F117</f>
        <v>0</v>
      </c>
      <c r="G117" s="8">
        <f>'до 12 міс.'!G117+'12 - 24 міс.'!G117+'понад 24 міс.'!G117</f>
        <v>0</v>
      </c>
      <c r="H117" s="8">
        <f>'до 12 міс.'!H117+'12 - 24 міс.'!H117+'понад 24 міс.'!H117</f>
        <v>0</v>
      </c>
      <c r="I117" s="8">
        <f>'до 12 міс.'!I117+'12 - 24 міс.'!I117+'понад 24 міс.'!I117</f>
        <v>0</v>
      </c>
      <c r="J117" s="8">
        <f>'до 12 міс.'!J117+'12 - 24 міс.'!J117+'понад 24 міс.'!J117</f>
        <v>0</v>
      </c>
      <c r="K117" s="8">
        <f>'до 12 міс.'!K117+'12 - 24 міс.'!K117+'понад 24 міс.'!K117</f>
        <v>0</v>
      </c>
      <c r="L117" s="8">
        <f>'до 12 міс.'!L117+'12 - 24 міс.'!L117+'понад 24 міс.'!L117</f>
        <v>0</v>
      </c>
      <c r="M117" s="20">
        <f>'до 12 міс.'!M117+'12 - 24 міс.'!M117+'понад 24 міс.'!M117</f>
        <v>0</v>
      </c>
    </row>
    <row r="118" spans="1:13" ht="12.75">
      <c r="A118" s="46">
        <v>8</v>
      </c>
      <c r="B118" s="4" t="s">
        <v>9</v>
      </c>
      <c r="C118" s="18">
        <f t="shared" si="9"/>
        <v>0</v>
      </c>
      <c r="D118" s="8">
        <f>'до 12 міс.'!D118+'12 - 24 міс.'!D118+'понад 24 міс.'!D118</f>
        <v>0</v>
      </c>
      <c r="E118" s="8">
        <f>'до 12 міс.'!E118+'12 - 24 міс.'!E118+'понад 24 міс.'!E118</f>
        <v>0</v>
      </c>
      <c r="F118" s="8">
        <f>'до 12 міс.'!F118+'12 - 24 міс.'!F118+'понад 24 міс.'!F118</f>
        <v>0</v>
      </c>
      <c r="G118" s="8">
        <f>'до 12 міс.'!G118+'12 - 24 міс.'!G118+'понад 24 міс.'!G118</f>
        <v>0</v>
      </c>
      <c r="H118" s="8">
        <f>'до 12 міс.'!H118+'12 - 24 міс.'!H118+'понад 24 міс.'!H118</f>
        <v>0</v>
      </c>
      <c r="I118" s="8">
        <f>'до 12 міс.'!I118+'12 - 24 міс.'!I118+'понад 24 міс.'!I118</f>
        <v>0</v>
      </c>
      <c r="J118" s="8">
        <f>'до 12 міс.'!J118+'12 - 24 міс.'!J118+'понад 24 міс.'!J118</f>
        <v>0</v>
      </c>
      <c r="K118" s="8">
        <f>'до 12 міс.'!K118+'12 - 24 міс.'!K118+'понад 24 міс.'!K118</f>
        <v>0</v>
      </c>
      <c r="L118" s="8">
        <f>'до 12 міс.'!L118+'12 - 24 міс.'!L118+'понад 24 міс.'!L118</f>
        <v>0</v>
      </c>
      <c r="M118" s="20">
        <f>'до 12 міс.'!M118+'12 - 24 міс.'!M118+'понад 24 міс.'!M118</f>
        <v>0</v>
      </c>
    </row>
    <row r="119" spans="1:13" ht="12.75">
      <c r="A119" s="45">
        <v>9</v>
      </c>
      <c r="B119" s="2" t="s">
        <v>10</v>
      </c>
      <c r="C119" s="18">
        <f t="shared" si="9"/>
        <v>0</v>
      </c>
      <c r="D119" s="8">
        <f>'до 12 міс.'!D119+'12 - 24 міс.'!D119+'понад 24 міс.'!D119</f>
        <v>0</v>
      </c>
      <c r="E119" s="8">
        <f>'до 12 міс.'!E119+'12 - 24 міс.'!E119+'понад 24 міс.'!E119</f>
        <v>0</v>
      </c>
      <c r="F119" s="8">
        <f>'до 12 міс.'!F119+'12 - 24 міс.'!F119+'понад 24 міс.'!F119</f>
        <v>0</v>
      </c>
      <c r="G119" s="8">
        <f>'до 12 міс.'!G119+'12 - 24 міс.'!G119+'понад 24 міс.'!G119</f>
        <v>0</v>
      </c>
      <c r="H119" s="8">
        <f>'до 12 міс.'!H119+'12 - 24 міс.'!H119+'понад 24 міс.'!H119</f>
        <v>0</v>
      </c>
      <c r="I119" s="8">
        <f>'до 12 міс.'!I119+'12 - 24 міс.'!I119+'понад 24 міс.'!I119</f>
        <v>0</v>
      </c>
      <c r="J119" s="8">
        <f>'до 12 міс.'!J119+'12 - 24 міс.'!J119+'понад 24 міс.'!J119</f>
        <v>0</v>
      </c>
      <c r="K119" s="8">
        <f>'до 12 міс.'!K119+'12 - 24 міс.'!K119+'понад 24 міс.'!K119</f>
        <v>0</v>
      </c>
      <c r="L119" s="8">
        <f>'до 12 міс.'!L119+'12 - 24 міс.'!L119+'понад 24 міс.'!L119</f>
        <v>0</v>
      </c>
      <c r="M119" s="20">
        <f>'до 12 міс.'!M119+'12 - 24 міс.'!M119+'понад 24 міс.'!M119</f>
        <v>0</v>
      </c>
    </row>
    <row r="120" spans="1:13" ht="12.75">
      <c r="A120" s="45">
        <v>10</v>
      </c>
      <c r="B120" s="2" t="s">
        <v>11</v>
      </c>
      <c r="C120" s="18">
        <f t="shared" si="9"/>
        <v>0</v>
      </c>
      <c r="D120" s="8">
        <f>'до 12 міс.'!D120+'12 - 24 міс.'!D120+'понад 24 міс.'!D120</f>
        <v>0</v>
      </c>
      <c r="E120" s="8">
        <f>'до 12 міс.'!E120+'12 - 24 міс.'!E120+'понад 24 міс.'!E120</f>
        <v>0</v>
      </c>
      <c r="F120" s="8">
        <f>'до 12 міс.'!F120+'12 - 24 міс.'!F120+'понад 24 міс.'!F120</f>
        <v>0</v>
      </c>
      <c r="G120" s="8">
        <f>'до 12 міс.'!G120+'12 - 24 міс.'!G120+'понад 24 міс.'!G120</f>
        <v>0</v>
      </c>
      <c r="H120" s="8">
        <f>'до 12 міс.'!H120+'12 - 24 міс.'!H120+'понад 24 міс.'!H120</f>
        <v>0</v>
      </c>
      <c r="I120" s="8">
        <f>'до 12 міс.'!I120+'12 - 24 міс.'!I120+'понад 24 міс.'!I120</f>
        <v>0</v>
      </c>
      <c r="J120" s="8">
        <f>'до 12 міс.'!J120+'12 - 24 міс.'!J120+'понад 24 міс.'!J120</f>
        <v>0</v>
      </c>
      <c r="K120" s="8">
        <f>'до 12 міс.'!K120+'12 - 24 міс.'!K120+'понад 24 міс.'!K120</f>
        <v>0</v>
      </c>
      <c r="L120" s="8">
        <f>'до 12 міс.'!L120+'12 - 24 міс.'!L120+'понад 24 міс.'!L120</f>
        <v>0</v>
      </c>
      <c r="M120" s="20">
        <f>'до 12 міс.'!M120+'12 - 24 міс.'!M120+'понад 24 міс.'!M120</f>
        <v>0</v>
      </c>
    </row>
    <row r="121" spans="1:13" ht="12.75">
      <c r="A121" s="45">
        <v>11</v>
      </c>
      <c r="B121" s="2" t="s">
        <v>12</v>
      </c>
      <c r="C121" s="18">
        <f t="shared" si="9"/>
        <v>0</v>
      </c>
      <c r="D121" s="8">
        <f>'до 12 міс.'!D121+'12 - 24 міс.'!D121+'понад 24 міс.'!D121</f>
        <v>0</v>
      </c>
      <c r="E121" s="8">
        <f>'до 12 міс.'!E121+'12 - 24 міс.'!E121+'понад 24 міс.'!E121</f>
        <v>0</v>
      </c>
      <c r="F121" s="8">
        <f>'до 12 міс.'!F121+'12 - 24 міс.'!F121+'понад 24 міс.'!F121</f>
        <v>0</v>
      </c>
      <c r="G121" s="8">
        <f>'до 12 міс.'!G121+'12 - 24 міс.'!G121+'понад 24 міс.'!G121</f>
        <v>0</v>
      </c>
      <c r="H121" s="8">
        <f>'до 12 міс.'!H121+'12 - 24 міс.'!H121+'понад 24 міс.'!H121</f>
        <v>0</v>
      </c>
      <c r="I121" s="8">
        <f>'до 12 міс.'!I121+'12 - 24 міс.'!I121+'понад 24 міс.'!I121</f>
        <v>0</v>
      </c>
      <c r="J121" s="8">
        <f>'до 12 міс.'!J121+'12 - 24 міс.'!J121+'понад 24 міс.'!J121</f>
        <v>0</v>
      </c>
      <c r="K121" s="8">
        <f>'до 12 міс.'!K121+'12 - 24 міс.'!K121+'понад 24 міс.'!K121</f>
        <v>0</v>
      </c>
      <c r="L121" s="8">
        <f>'до 12 міс.'!L121+'12 - 24 міс.'!L121+'понад 24 міс.'!L121</f>
        <v>0</v>
      </c>
      <c r="M121" s="20">
        <f>'до 12 міс.'!M121+'12 - 24 міс.'!M121+'понад 24 міс.'!M121</f>
        <v>0</v>
      </c>
    </row>
    <row r="122" spans="1:13" ht="12.75">
      <c r="A122" s="45">
        <v>12</v>
      </c>
      <c r="B122" s="2" t="s">
        <v>13</v>
      </c>
      <c r="C122" s="18">
        <f t="shared" si="9"/>
        <v>0</v>
      </c>
      <c r="D122" s="8">
        <f>'до 12 міс.'!D122+'12 - 24 міс.'!D122+'понад 24 міс.'!D122</f>
        <v>0</v>
      </c>
      <c r="E122" s="8">
        <f>'до 12 міс.'!E122+'12 - 24 міс.'!E122+'понад 24 міс.'!E122</f>
        <v>0</v>
      </c>
      <c r="F122" s="8">
        <f>'до 12 міс.'!F122+'12 - 24 міс.'!F122+'понад 24 міс.'!F122</f>
        <v>0</v>
      </c>
      <c r="G122" s="8">
        <f>'до 12 міс.'!G122+'12 - 24 міс.'!G122+'понад 24 міс.'!G122</f>
        <v>0</v>
      </c>
      <c r="H122" s="8">
        <f>'до 12 міс.'!H122+'12 - 24 міс.'!H122+'понад 24 міс.'!H122</f>
        <v>0</v>
      </c>
      <c r="I122" s="8">
        <f>'до 12 міс.'!I122+'12 - 24 міс.'!I122+'понад 24 міс.'!I122</f>
        <v>0</v>
      </c>
      <c r="J122" s="8">
        <f>'до 12 міс.'!J122+'12 - 24 міс.'!J122+'понад 24 міс.'!J122</f>
        <v>0</v>
      </c>
      <c r="K122" s="8">
        <f>'до 12 міс.'!K122+'12 - 24 міс.'!K122+'понад 24 міс.'!K122</f>
        <v>0</v>
      </c>
      <c r="L122" s="8">
        <f>'до 12 міс.'!L122+'12 - 24 міс.'!L122+'понад 24 міс.'!L122</f>
        <v>0</v>
      </c>
      <c r="M122" s="20">
        <f>'до 12 міс.'!M122+'12 - 24 міс.'!M122+'понад 24 міс.'!M122</f>
        <v>0</v>
      </c>
    </row>
    <row r="123" spans="1:13" ht="12.75">
      <c r="A123" s="45">
        <v>13</v>
      </c>
      <c r="B123" s="2" t="s">
        <v>14</v>
      </c>
      <c r="C123" s="18">
        <f t="shared" si="9"/>
        <v>0</v>
      </c>
      <c r="D123" s="8">
        <f>'до 12 міс.'!D123+'12 - 24 міс.'!D123+'понад 24 міс.'!D123</f>
        <v>0</v>
      </c>
      <c r="E123" s="8">
        <f>'до 12 міс.'!E123+'12 - 24 міс.'!E123+'понад 24 міс.'!E123</f>
        <v>0</v>
      </c>
      <c r="F123" s="8">
        <f>'до 12 міс.'!F123+'12 - 24 міс.'!F123+'понад 24 міс.'!F123</f>
        <v>0</v>
      </c>
      <c r="G123" s="8">
        <f>'до 12 міс.'!G123+'12 - 24 міс.'!G123+'понад 24 міс.'!G123</f>
        <v>0</v>
      </c>
      <c r="H123" s="8">
        <f>'до 12 міс.'!H123+'12 - 24 міс.'!H123+'понад 24 міс.'!H123</f>
        <v>0</v>
      </c>
      <c r="I123" s="8">
        <f>'до 12 міс.'!I123+'12 - 24 міс.'!I123+'понад 24 міс.'!I123</f>
        <v>0</v>
      </c>
      <c r="J123" s="8">
        <f>'до 12 міс.'!J123+'12 - 24 міс.'!J123+'понад 24 міс.'!J123</f>
        <v>0</v>
      </c>
      <c r="K123" s="8">
        <f>'до 12 міс.'!K123+'12 - 24 міс.'!K123+'понад 24 міс.'!K123</f>
        <v>0</v>
      </c>
      <c r="L123" s="8">
        <f>'до 12 міс.'!L123+'12 - 24 міс.'!L123+'понад 24 міс.'!L123</f>
        <v>0</v>
      </c>
      <c r="M123" s="20">
        <f>'до 12 міс.'!M123+'12 - 24 міс.'!M123+'понад 24 міс.'!M123</f>
        <v>0</v>
      </c>
    </row>
    <row r="124" spans="1:13" ht="12.75">
      <c r="A124" s="46">
        <v>14</v>
      </c>
      <c r="B124" s="4" t="s">
        <v>15</v>
      </c>
      <c r="C124" s="18">
        <f t="shared" si="9"/>
        <v>0</v>
      </c>
      <c r="D124" s="8">
        <f>'до 12 міс.'!D124+'12 - 24 міс.'!D124+'понад 24 міс.'!D124</f>
        <v>0</v>
      </c>
      <c r="E124" s="8">
        <f>'до 12 міс.'!E124+'12 - 24 міс.'!E124+'понад 24 міс.'!E124</f>
        <v>0</v>
      </c>
      <c r="F124" s="8">
        <f>'до 12 міс.'!F124+'12 - 24 міс.'!F124+'понад 24 міс.'!F124</f>
        <v>0</v>
      </c>
      <c r="G124" s="8">
        <f>'до 12 міс.'!G124+'12 - 24 міс.'!G124+'понад 24 міс.'!G124</f>
        <v>0</v>
      </c>
      <c r="H124" s="8">
        <f>'до 12 міс.'!H124+'12 - 24 міс.'!H124+'понад 24 міс.'!H124</f>
        <v>0</v>
      </c>
      <c r="I124" s="8">
        <f>'до 12 міс.'!I124+'12 - 24 міс.'!I124+'понад 24 міс.'!I124</f>
        <v>0</v>
      </c>
      <c r="J124" s="8">
        <f>'до 12 міс.'!J124+'12 - 24 міс.'!J124+'понад 24 міс.'!J124</f>
        <v>0</v>
      </c>
      <c r="K124" s="8">
        <f>'до 12 міс.'!K124+'12 - 24 міс.'!K124+'понад 24 міс.'!K124</f>
        <v>0</v>
      </c>
      <c r="L124" s="8">
        <f>'до 12 міс.'!L124+'12 - 24 міс.'!L124+'понад 24 міс.'!L124</f>
        <v>0</v>
      </c>
      <c r="M124" s="20">
        <f>'до 12 міс.'!M124+'12 - 24 міс.'!M124+'понад 24 міс.'!M124</f>
        <v>0</v>
      </c>
    </row>
    <row r="125" spans="1:13" ht="12.75">
      <c r="A125" s="46">
        <v>15</v>
      </c>
      <c r="B125" s="4" t="s">
        <v>16</v>
      </c>
      <c r="C125" s="18">
        <f t="shared" si="9"/>
        <v>0</v>
      </c>
      <c r="D125" s="8">
        <f>'до 12 міс.'!D125+'12 - 24 міс.'!D125+'понад 24 міс.'!D125</f>
        <v>0</v>
      </c>
      <c r="E125" s="8">
        <f>'до 12 міс.'!E125+'12 - 24 міс.'!E125+'понад 24 міс.'!E125</f>
        <v>0</v>
      </c>
      <c r="F125" s="8">
        <f>'до 12 міс.'!F125+'12 - 24 міс.'!F125+'понад 24 міс.'!F125</f>
        <v>0</v>
      </c>
      <c r="G125" s="8">
        <f>'до 12 міс.'!G125+'12 - 24 міс.'!G125+'понад 24 міс.'!G125</f>
        <v>0</v>
      </c>
      <c r="H125" s="8">
        <f>'до 12 міс.'!H125+'12 - 24 міс.'!H125+'понад 24 міс.'!H125</f>
        <v>0</v>
      </c>
      <c r="I125" s="8">
        <f>'до 12 міс.'!I125+'12 - 24 міс.'!I125+'понад 24 міс.'!I125</f>
        <v>0</v>
      </c>
      <c r="J125" s="8">
        <f>'до 12 міс.'!J125+'12 - 24 міс.'!J125+'понад 24 міс.'!J125</f>
        <v>0</v>
      </c>
      <c r="K125" s="8">
        <f>'до 12 міс.'!K125+'12 - 24 міс.'!K125+'понад 24 міс.'!K125</f>
        <v>0</v>
      </c>
      <c r="L125" s="8">
        <f>'до 12 міс.'!L125+'12 - 24 міс.'!L125+'понад 24 міс.'!L125</f>
        <v>0</v>
      </c>
      <c r="M125" s="20">
        <f>'до 12 міс.'!M125+'12 - 24 міс.'!M125+'понад 24 міс.'!M125</f>
        <v>0</v>
      </c>
    </row>
    <row r="126" spans="1:13" ht="12.75">
      <c r="A126" s="46">
        <v>16</v>
      </c>
      <c r="B126" s="4" t="s">
        <v>17</v>
      </c>
      <c r="C126" s="18">
        <f t="shared" si="9"/>
        <v>0</v>
      </c>
      <c r="D126" s="8">
        <f>'до 12 міс.'!D126+'12 - 24 міс.'!D126+'понад 24 міс.'!D126</f>
        <v>0</v>
      </c>
      <c r="E126" s="8">
        <f>'до 12 міс.'!E126+'12 - 24 міс.'!E126+'понад 24 міс.'!E126</f>
        <v>0</v>
      </c>
      <c r="F126" s="8">
        <f>'до 12 міс.'!F126+'12 - 24 міс.'!F126+'понад 24 міс.'!F126</f>
        <v>0</v>
      </c>
      <c r="G126" s="8">
        <f>'до 12 міс.'!G126+'12 - 24 міс.'!G126+'понад 24 міс.'!G126</f>
        <v>0</v>
      </c>
      <c r="H126" s="8">
        <f>'до 12 міс.'!H126+'12 - 24 міс.'!H126+'понад 24 міс.'!H126</f>
        <v>0</v>
      </c>
      <c r="I126" s="8">
        <f>'до 12 міс.'!I126+'12 - 24 міс.'!I126+'понад 24 міс.'!I126</f>
        <v>0</v>
      </c>
      <c r="J126" s="8">
        <f>'до 12 міс.'!J126+'12 - 24 міс.'!J126+'понад 24 міс.'!J126</f>
        <v>0</v>
      </c>
      <c r="K126" s="8">
        <f>'до 12 міс.'!K126+'12 - 24 міс.'!K126+'понад 24 міс.'!K126</f>
        <v>0</v>
      </c>
      <c r="L126" s="8">
        <f>'до 12 міс.'!L126+'12 - 24 міс.'!L126+'понад 24 міс.'!L126</f>
        <v>0</v>
      </c>
      <c r="M126" s="20">
        <f>'до 12 міс.'!M126+'12 - 24 міс.'!M126+'понад 24 міс.'!M126</f>
        <v>0</v>
      </c>
    </row>
    <row r="127" spans="1:13" ht="12.75">
      <c r="A127" s="45">
        <v>17</v>
      </c>
      <c r="B127" s="2" t="s">
        <v>18</v>
      </c>
      <c r="C127" s="18">
        <f t="shared" si="9"/>
        <v>0</v>
      </c>
      <c r="D127" s="8">
        <f>'до 12 міс.'!D127+'12 - 24 міс.'!D127+'понад 24 міс.'!D127</f>
        <v>0</v>
      </c>
      <c r="E127" s="8">
        <f>'до 12 міс.'!E127+'12 - 24 міс.'!E127+'понад 24 міс.'!E127</f>
        <v>0</v>
      </c>
      <c r="F127" s="8">
        <f>'до 12 міс.'!F127+'12 - 24 міс.'!F127+'понад 24 міс.'!F127</f>
        <v>0</v>
      </c>
      <c r="G127" s="8">
        <f>'до 12 міс.'!G127+'12 - 24 міс.'!G127+'понад 24 міс.'!G127</f>
        <v>0</v>
      </c>
      <c r="H127" s="8">
        <f>'до 12 міс.'!H127+'12 - 24 міс.'!H127+'понад 24 міс.'!H127</f>
        <v>0</v>
      </c>
      <c r="I127" s="8">
        <f>'до 12 міс.'!I127+'12 - 24 міс.'!I127+'понад 24 міс.'!I127</f>
        <v>0</v>
      </c>
      <c r="J127" s="8">
        <f>'до 12 міс.'!J127+'12 - 24 міс.'!J127+'понад 24 міс.'!J127</f>
        <v>0</v>
      </c>
      <c r="K127" s="8">
        <f>'до 12 міс.'!K127+'12 - 24 міс.'!K127+'понад 24 міс.'!K127</f>
        <v>0</v>
      </c>
      <c r="L127" s="8">
        <f>'до 12 міс.'!L127+'12 - 24 міс.'!L127+'понад 24 міс.'!L127</f>
        <v>0</v>
      </c>
      <c r="M127" s="20">
        <f>'до 12 міс.'!M127+'12 - 24 міс.'!M127+'понад 24 міс.'!M127</f>
        <v>0</v>
      </c>
    </row>
    <row r="128" spans="1:13" ht="12.75">
      <c r="A128" s="45">
        <v>18</v>
      </c>
      <c r="B128" s="2" t="s">
        <v>19</v>
      </c>
      <c r="C128" s="18">
        <f t="shared" si="9"/>
        <v>0</v>
      </c>
      <c r="D128" s="8">
        <f>'до 12 міс.'!D128+'12 - 24 міс.'!D128+'понад 24 міс.'!D128</f>
        <v>0</v>
      </c>
      <c r="E128" s="8">
        <f>'до 12 міс.'!E128+'12 - 24 міс.'!E128+'понад 24 міс.'!E128</f>
        <v>0</v>
      </c>
      <c r="F128" s="8">
        <f>'до 12 міс.'!F128+'12 - 24 міс.'!F128+'понад 24 міс.'!F128</f>
        <v>0</v>
      </c>
      <c r="G128" s="8">
        <f>'до 12 міс.'!G128+'12 - 24 міс.'!G128+'понад 24 міс.'!G128</f>
        <v>0</v>
      </c>
      <c r="H128" s="8">
        <f>'до 12 міс.'!H128+'12 - 24 міс.'!H128+'понад 24 міс.'!H128</f>
        <v>0</v>
      </c>
      <c r="I128" s="8">
        <f>'до 12 міс.'!I128+'12 - 24 міс.'!I128+'понад 24 міс.'!I128</f>
        <v>0</v>
      </c>
      <c r="J128" s="8">
        <f>'до 12 міс.'!J128+'12 - 24 міс.'!J128+'понад 24 міс.'!J128</f>
        <v>0</v>
      </c>
      <c r="K128" s="8">
        <f>'до 12 міс.'!K128+'12 - 24 міс.'!K128+'понад 24 міс.'!K128</f>
        <v>0</v>
      </c>
      <c r="L128" s="8">
        <f>'до 12 міс.'!L128+'12 - 24 міс.'!L128+'понад 24 міс.'!L128</f>
        <v>0</v>
      </c>
      <c r="M128" s="20">
        <f>'до 12 міс.'!M128+'12 - 24 міс.'!M128+'понад 24 міс.'!M128</f>
        <v>0</v>
      </c>
    </row>
    <row r="129" spans="1:13" ht="12.75">
      <c r="A129" s="46">
        <v>19</v>
      </c>
      <c r="B129" s="4" t="s">
        <v>20</v>
      </c>
      <c r="C129" s="18">
        <f t="shared" si="9"/>
        <v>0</v>
      </c>
      <c r="D129" s="8">
        <f>'до 12 міс.'!D129+'12 - 24 міс.'!D129+'понад 24 міс.'!D129</f>
        <v>0</v>
      </c>
      <c r="E129" s="8">
        <f>'до 12 міс.'!E129+'12 - 24 міс.'!E129+'понад 24 міс.'!E129</f>
        <v>0</v>
      </c>
      <c r="F129" s="8">
        <f>'до 12 міс.'!F129+'12 - 24 міс.'!F129+'понад 24 міс.'!F129</f>
        <v>0</v>
      </c>
      <c r="G129" s="8">
        <f>'до 12 міс.'!G129+'12 - 24 міс.'!G129+'понад 24 міс.'!G129</f>
        <v>0</v>
      </c>
      <c r="H129" s="8">
        <f>'до 12 міс.'!H129+'12 - 24 міс.'!H129+'понад 24 міс.'!H129</f>
        <v>0</v>
      </c>
      <c r="I129" s="8">
        <f>'до 12 міс.'!I129+'12 - 24 міс.'!I129+'понад 24 міс.'!I129</f>
        <v>0</v>
      </c>
      <c r="J129" s="8">
        <f>'до 12 міс.'!J129+'12 - 24 міс.'!J129+'понад 24 міс.'!J129</f>
        <v>0</v>
      </c>
      <c r="K129" s="8">
        <f>'до 12 міс.'!K129+'12 - 24 міс.'!K129+'понад 24 міс.'!K129</f>
        <v>0</v>
      </c>
      <c r="L129" s="8">
        <f>'до 12 міс.'!L129+'12 - 24 міс.'!L129+'понад 24 міс.'!L129</f>
        <v>0</v>
      </c>
      <c r="M129" s="20">
        <f>'до 12 міс.'!M129+'12 - 24 міс.'!M129+'понад 24 міс.'!M129</f>
        <v>0</v>
      </c>
    </row>
    <row r="130" spans="1:13" ht="12.75">
      <c r="A130" s="45">
        <v>20</v>
      </c>
      <c r="B130" s="2" t="s">
        <v>21</v>
      </c>
      <c r="C130" s="18">
        <f t="shared" si="9"/>
        <v>0</v>
      </c>
      <c r="D130" s="8">
        <f>'до 12 міс.'!D130+'12 - 24 міс.'!D130+'понад 24 міс.'!D130</f>
        <v>0</v>
      </c>
      <c r="E130" s="8">
        <f>'до 12 міс.'!E130+'12 - 24 міс.'!E130+'понад 24 міс.'!E130</f>
        <v>0</v>
      </c>
      <c r="F130" s="8">
        <f>'до 12 міс.'!F130+'12 - 24 міс.'!F130+'понад 24 міс.'!F130</f>
        <v>0</v>
      </c>
      <c r="G130" s="8">
        <f>'до 12 міс.'!G130+'12 - 24 міс.'!G130+'понад 24 міс.'!G130</f>
        <v>0</v>
      </c>
      <c r="H130" s="8">
        <f>'до 12 міс.'!H130+'12 - 24 міс.'!H130+'понад 24 міс.'!H130</f>
        <v>0</v>
      </c>
      <c r="I130" s="8">
        <f>'до 12 міс.'!I130+'12 - 24 міс.'!I130+'понад 24 міс.'!I130</f>
        <v>0</v>
      </c>
      <c r="J130" s="8">
        <f>'до 12 міс.'!J130+'12 - 24 міс.'!J130+'понад 24 міс.'!J130</f>
        <v>0</v>
      </c>
      <c r="K130" s="8">
        <f>'до 12 міс.'!K130+'12 - 24 міс.'!K130+'понад 24 міс.'!K130</f>
        <v>0</v>
      </c>
      <c r="L130" s="8">
        <f>'до 12 міс.'!L130+'12 - 24 міс.'!L130+'понад 24 міс.'!L130</f>
        <v>0</v>
      </c>
      <c r="M130" s="20">
        <f>'до 12 міс.'!M130+'12 - 24 міс.'!M130+'понад 24 міс.'!M130</f>
        <v>0</v>
      </c>
    </row>
    <row r="131" spans="1:13" ht="12.75">
      <c r="A131" s="45">
        <v>21</v>
      </c>
      <c r="B131" s="2" t="s">
        <v>22</v>
      </c>
      <c r="C131" s="18">
        <f t="shared" si="9"/>
        <v>0</v>
      </c>
      <c r="D131" s="8">
        <f>'до 12 міс.'!D131+'12 - 24 міс.'!D131+'понад 24 міс.'!D131</f>
        <v>0</v>
      </c>
      <c r="E131" s="8">
        <f>'до 12 міс.'!E131+'12 - 24 міс.'!E131+'понад 24 міс.'!E131</f>
        <v>0</v>
      </c>
      <c r="F131" s="8">
        <f>'до 12 міс.'!F131+'12 - 24 міс.'!F131+'понад 24 міс.'!F131</f>
        <v>0</v>
      </c>
      <c r="G131" s="8">
        <f>'до 12 міс.'!G131+'12 - 24 міс.'!G131+'понад 24 міс.'!G131</f>
        <v>0</v>
      </c>
      <c r="H131" s="8">
        <f>'до 12 міс.'!H131+'12 - 24 міс.'!H131+'понад 24 міс.'!H131</f>
        <v>0</v>
      </c>
      <c r="I131" s="8">
        <f>'до 12 міс.'!I131+'12 - 24 міс.'!I131+'понад 24 міс.'!I131</f>
        <v>0</v>
      </c>
      <c r="J131" s="8">
        <f>'до 12 міс.'!J131+'12 - 24 міс.'!J131+'понад 24 міс.'!J131</f>
        <v>0</v>
      </c>
      <c r="K131" s="8">
        <f>'до 12 міс.'!K131+'12 - 24 міс.'!K131+'понад 24 міс.'!K131</f>
        <v>0</v>
      </c>
      <c r="L131" s="8">
        <f>'до 12 міс.'!L131+'12 - 24 міс.'!L131+'понад 24 міс.'!L131</f>
        <v>0</v>
      </c>
      <c r="M131" s="20">
        <f>'до 12 міс.'!M131+'12 - 24 міс.'!M131+'понад 24 міс.'!M131</f>
        <v>0</v>
      </c>
    </row>
    <row r="132" spans="1:13" ht="12.75">
      <c r="A132" s="45">
        <v>22</v>
      </c>
      <c r="B132" s="2" t="s">
        <v>23</v>
      </c>
      <c r="C132" s="18">
        <f t="shared" si="9"/>
        <v>0</v>
      </c>
      <c r="D132" s="8">
        <f>'до 12 міс.'!D132+'12 - 24 міс.'!D132+'понад 24 міс.'!D132</f>
        <v>0</v>
      </c>
      <c r="E132" s="8">
        <f>'до 12 міс.'!E132+'12 - 24 міс.'!E132+'понад 24 міс.'!E132</f>
        <v>0</v>
      </c>
      <c r="F132" s="8">
        <f>'до 12 міс.'!F132+'12 - 24 міс.'!F132+'понад 24 міс.'!F132</f>
        <v>0</v>
      </c>
      <c r="G132" s="8">
        <f>'до 12 міс.'!G132+'12 - 24 міс.'!G132+'понад 24 міс.'!G132</f>
        <v>0</v>
      </c>
      <c r="H132" s="8">
        <f>'до 12 міс.'!H132+'12 - 24 міс.'!H132+'понад 24 міс.'!H132</f>
        <v>0</v>
      </c>
      <c r="I132" s="8">
        <f>'до 12 міс.'!I132+'12 - 24 міс.'!I132+'понад 24 міс.'!I132</f>
        <v>0</v>
      </c>
      <c r="J132" s="8">
        <f>'до 12 міс.'!J132+'12 - 24 міс.'!J132+'понад 24 міс.'!J132</f>
        <v>0</v>
      </c>
      <c r="K132" s="8">
        <f>'до 12 міс.'!K132+'12 - 24 міс.'!K132+'понад 24 міс.'!K132</f>
        <v>0</v>
      </c>
      <c r="L132" s="8">
        <f>'до 12 міс.'!L132+'12 - 24 міс.'!L132+'понад 24 міс.'!L132</f>
        <v>0</v>
      </c>
      <c r="M132" s="20">
        <f>'до 12 міс.'!M132+'12 - 24 міс.'!M132+'понад 24 міс.'!M132</f>
        <v>0</v>
      </c>
    </row>
    <row r="133" spans="1:13" ht="12.75">
      <c r="A133" s="45">
        <v>23</v>
      </c>
      <c r="B133" s="2" t="s">
        <v>24</v>
      </c>
      <c r="C133" s="18">
        <f t="shared" si="9"/>
        <v>0</v>
      </c>
      <c r="D133" s="8">
        <f>'до 12 міс.'!D133+'12 - 24 міс.'!D133+'понад 24 міс.'!D133</f>
        <v>0</v>
      </c>
      <c r="E133" s="8">
        <f>'до 12 міс.'!E133+'12 - 24 міс.'!E133+'понад 24 міс.'!E133</f>
        <v>0</v>
      </c>
      <c r="F133" s="8">
        <f>'до 12 міс.'!F133+'12 - 24 міс.'!F133+'понад 24 міс.'!F133</f>
        <v>0</v>
      </c>
      <c r="G133" s="8">
        <f>'до 12 міс.'!G133+'12 - 24 міс.'!G133+'понад 24 міс.'!G133</f>
        <v>0</v>
      </c>
      <c r="H133" s="8">
        <f>'до 12 міс.'!H133+'12 - 24 міс.'!H133+'понад 24 міс.'!H133</f>
        <v>0</v>
      </c>
      <c r="I133" s="8">
        <f>'до 12 міс.'!I133+'12 - 24 міс.'!I133+'понад 24 міс.'!I133</f>
        <v>0</v>
      </c>
      <c r="J133" s="8">
        <f>'до 12 міс.'!J133+'12 - 24 міс.'!J133+'понад 24 міс.'!J133</f>
        <v>0</v>
      </c>
      <c r="K133" s="8">
        <f>'до 12 міс.'!K133+'12 - 24 міс.'!K133+'понад 24 міс.'!K133</f>
        <v>0</v>
      </c>
      <c r="L133" s="8">
        <f>'до 12 міс.'!L133+'12 - 24 міс.'!L133+'понад 24 міс.'!L133</f>
        <v>0</v>
      </c>
      <c r="M133" s="20">
        <f>'до 12 міс.'!M133+'12 - 24 міс.'!M133+'понад 24 міс.'!M133</f>
        <v>0</v>
      </c>
    </row>
    <row r="134" spans="1:13" ht="12.75">
      <c r="A134" s="45">
        <v>24</v>
      </c>
      <c r="B134" s="2" t="s">
        <v>25</v>
      </c>
      <c r="C134" s="18">
        <f t="shared" si="9"/>
        <v>0</v>
      </c>
      <c r="D134" s="8">
        <f>'до 12 міс.'!D134+'12 - 24 міс.'!D134+'понад 24 міс.'!D134</f>
        <v>0</v>
      </c>
      <c r="E134" s="8">
        <f>'до 12 міс.'!E134+'12 - 24 міс.'!E134+'понад 24 міс.'!E134</f>
        <v>0</v>
      </c>
      <c r="F134" s="8">
        <f>'до 12 міс.'!F134+'12 - 24 міс.'!F134+'понад 24 міс.'!F134</f>
        <v>0</v>
      </c>
      <c r="G134" s="8">
        <f>'до 12 міс.'!G134+'12 - 24 міс.'!G134+'понад 24 міс.'!G134</f>
        <v>0</v>
      </c>
      <c r="H134" s="8">
        <f>'до 12 міс.'!H134+'12 - 24 міс.'!H134+'понад 24 міс.'!H134</f>
        <v>0</v>
      </c>
      <c r="I134" s="8">
        <f>'до 12 міс.'!I134+'12 - 24 міс.'!I134+'понад 24 міс.'!I134</f>
        <v>0</v>
      </c>
      <c r="J134" s="8">
        <f>'до 12 міс.'!J134+'12 - 24 міс.'!J134+'понад 24 міс.'!J134</f>
        <v>0</v>
      </c>
      <c r="K134" s="8">
        <f>'до 12 міс.'!K134+'12 - 24 міс.'!K134+'понад 24 міс.'!K134</f>
        <v>0</v>
      </c>
      <c r="L134" s="8">
        <f>'до 12 міс.'!L134+'12 - 24 міс.'!L134+'понад 24 міс.'!L134</f>
        <v>0</v>
      </c>
      <c r="M134" s="20">
        <f>'до 12 міс.'!M134+'12 - 24 міс.'!M134+'понад 24 міс.'!M134</f>
        <v>0</v>
      </c>
    </row>
    <row r="135" spans="1:13" ht="12.75">
      <c r="A135" s="45">
        <v>25</v>
      </c>
      <c r="B135" s="2" t="s">
        <v>26</v>
      </c>
      <c r="C135" s="18">
        <f t="shared" si="9"/>
        <v>0</v>
      </c>
      <c r="D135" s="8">
        <f>'до 12 міс.'!D135+'12 - 24 міс.'!D135+'понад 24 міс.'!D135</f>
        <v>0</v>
      </c>
      <c r="E135" s="8">
        <f>'до 12 міс.'!E135+'12 - 24 міс.'!E135+'понад 24 міс.'!E135</f>
        <v>0</v>
      </c>
      <c r="F135" s="8">
        <f>'до 12 міс.'!F135+'12 - 24 міс.'!F135+'понад 24 міс.'!F135</f>
        <v>0</v>
      </c>
      <c r="G135" s="8">
        <f>'до 12 міс.'!G135+'12 - 24 міс.'!G135+'понад 24 міс.'!G135</f>
        <v>0</v>
      </c>
      <c r="H135" s="8">
        <f>'до 12 міс.'!H135+'12 - 24 міс.'!H135+'понад 24 міс.'!H135</f>
        <v>0</v>
      </c>
      <c r="I135" s="8">
        <f>'до 12 міс.'!I135+'12 - 24 міс.'!I135+'понад 24 міс.'!I135</f>
        <v>0</v>
      </c>
      <c r="J135" s="8">
        <f>'до 12 міс.'!J135+'12 - 24 міс.'!J135+'понад 24 міс.'!J135</f>
        <v>0</v>
      </c>
      <c r="K135" s="8">
        <f>'до 12 міс.'!K135+'12 - 24 міс.'!K135+'понад 24 міс.'!K135</f>
        <v>0</v>
      </c>
      <c r="L135" s="8">
        <f>'до 12 міс.'!L135+'12 - 24 міс.'!L135+'понад 24 міс.'!L135</f>
        <v>0</v>
      </c>
      <c r="M135" s="20">
        <f>'до 12 міс.'!M135+'12 - 24 міс.'!M135+'понад 24 міс.'!M135</f>
        <v>0</v>
      </c>
    </row>
    <row r="136" spans="1:13" ht="13.5" customHeight="1">
      <c r="A136" s="45">
        <v>26</v>
      </c>
      <c r="B136" s="5" t="s">
        <v>27</v>
      </c>
      <c r="C136" s="18">
        <f t="shared" si="9"/>
        <v>0</v>
      </c>
      <c r="D136" s="8">
        <f>'до 12 міс.'!D136+'12 - 24 міс.'!D136+'понад 24 міс.'!D136</f>
        <v>0</v>
      </c>
      <c r="E136" s="8">
        <f>'до 12 міс.'!E136+'12 - 24 міс.'!E136+'понад 24 міс.'!E136</f>
        <v>0</v>
      </c>
      <c r="F136" s="8">
        <f>'до 12 міс.'!F136+'12 - 24 міс.'!F136+'понад 24 міс.'!F136</f>
        <v>0</v>
      </c>
      <c r="G136" s="8">
        <f>'до 12 міс.'!G136+'12 - 24 міс.'!G136+'понад 24 міс.'!G136</f>
        <v>0</v>
      </c>
      <c r="H136" s="8">
        <f>'до 12 міс.'!H136+'12 - 24 міс.'!H136+'понад 24 міс.'!H136</f>
        <v>0</v>
      </c>
      <c r="I136" s="8">
        <f>'до 12 міс.'!I136+'12 - 24 міс.'!I136+'понад 24 міс.'!I136</f>
        <v>0</v>
      </c>
      <c r="J136" s="8">
        <f>'до 12 міс.'!J136+'12 - 24 міс.'!J136+'понад 24 міс.'!J136</f>
        <v>0</v>
      </c>
      <c r="K136" s="8">
        <f>'до 12 міс.'!K136+'12 - 24 міс.'!K136+'понад 24 міс.'!K136</f>
        <v>0</v>
      </c>
      <c r="L136" s="8">
        <f>'до 12 міс.'!L136+'12 - 24 міс.'!L136+'понад 24 міс.'!L136</f>
        <v>0</v>
      </c>
      <c r="M136" s="20">
        <f>'до 12 міс.'!M136+'12 - 24 міс.'!M136+'понад 24 міс.'!M136</f>
        <v>0</v>
      </c>
    </row>
    <row r="137" spans="1:13" ht="13.5" customHeight="1" thickBot="1">
      <c r="A137" s="47">
        <v>27</v>
      </c>
      <c r="B137" s="7" t="s">
        <v>28</v>
      </c>
      <c r="C137" s="53">
        <f t="shared" si="9"/>
        <v>0</v>
      </c>
      <c r="D137" s="58">
        <f>'до 12 міс.'!D137+'12 - 24 міс.'!D137+'понад 24 міс.'!D137</f>
        <v>0</v>
      </c>
      <c r="E137" s="58">
        <f>'до 12 міс.'!E137+'12 - 24 міс.'!E137+'понад 24 міс.'!E137</f>
        <v>0</v>
      </c>
      <c r="F137" s="58">
        <f>'до 12 міс.'!F137+'12 - 24 міс.'!F137+'понад 24 міс.'!F137</f>
        <v>0</v>
      </c>
      <c r="G137" s="58">
        <f>'до 12 міс.'!G137+'12 - 24 міс.'!G137+'понад 24 міс.'!G137</f>
        <v>0</v>
      </c>
      <c r="H137" s="58">
        <f>'до 12 міс.'!H137+'12 - 24 міс.'!H137+'понад 24 міс.'!H137</f>
        <v>0</v>
      </c>
      <c r="I137" s="58">
        <f>'до 12 міс.'!I137+'12 - 24 міс.'!I137+'понад 24 міс.'!I137</f>
        <v>0</v>
      </c>
      <c r="J137" s="58">
        <f>'до 12 міс.'!J137+'12 - 24 міс.'!J137+'понад 24 міс.'!J137</f>
        <v>0</v>
      </c>
      <c r="K137" s="58">
        <f>'до 12 міс.'!K137+'12 - 24 міс.'!K137+'понад 24 міс.'!K137</f>
        <v>0</v>
      </c>
      <c r="L137" s="58">
        <f>'до 12 міс.'!L137+'12 - 24 міс.'!L137+'понад 24 міс.'!L137</f>
        <v>0</v>
      </c>
      <c r="M137" s="59">
        <f>'до 12 міс.'!M137+'12 - 24 міс.'!M137+'понад 24 міс.'!M137</f>
        <v>0</v>
      </c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8.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40.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77.25" customHeight="1" thickBot="1">
      <c r="A145" s="70"/>
      <c r="B145" s="73"/>
      <c r="C145" s="83"/>
      <c r="D145" s="9" t="s">
        <v>32</v>
      </c>
      <c r="E145" s="9" t="s">
        <v>39</v>
      </c>
      <c r="F145" s="9" t="s">
        <v>32</v>
      </c>
      <c r="G145" s="9" t="s">
        <v>40</v>
      </c>
      <c r="H145" s="67"/>
      <c r="I145" s="67"/>
      <c r="J145" s="67"/>
      <c r="K145" s="67"/>
      <c r="L145" s="67"/>
      <c r="M145" s="79"/>
    </row>
    <row r="146" spans="1:13" ht="12.75">
      <c r="A146" s="45">
        <v>1</v>
      </c>
      <c r="B146" s="2" t="s">
        <v>2</v>
      </c>
      <c r="C146" s="18">
        <f aca="true" t="shared" si="12" ref="C146:C172">D146+F146</f>
        <v>7</v>
      </c>
      <c r="D146" s="10">
        <f aca="true" t="shared" si="13" ref="D146:M146">D6+D41+D76+D111</f>
        <v>4</v>
      </c>
      <c r="E146" s="10">
        <f t="shared" si="13"/>
        <v>4</v>
      </c>
      <c r="F146" s="10">
        <f t="shared" si="13"/>
        <v>3</v>
      </c>
      <c r="G146" s="10">
        <f t="shared" si="13"/>
        <v>0</v>
      </c>
      <c r="H146" s="10">
        <f t="shared" si="13"/>
        <v>0</v>
      </c>
      <c r="I146" s="10">
        <f t="shared" si="13"/>
        <v>0</v>
      </c>
      <c r="J146" s="10">
        <f t="shared" si="13"/>
        <v>0</v>
      </c>
      <c r="K146" s="10">
        <f t="shared" si="13"/>
        <v>0</v>
      </c>
      <c r="L146" s="10">
        <f t="shared" si="13"/>
        <v>0</v>
      </c>
      <c r="M146" s="10">
        <f t="shared" si="13"/>
        <v>0</v>
      </c>
    </row>
    <row r="147" spans="1:13" ht="12.75">
      <c r="A147" s="45">
        <v>2</v>
      </c>
      <c r="B147" s="2" t="s">
        <v>3</v>
      </c>
      <c r="C147" s="18">
        <f t="shared" si="12"/>
        <v>16</v>
      </c>
      <c r="D147" s="10">
        <f aca="true" t="shared" si="14" ref="D147:M147">D7+D42+D77+D112</f>
        <v>5</v>
      </c>
      <c r="E147" s="10">
        <f t="shared" si="14"/>
        <v>5</v>
      </c>
      <c r="F147" s="10">
        <f t="shared" si="14"/>
        <v>11</v>
      </c>
      <c r="G147" s="10">
        <f t="shared" si="14"/>
        <v>10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4"/>
        <v>0</v>
      </c>
      <c r="L147" s="10">
        <f t="shared" si="14"/>
        <v>0</v>
      </c>
      <c r="M147" s="10">
        <f t="shared" si="14"/>
        <v>0</v>
      </c>
    </row>
    <row r="148" spans="1:13" ht="12.75">
      <c r="A148" s="45">
        <v>3</v>
      </c>
      <c r="B148" s="2" t="s">
        <v>4</v>
      </c>
      <c r="C148" s="18">
        <f t="shared" si="12"/>
        <v>172</v>
      </c>
      <c r="D148" s="10">
        <f aca="true" t="shared" si="15" ref="D148:M148">D8+D43+D78+D113</f>
        <v>153</v>
      </c>
      <c r="E148" s="10">
        <f t="shared" si="15"/>
        <v>151</v>
      </c>
      <c r="F148" s="10">
        <f t="shared" si="15"/>
        <v>19</v>
      </c>
      <c r="G148" s="10">
        <f t="shared" si="15"/>
        <v>16</v>
      </c>
      <c r="H148" s="10">
        <f t="shared" si="15"/>
        <v>2</v>
      </c>
      <c r="I148" s="10">
        <f t="shared" si="15"/>
        <v>1</v>
      </c>
      <c r="J148" s="10">
        <f t="shared" si="15"/>
        <v>9</v>
      </c>
      <c r="K148" s="10">
        <f t="shared" si="15"/>
        <v>0</v>
      </c>
      <c r="L148" s="10">
        <f t="shared" si="15"/>
        <v>0</v>
      </c>
      <c r="M148" s="10">
        <f t="shared" si="15"/>
        <v>0</v>
      </c>
    </row>
    <row r="149" spans="1:13" ht="12.75">
      <c r="A149" s="45">
        <v>4</v>
      </c>
      <c r="B149" s="2" t="s">
        <v>5</v>
      </c>
      <c r="C149" s="18">
        <f t="shared" si="12"/>
        <v>71</v>
      </c>
      <c r="D149" s="10">
        <f aca="true" t="shared" si="16" ref="D149:M149">D9+D44+D79+D114</f>
        <v>33</v>
      </c>
      <c r="E149" s="10">
        <f t="shared" si="16"/>
        <v>32</v>
      </c>
      <c r="F149" s="10">
        <f t="shared" si="16"/>
        <v>38</v>
      </c>
      <c r="G149" s="10">
        <f t="shared" si="16"/>
        <v>38</v>
      </c>
      <c r="H149" s="10">
        <f t="shared" si="16"/>
        <v>7</v>
      </c>
      <c r="I149" s="10">
        <f t="shared" si="16"/>
        <v>0</v>
      </c>
      <c r="J149" s="10">
        <f t="shared" si="16"/>
        <v>0</v>
      </c>
      <c r="K149" s="10">
        <f t="shared" si="16"/>
        <v>0</v>
      </c>
      <c r="L149" s="10">
        <f t="shared" si="16"/>
        <v>1</v>
      </c>
      <c r="M149" s="10">
        <f t="shared" si="16"/>
        <v>0</v>
      </c>
    </row>
    <row r="150" spans="1:13" ht="12.75">
      <c r="A150" s="45">
        <v>5</v>
      </c>
      <c r="B150" s="2" t="s">
        <v>6</v>
      </c>
      <c r="C150" s="18">
        <f t="shared" si="12"/>
        <v>22</v>
      </c>
      <c r="D150" s="10">
        <f aca="true" t="shared" si="17" ref="D150:M150">D10+D45+D80+D115</f>
        <v>16</v>
      </c>
      <c r="E150" s="10">
        <f t="shared" si="17"/>
        <v>16</v>
      </c>
      <c r="F150" s="10">
        <f t="shared" si="17"/>
        <v>6</v>
      </c>
      <c r="G150" s="10">
        <f t="shared" si="17"/>
        <v>0</v>
      </c>
      <c r="H150" s="10">
        <f t="shared" si="17"/>
        <v>0</v>
      </c>
      <c r="I150" s="10">
        <f t="shared" si="17"/>
        <v>0</v>
      </c>
      <c r="J150" s="10">
        <f t="shared" si="17"/>
        <v>0</v>
      </c>
      <c r="K150" s="10">
        <f t="shared" si="17"/>
        <v>0</v>
      </c>
      <c r="L150" s="10">
        <f t="shared" si="17"/>
        <v>0</v>
      </c>
      <c r="M150" s="10">
        <f t="shared" si="17"/>
        <v>0</v>
      </c>
    </row>
    <row r="151" spans="1:13" ht="12.75">
      <c r="A151" s="45">
        <v>6</v>
      </c>
      <c r="B151" s="2" t="s">
        <v>7</v>
      </c>
      <c r="C151" s="18">
        <f t="shared" si="12"/>
        <v>95</v>
      </c>
      <c r="D151" s="10">
        <f aca="true" t="shared" si="18" ref="D151:M151">D11+D46+D81+D116</f>
        <v>41</v>
      </c>
      <c r="E151" s="10">
        <f t="shared" si="18"/>
        <v>41</v>
      </c>
      <c r="F151" s="10">
        <f t="shared" si="18"/>
        <v>54</v>
      </c>
      <c r="G151" s="10">
        <f t="shared" si="18"/>
        <v>54</v>
      </c>
      <c r="H151" s="10">
        <f t="shared" si="18"/>
        <v>0</v>
      </c>
      <c r="I151" s="10">
        <f t="shared" si="18"/>
        <v>0</v>
      </c>
      <c r="J151" s="10">
        <f t="shared" si="18"/>
        <v>0</v>
      </c>
      <c r="K151" s="10">
        <f t="shared" si="18"/>
        <v>0</v>
      </c>
      <c r="L151" s="10">
        <f t="shared" si="18"/>
        <v>0</v>
      </c>
      <c r="M151" s="10">
        <f t="shared" si="18"/>
        <v>0</v>
      </c>
    </row>
    <row r="152" spans="1:13" ht="12.75">
      <c r="A152" s="45">
        <v>7</v>
      </c>
      <c r="B152" s="2" t="s">
        <v>8</v>
      </c>
      <c r="C152" s="18">
        <f t="shared" si="12"/>
        <v>47</v>
      </c>
      <c r="D152" s="10">
        <f aca="true" t="shared" si="19" ref="D152:M152">D12+D47+D82+D117</f>
        <v>34</v>
      </c>
      <c r="E152" s="10">
        <f t="shared" si="19"/>
        <v>34</v>
      </c>
      <c r="F152" s="10">
        <f t="shared" si="19"/>
        <v>13</v>
      </c>
      <c r="G152" s="10">
        <f t="shared" si="19"/>
        <v>12</v>
      </c>
      <c r="H152" s="10">
        <f t="shared" si="19"/>
        <v>0</v>
      </c>
      <c r="I152" s="10">
        <f t="shared" si="19"/>
        <v>0</v>
      </c>
      <c r="J152" s="10">
        <f t="shared" si="19"/>
        <v>0</v>
      </c>
      <c r="K152" s="10">
        <f t="shared" si="19"/>
        <v>0</v>
      </c>
      <c r="L152" s="10">
        <f t="shared" si="19"/>
        <v>0</v>
      </c>
      <c r="M152" s="10">
        <f t="shared" si="19"/>
        <v>0</v>
      </c>
    </row>
    <row r="153" spans="1:13" ht="12.75">
      <c r="A153" s="46">
        <v>8</v>
      </c>
      <c r="B153" s="4" t="s">
        <v>9</v>
      </c>
      <c r="C153" s="18">
        <f t="shared" si="12"/>
        <v>32</v>
      </c>
      <c r="D153" s="10">
        <f aca="true" t="shared" si="20" ref="D153:M153">D13+D48+D83+D118</f>
        <v>12</v>
      </c>
      <c r="E153" s="10">
        <f t="shared" si="20"/>
        <v>12</v>
      </c>
      <c r="F153" s="10">
        <f t="shared" si="20"/>
        <v>20</v>
      </c>
      <c r="G153" s="10">
        <f t="shared" si="20"/>
        <v>20</v>
      </c>
      <c r="H153" s="10">
        <f t="shared" si="20"/>
        <v>0</v>
      </c>
      <c r="I153" s="10">
        <f t="shared" si="20"/>
        <v>0</v>
      </c>
      <c r="J153" s="10">
        <f t="shared" si="20"/>
        <v>0</v>
      </c>
      <c r="K153" s="10">
        <f t="shared" si="20"/>
        <v>0</v>
      </c>
      <c r="L153" s="10">
        <f t="shared" si="20"/>
        <v>0</v>
      </c>
      <c r="M153" s="10">
        <f t="shared" si="20"/>
        <v>0</v>
      </c>
    </row>
    <row r="154" spans="1:13" ht="12.75">
      <c r="A154" s="45">
        <v>9</v>
      </c>
      <c r="B154" s="2" t="s">
        <v>10</v>
      </c>
      <c r="C154" s="18">
        <f t="shared" si="12"/>
        <v>48</v>
      </c>
      <c r="D154" s="10">
        <f aca="true" t="shared" si="21" ref="D154:M154">D14+D49+D84+D119</f>
        <v>34</v>
      </c>
      <c r="E154" s="10">
        <f t="shared" si="21"/>
        <v>34</v>
      </c>
      <c r="F154" s="10">
        <f t="shared" si="21"/>
        <v>14</v>
      </c>
      <c r="G154" s="10">
        <f t="shared" si="21"/>
        <v>13</v>
      </c>
      <c r="H154" s="10">
        <f t="shared" si="21"/>
        <v>0</v>
      </c>
      <c r="I154" s="10">
        <f t="shared" si="21"/>
        <v>1</v>
      </c>
      <c r="J154" s="10">
        <f t="shared" si="21"/>
        <v>0</v>
      </c>
      <c r="K154" s="10">
        <f t="shared" si="21"/>
        <v>0</v>
      </c>
      <c r="L154" s="10">
        <f t="shared" si="21"/>
        <v>1</v>
      </c>
      <c r="M154" s="10">
        <f t="shared" si="21"/>
        <v>0</v>
      </c>
    </row>
    <row r="155" spans="1:13" ht="12.75">
      <c r="A155" s="45">
        <v>10</v>
      </c>
      <c r="B155" s="2" t="s">
        <v>11</v>
      </c>
      <c r="C155" s="18">
        <f t="shared" si="12"/>
        <v>44</v>
      </c>
      <c r="D155" s="10">
        <f aca="true" t="shared" si="22" ref="D155:M155">D15+D50+D85+D120</f>
        <v>43</v>
      </c>
      <c r="E155" s="10">
        <f t="shared" si="22"/>
        <v>41</v>
      </c>
      <c r="F155" s="10">
        <f t="shared" si="22"/>
        <v>1</v>
      </c>
      <c r="G155" s="10">
        <f t="shared" si="22"/>
        <v>0</v>
      </c>
      <c r="H155" s="10">
        <f t="shared" si="22"/>
        <v>2</v>
      </c>
      <c r="I155" s="10">
        <f t="shared" si="22"/>
        <v>0</v>
      </c>
      <c r="J155" s="10">
        <f t="shared" si="22"/>
        <v>2</v>
      </c>
      <c r="K155" s="10">
        <f t="shared" si="22"/>
        <v>0</v>
      </c>
      <c r="L155" s="10">
        <f t="shared" si="22"/>
        <v>0</v>
      </c>
      <c r="M155" s="10">
        <f t="shared" si="22"/>
        <v>0</v>
      </c>
    </row>
    <row r="156" spans="1:13" ht="12.75">
      <c r="A156" s="45">
        <v>11</v>
      </c>
      <c r="B156" s="2" t="s">
        <v>12</v>
      </c>
      <c r="C156" s="18">
        <f t="shared" si="12"/>
        <v>33</v>
      </c>
      <c r="D156" s="10">
        <f aca="true" t="shared" si="23" ref="D156:M156">D16+D51+D86+D121</f>
        <v>28</v>
      </c>
      <c r="E156" s="10">
        <f t="shared" si="23"/>
        <v>28</v>
      </c>
      <c r="F156" s="10">
        <f t="shared" si="23"/>
        <v>5</v>
      </c>
      <c r="G156" s="10">
        <f t="shared" si="23"/>
        <v>5</v>
      </c>
      <c r="H156" s="10">
        <f t="shared" si="23"/>
        <v>0</v>
      </c>
      <c r="I156" s="10">
        <f t="shared" si="23"/>
        <v>0</v>
      </c>
      <c r="J156" s="10">
        <f t="shared" si="23"/>
        <v>1</v>
      </c>
      <c r="K156" s="10">
        <f t="shared" si="23"/>
        <v>0</v>
      </c>
      <c r="L156" s="10">
        <f t="shared" si="23"/>
        <v>0</v>
      </c>
      <c r="M156" s="10">
        <f t="shared" si="23"/>
        <v>0</v>
      </c>
    </row>
    <row r="157" spans="1:13" ht="12.75">
      <c r="A157" s="45">
        <v>12</v>
      </c>
      <c r="B157" s="2" t="s">
        <v>13</v>
      </c>
      <c r="C157" s="18">
        <f t="shared" si="12"/>
        <v>32</v>
      </c>
      <c r="D157" s="10">
        <f aca="true" t="shared" si="24" ref="D157:M157">D17+D52+D87+D122</f>
        <v>27</v>
      </c>
      <c r="E157" s="10">
        <f t="shared" si="24"/>
        <v>27</v>
      </c>
      <c r="F157" s="10">
        <f t="shared" si="24"/>
        <v>5</v>
      </c>
      <c r="G157" s="10">
        <f t="shared" si="24"/>
        <v>5</v>
      </c>
      <c r="H157" s="10">
        <f t="shared" si="24"/>
        <v>0</v>
      </c>
      <c r="I157" s="10">
        <f t="shared" si="24"/>
        <v>0</v>
      </c>
      <c r="J157" s="10">
        <f t="shared" si="24"/>
        <v>1</v>
      </c>
      <c r="K157" s="10">
        <f t="shared" si="24"/>
        <v>0</v>
      </c>
      <c r="L157" s="10">
        <f t="shared" si="24"/>
        <v>0</v>
      </c>
      <c r="M157" s="10">
        <f t="shared" si="24"/>
        <v>0</v>
      </c>
    </row>
    <row r="158" spans="1:13" ht="12.75">
      <c r="A158" s="45">
        <v>13</v>
      </c>
      <c r="B158" s="2" t="s">
        <v>14</v>
      </c>
      <c r="C158" s="18">
        <f t="shared" si="12"/>
        <v>87</v>
      </c>
      <c r="D158" s="10">
        <f aca="true" t="shared" si="25" ref="D158:M158">D18+D53+D88+D123</f>
        <v>86</v>
      </c>
      <c r="E158" s="10">
        <f t="shared" si="25"/>
        <v>79</v>
      </c>
      <c r="F158" s="10">
        <f t="shared" si="25"/>
        <v>1</v>
      </c>
      <c r="G158" s="10">
        <f t="shared" si="25"/>
        <v>0</v>
      </c>
      <c r="H158" s="10">
        <f t="shared" si="25"/>
        <v>1</v>
      </c>
      <c r="I158" s="10">
        <f t="shared" si="25"/>
        <v>0</v>
      </c>
      <c r="J158" s="10">
        <f t="shared" si="25"/>
        <v>0</v>
      </c>
      <c r="K158" s="10">
        <f t="shared" si="25"/>
        <v>0</v>
      </c>
      <c r="L158" s="10">
        <f t="shared" si="25"/>
        <v>4</v>
      </c>
      <c r="M158" s="10">
        <f t="shared" si="25"/>
        <v>0</v>
      </c>
    </row>
    <row r="159" spans="1:13" ht="12.75">
      <c r="A159" s="46">
        <v>14</v>
      </c>
      <c r="B159" s="4" t="s">
        <v>15</v>
      </c>
      <c r="C159" s="18">
        <f t="shared" si="12"/>
        <v>64</v>
      </c>
      <c r="D159" s="10">
        <f aca="true" t="shared" si="26" ref="D159:M159">D19+D54+D89+D124</f>
        <v>23</v>
      </c>
      <c r="E159" s="10">
        <f t="shared" si="26"/>
        <v>23</v>
      </c>
      <c r="F159" s="10">
        <f t="shared" si="26"/>
        <v>41</v>
      </c>
      <c r="G159" s="10">
        <f t="shared" si="26"/>
        <v>38</v>
      </c>
      <c r="H159" s="10">
        <f t="shared" si="26"/>
        <v>0</v>
      </c>
      <c r="I159" s="10">
        <f t="shared" si="26"/>
        <v>0</v>
      </c>
      <c r="J159" s="10">
        <f t="shared" si="26"/>
        <v>0</v>
      </c>
      <c r="K159" s="10">
        <f t="shared" si="26"/>
        <v>0</v>
      </c>
      <c r="L159" s="10">
        <f t="shared" si="26"/>
        <v>5</v>
      </c>
      <c r="M159" s="10">
        <f t="shared" si="26"/>
        <v>0</v>
      </c>
    </row>
    <row r="160" spans="1:13" ht="12.75">
      <c r="A160" s="46">
        <v>15</v>
      </c>
      <c r="B160" s="4" t="s">
        <v>16</v>
      </c>
      <c r="C160" s="18">
        <f t="shared" si="12"/>
        <v>40</v>
      </c>
      <c r="D160" s="10">
        <f aca="true" t="shared" si="27" ref="D160:M160">D20+D55+D90+D125</f>
        <v>11</v>
      </c>
      <c r="E160" s="10">
        <f t="shared" si="27"/>
        <v>10</v>
      </c>
      <c r="F160" s="10">
        <f t="shared" si="27"/>
        <v>29</v>
      </c>
      <c r="G160" s="10">
        <f t="shared" si="27"/>
        <v>17</v>
      </c>
      <c r="H160" s="10">
        <f t="shared" si="27"/>
        <v>1</v>
      </c>
      <c r="I160" s="10">
        <f t="shared" si="27"/>
        <v>0</v>
      </c>
      <c r="J160" s="10">
        <f t="shared" si="27"/>
        <v>0</v>
      </c>
      <c r="K160" s="10">
        <f t="shared" si="27"/>
        <v>0</v>
      </c>
      <c r="L160" s="10">
        <f t="shared" si="27"/>
        <v>0</v>
      </c>
      <c r="M160" s="10">
        <f t="shared" si="27"/>
        <v>0</v>
      </c>
    </row>
    <row r="161" spans="1:13" ht="12.75">
      <c r="A161" s="46">
        <v>16</v>
      </c>
      <c r="B161" s="4" t="s">
        <v>17</v>
      </c>
      <c r="C161" s="18">
        <f t="shared" si="12"/>
        <v>5</v>
      </c>
      <c r="D161" s="10">
        <f aca="true" t="shared" si="28" ref="D161:M161">D21+D56+D91+D126</f>
        <v>4</v>
      </c>
      <c r="E161" s="10">
        <f t="shared" si="28"/>
        <v>4</v>
      </c>
      <c r="F161" s="10">
        <f t="shared" si="28"/>
        <v>1</v>
      </c>
      <c r="G161" s="10">
        <f t="shared" si="28"/>
        <v>1</v>
      </c>
      <c r="H161" s="10">
        <f t="shared" si="28"/>
        <v>0</v>
      </c>
      <c r="I161" s="10">
        <f t="shared" si="28"/>
        <v>0</v>
      </c>
      <c r="J161" s="10">
        <f t="shared" si="28"/>
        <v>0</v>
      </c>
      <c r="K161" s="10">
        <f t="shared" si="28"/>
        <v>0</v>
      </c>
      <c r="L161" s="10">
        <f t="shared" si="28"/>
        <v>0</v>
      </c>
      <c r="M161" s="10">
        <f t="shared" si="28"/>
        <v>0</v>
      </c>
    </row>
    <row r="162" spans="1:13" ht="12.75">
      <c r="A162" s="45">
        <v>17</v>
      </c>
      <c r="B162" s="2" t="s">
        <v>18</v>
      </c>
      <c r="C162" s="18">
        <f t="shared" si="12"/>
        <v>16</v>
      </c>
      <c r="D162" s="10">
        <f aca="true" t="shared" si="29" ref="D162:M162">D22+D57+D92+D127</f>
        <v>12</v>
      </c>
      <c r="E162" s="10">
        <f t="shared" si="29"/>
        <v>12</v>
      </c>
      <c r="F162" s="10">
        <f t="shared" si="29"/>
        <v>4</v>
      </c>
      <c r="G162" s="10">
        <f t="shared" si="29"/>
        <v>1</v>
      </c>
      <c r="H162" s="10">
        <f t="shared" si="29"/>
        <v>0</v>
      </c>
      <c r="I162" s="10">
        <f t="shared" si="29"/>
        <v>0</v>
      </c>
      <c r="J162" s="10">
        <f t="shared" si="29"/>
        <v>0</v>
      </c>
      <c r="K162" s="10">
        <f t="shared" si="29"/>
        <v>0</v>
      </c>
      <c r="L162" s="10">
        <f t="shared" si="29"/>
        <v>0</v>
      </c>
      <c r="M162" s="10">
        <f t="shared" si="29"/>
        <v>0</v>
      </c>
    </row>
    <row r="163" spans="1:13" ht="12.75">
      <c r="A163" s="45">
        <v>18</v>
      </c>
      <c r="B163" s="2" t="s">
        <v>19</v>
      </c>
      <c r="C163" s="18">
        <f t="shared" si="12"/>
        <v>11</v>
      </c>
      <c r="D163" s="10">
        <f aca="true" t="shared" si="30" ref="D163:M163">D23+D58+D93+D128</f>
        <v>2</v>
      </c>
      <c r="E163" s="10">
        <f t="shared" si="30"/>
        <v>2</v>
      </c>
      <c r="F163" s="10">
        <f t="shared" si="30"/>
        <v>9</v>
      </c>
      <c r="G163" s="10">
        <f t="shared" si="30"/>
        <v>9</v>
      </c>
      <c r="H163" s="10">
        <f t="shared" si="30"/>
        <v>0</v>
      </c>
      <c r="I163" s="10">
        <f t="shared" si="30"/>
        <v>0</v>
      </c>
      <c r="J163" s="10">
        <f t="shared" si="30"/>
        <v>0</v>
      </c>
      <c r="K163" s="10">
        <f t="shared" si="30"/>
        <v>0</v>
      </c>
      <c r="L163" s="10">
        <f t="shared" si="30"/>
        <v>0</v>
      </c>
      <c r="M163" s="10">
        <f t="shared" si="30"/>
        <v>0</v>
      </c>
    </row>
    <row r="164" spans="1:13" ht="12.75">
      <c r="A164" s="46">
        <v>19</v>
      </c>
      <c r="B164" s="4" t="s">
        <v>20</v>
      </c>
      <c r="C164" s="18">
        <f t="shared" si="12"/>
        <v>45</v>
      </c>
      <c r="D164" s="10">
        <f aca="true" t="shared" si="31" ref="D164:M164">D24+D59+D94+D129</f>
        <v>23</v>
      </c>
      <c r="E164" s="10">
        <f t="shared" si="31"/>
        <v>23</v>
      </c>
      <c r="F164" s="10">
        <f t="shared" si="31"/>
        <v>22</v>
      </c>
      <c r="G164" s="10">
        <f t="shared" si="31"/>
        <v>22</v>
      </c>
      <c r="H164" s="10">
        <f t="shared" si="31"/>
        <v>0</v>
      </c>
      <c r="I164" s="10">
        <f t="shared" si="31"/>
        <v>0</v>
      </c>
      <c r="J164" s="10">
        <f t="shared" si="31"/>
        <v>0</v>
      </c>
      <c r="K164" s="10">
        <f t="shared" si="31"/>
        <v>0</v>
      </c>
      <c r="L164" s="10">
        <f t="shared" si="31"/>
        <v>0</v>
      </c>
      <c r="M164" s="10">
        <f t="shared" si="31"/>
        <v>0</v>
      </c>
    </row>
    <row r="165" spans="1:13" ht="12.75">
      <c r="A165" s="45">
        <v>20</v>
      </c>
      <c r="B165" s="2" t="s">
        <v>21</v>
      </c>
      <c r="C165" s="18">
        <f t="shared" si="12"/>
        <v>35</v>
      </c>
      <c r="D165" s="10">
        <f aca="true" t="shared" si="32" ref="D165:M165">D25+D60+D95+D130</f>
        <v>14</v>
      </c>
      <c r="E165" s="10">
        <f t="shared" si="32"/>
        <v>14</v>
      </c>
      <c r="F165" s="10">
        <f t="shared" si="32"/>
        <v>21</v>
      </c>
      <c r="G165" s="10">
        <f t="shared" si="32"/>
        <v>21</v>
      </c>
      <c r="H165" s="10">
        <f t="shared" si="32"/>
        <v>0</v>
      </c>
      <c r="I165" s="10">
        <f t="shared" si="32"/>
        <v>0</v>
      </c>
      <c r="J165" s="10">
        <f t="shared" si="32"/>
        <v>0</v>
      </c>
      <c r="K165" s="10">
        <f t="shared" si="32"/>
        <v>0</v>
      </c>
      <c r="L165" s="10">
        <f t="shared" si="32"/>
        <v>0</v>
      </c>
      <c r="M165" s="10">
        <f t="shared" si="32"/>
        <v>0</v>
      </c>
    </row>
    <row r="166" spans="1:13" ht="12.75">
      <c r="A166" s="45">
        <v>21</v>
      </c>
      <c r="B166" s="2" t="s">
        <v>22</v>
      </c>
      <c r="C166" s="18">
        <f t="shared" si="12"/>
        <v>29</v>
      </c>
      <c r="D166" s="10">
        <f aca="true" t="shared" si="33" ref="D166:M166">D26+D61+D96+D131</f>
        <v>16</v>
      </c>
      <c r="E166" s="10">
        <f t="shared" si="33"/>
        <v>16</v>
      </c>
      <c r="F166" s="10">
        <f t="shared" si="33"/>
        <v>13</v>
      </c>
      <c r="G166" s="10">
        <f t="shared" si="33"/>
        <v>13</v>
      </c>
      <c r="H166" s="10">
        <f t="shared" si="33"/>
        <v>0</v>
      </c>
      <c r="I166" s="10">
        <f t="shared" si="33"/>
        <v>0</v>
      </c>
      <c r="J166" s="10">
        <f t="shared" si="33"/>
        <v>0</v>
      </c>
      <c r="K166" s="10">
        <f t="shared" si="33"/>
        <v>0</v>
      </c>
      <c r="L166" s="10">
        <f t="shared" si="33"/>
        <v>0</v>
      </c>
      <c r="M166" s="10">
        <f t="shared" si="33"/>
        <v>0</v>
      </c>
    </row>
    <row r="167" spans="1:13" ht="12.75">
      <c r="A167" s="45">
        <v>22</v>
      </c>
      <c r="B167" s="2" t="s">
        <v>23</v>
      </c>
      <c r="C167" s="18">
        <f t="shared" si="12"/>
        <v>18</v>
      </c>
      <c r="D167" s="10">
        <f aca="true" t="shared" si="34" ref="D167:M167">D27+D62+D97+D132</f>
        <v>18</v>
      </c>
      <c r="E167" s="10">
        <f t="shared" si="34"/>
        <v>17</v>
      </c>
      <c r="F167" s="10">
        <f t="shared" si="34"/>
        <v>0</v>
      </c>
      <c r="G167" s="10">
        <f t="shared" si="34"/>
        <v>0</v>
      </c>
      <c r="H167" s="10">
        <f t="shared" si="34"/>
        <v>0</v>
      </c>
      <c r="I167" s="10">
        <f t="shared" si="34"/>
        <v>0</v>
      </c>
      <c r="J167" s="10">
        <f t="shared" si="34"/>
        <v>1</v>
      </c>
      <c r="K167" s="10">
        <f t="shared" si="34"/>
        <v>0</v>
      </c>
      <c r="L167" s="10">
        <f t="shared" si="34"/>
        <v>0</v>
      </c>
      <c r="M167" s="10">
        <f t="shared" si="34"/>
        <v>0</v>
      </c>
    </row>
    <row r="168" spans="1:13" ht="12.75">
      <c r="A168" s="45">
        <v>23</v>
      </c>
      <c r="B168" s="2" t="s">
        <v>24</v>
      </c>
      <c r="C168" s="18">
        <f t="shared" si="12"/>
        <v>4</v>
      </c>
      <c r="D168" s="10">
        <f aca="true" t="shared" si="35" ref="D168:M168">D28+D63+D98+D133</f>
        <v>4</v>
      </c>
      <c r="E168" s="10">
        <f t="shared" si="35"/>
        <v>4</v>
      </c>
      <c r="F168" s="10">
        <f t="shared" si="35"/>
        <v>0</v>
      </c>
      <c r="G168" s="10">
        <f t="shared" si="35"/>
        <v>0</v>
      </c>
      <c r="H168" s="10">
        <f t="shared" si="35"/>
        <v>0</v>
      </c>
      <c r="I168" s="10">
        <f t="shared" si="35"/>
        <v>0</v>
      </c>
      <c r="J168" s="10">
        <f t="shared" si="35"/>
        <v>0</v>
      </c>
      <c r="K168" s="10">
        <f t="shared" si="35"/>
        <v>0</v>
      </c>
      <c r="L168" s="10">
        <f t="shared" si="35"/>
        <v>0</v>
      </c>
      <c r="M168" s="10">
        <f t="shared" si="35"/>
        <v>0</v>
      </c>
    </row>
    <row r="169" spans="1:13" ht="12.75">
      <c r="A169" s="45">
        <v>24</v>
      </c>
      <c r="B169" s="2" t="s">
        <v>25</v>
      </c>
      <c r="C169" s="18">
        <f t="shared" si="12"/>
        <v>45</v>
      </c>
      <c r="D169" s="10">
        <f aca="true" t="shared" si="36" ref="D169:M169">D29+D64+D99+D134</f>
        <v>10</v>
      </c>
      <c r="E169" s="10">
        <f t="shared" si="36"/>
        <v>10</v>
      </c>
      <c r="F169" s="10">
        <f t="shared" si="36"/>
        <v>35</v>
      </c>
      <c r="G169" s="10">
        <f t="shared" si="36"/>
        <v>34</v>
      </c>
      <c r="H169" s="10">
        <f t="shared" si="36"/>
        <v>0</v>
      </c>
      <c r="I169" s="10">
        <f t="shared" si="36"/>
        <v>0</v>
      </c>
      <c r="J169" s="10">
        <f t="shared" si="36"/>
        <v>0</v>
      </c>
      <c r="K169" s="10">
        <f t="shared" si="36"/>
        <v>0</v>
      </c>
      <c r="L169" s="10">
        <f t="shared" si="36"/>
        <v>0</v>
      </c>
      <c r="M169" s="10">
        <f t="shared" si="36"/>
        <v>0</v>
      </c>
    </row>
    <row r="170" spans="1:13" ht="12.75">
      <c r="A170" s="45">
        <v>25</v>
      </c>
      <c r="B170" s="2" t="s">
        <v>26</v>
      </c>
      <c r="C170" s="18">
        <f t="shared" si="12"/>
        <v>82</v>
      </c>
      <c r="D170" s="10">
        <f aca="true" t="shared" si="37" ref="D170:M170">D30+D65+D100+D135</f>
        <v>79</v>
      </c>
      <c r="E170" s="10">
        <f t="shared" si="37"/>
        <v>68</v>
      </c>
      <c r="F170" s="10">
        <f t="shared" si="37"/>
        <v>3</v>
      </c>
      <c r="G170" s="10">
        <f t="shared" si="37"/>
        <v>0</v>
      </c>
      <c r="H170" s="10">
        <f t="shared" si="37"/>
        <v>0</v>
      </c>
      <c r="I170" s="10">
        <f t="shared" si="37"/>
        <v>0</v>
      </c>
      <c r="J170" s="10">
        <f t="shared" si="37"/>
        <v>1</v>
      </c>
      <c r="K170" s="10">
        <f t="shared" si="37"/>
        <v>0</v>
      </c>
      <c r="L170" s="10">
        <f t="shared" si="37"/>
        <v>0</v>
      </c>
      <c r="M170" s="10">
        <f t="shared" si="37"/>
        <v>0</v>
      </c>
    </row>
    <row r="171" spans="1:13" ht="14.25" customHeight="1">
      <c r="A171" s="45">
        <v>26</v>
      </c>
      <c r="B171" s="5" t="s">
        <v>27</v>
      </c>
      <c r="C171" s="18">
        <f t="shared" si="12"/>
        <v>48</v>
      </c>
      <c r="D171" s="10">
        <f aca="true" t="shared" si="38" ref="D171:M171">D31+D66+D101+D136</f>
        <v>29</v>
      </c>
      <c r="E171" s="10">
        <f t="shared" si="38"/>
        <v>29</v>
      </c>
      <c r="F171" s="10">
        <f t="shared" si="38"/>
        <v>19</v>
      </c>
      <c r="G171" s="10">
        <f t="shared" si="38"/>
        <v>19</v>
      </c>
      <c r="H171" s="10">
        <f t="shared" si="38"/>
        <v>0</v>
      </c>
      <c r="I171" s="10">
        <f t="shared" si="38"/>
        <v>0</v>
      </c>
      <c r="J171" s="10">
        <f t="shared" si="38"/>
        <v>0</v>
      </c>
      <c r="K171" s="10">
        <f t="shared" si="38"/>
        <v>0</v>
      </c>
      <c r="L171" s="10">
        <f t="shared" si="38"/>
        <v>1</v>
      </c>
      <c r="M171" s="10">
        <f t="shared" si="38"/>
        <v>0</v>
      </c>
    </row>
    <row r="172" spans="1:13" ht="15.75" customHeight="1" thickBot="1">
      <c r="A172" s="47">
        <v>27</v>
      </c>
      <c r="B172" s="7" t="s">
        <v>28</v>
      </c>
      <c r="C172" s="21">
        <f t="shared" si="12"/>
        <v>0</v>
      </c>
      <c r="D172" s="10">
        <f aca="true" t="shared" si="39" ref="D172:M172">D32+D67+D102+D137</f>
        <v>0</v>
      </c>
      <c r="E172" s="10">
        <f t="shared" si="39"/>
        <v>0</v>
      </c>
      <c r="F172" s="10">
        <f t="shared" si="39"/>
        <v>0</v>
      </c>
      <c r="G172" s="10">
        <f t="shared" si="39"/>
        <v>0</v>
      </c>
      <c r="H172" s="10">
        <f t="shared" si="39"/>
        <v>0</v>
      </c>
      <c r="I172" s="10">
        <f t="shared" si="39"/>
        <v>0</v>
      </c>
      <c r="J172" s="10">
        <f t="shared" si="39"/>
        <v>0</v>
      </c>
      <c r="K172" s="10">
        <f t="shared" si="39"/>
        <v>0</v>
      </c>
      <c r="L172" s="10">
        <f t="shared" si="39"/>
        <v>0</v>
      </c>
      <c r="M172" s="10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1148</v>
      </c>
      <c r="D173" s="13">
        <f t="shared" si="40"/>
        <v>761</v>
      </c>
      <c r="E173" s="13">
        <f t="shared" si="40"/>
        <v>736</v>
      </c>
      <c r="F173" s="13">
        <f t="shared" si="40"/>
        <v>387</v>
      </c>
      <c r="G173" s="13">
        <f t="shared" si="40"/>
        <v>348</v>
      </c>
      <c r="H173" s="13">
        <f t="shared" si="40"/>
        <v>13</v>
      </c>
      <c r="I173" s="13">
        <f t="shared" si="40"/>
        <v>2</v>
      </c>
      <c r="J173" s="13">
        <f t="shared" si="40"/>
        <v>15</v>
      </c>
      <c r="K173" s="13">
        <f t="shared" si="40"/>
        <v>0</v>
      </c>
      <c r="L173" s="13">
        <f t="shared" si="40"/>
        <v>12</v>
      </c>
      <c r="M173" s="14">
        <f t="shared" si="40"/>
        <v>0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1100</v>
      </c>
      <c r="D174" s="24">
        <f t="shared" si="41"/>
        <v>732</v>
      </c>
      <c r="E174" s="24">
        <f t="shared" si="41"/>
        <v>707</v>
      </c>
      <c r="F174" s="24">
        <f t="shared" si="41"/>
        <v>368</v>
      </c>
      <c r="G174" s="24">
        <f t="shared" si="41"/>
        <v>329</v>
      </c>
      <c r="H174" s="24">
        <f t="shared" si="41"/>
        <v>13</v>
      </c>
      <c r="I174" s="24">
        <f t="shared" si="41"/>
        <v>2</v>
      </c>
      <c r="J174" s="24">
        <f t="shared" si="41"/>
        <v>15</v>
      </c>
      <c r="K174" s="24">
        <f t="shared" si="41"/>
        <v>0</v>
      </c>
      <c r="L174" s="24">
        <f t="shared" si="41"/>
        <v>11</v>
      </c>
      <c r="M174" s="25">
        <f t="shared" si="41"/>
        <v>0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1148</v>
      </c>
      <c r="D175" s="13">
        <f t="shared" si="42"/>
        <v>761</v>
      </c>
      <c r="E175" s="13">
        <f t="shared" si="42"/>
        <v>736</v>
      </c>
      <c r="F175" s="13">
        <f t="shared" si="42"/>
        <v>387</v>
      </c>
      <c r="G175" s="13">
        <f t="shared" si="42"/>
        <v>348</v>
      </c>
      <c r="H175" s="13">
        <f t="shared" si="42"/>
        <v>13</v>
      </c>
      <c r="I175" s="13">
        <f t="shared" si="42"/>
        <v>2</v>
      </c>
      <c r="J175" s="13">
        <f t="shared" si="42"/>
        <v>15</v>
      </c>
      <c r="K175" s="13">
        <f t="shared" si="42"/>
        <v>0</v>
      </c>
      <c r="L175" s="13">
        <f t="shared" si="42"/>
        <v>12</v>
      </c>
      <c r="M175" s="14">
        <f t="shared" si="42"/>
        <v>0</v>
      </c>
    </row>
  </sheetData>
  <sheetProtection/>
  <mergeCells count="86">
    <mergeCell ref="M144:M145"/>
    <mergeCell ref="A173:B173"/>
    <mergeCell ref="A174:B174"/>
    <mergeCell ref="A175:B175"/>
    <mergeCell ref="I144:I145"/>
    <mergeCell ref="J144:J145"/>
    <mergeCell ref="K144:K145"/>
    <mergeCell ref="L144:L145"/>
    <mergeCell ref="A141:M141"/>
    <mergeCell ref="A142:B142"/>
    <mergeCell ref="A143:A145"/>
    <mergeCell ref="B143:B145"/>
    <mergeCell ref="C143:G143"/>
    <mergeCell ref="H143:M143"/>
    <mergeCell ref="C144:C145"/>
    <mergeCell ref="D144:E144"/>
    <mergeCell ref="F144:G144"/>
    <mergeCell ref="H144:H145"/>
    <mergeCell ref="L109:L110"/>
    <mergeCell ref="M109:M110"/>
    <mergeCell ref="A138:B138"/>
    <mergeCell ref="A139:B139"/>
    <mergeCell ref="H109:H110"/>
    <mergeCell ref="I109:I110"/>
    <mergeCell ref="J109:J110"/>
    <mergeCell ref="K109:K110"/>
    <mergeCell ref="A104:B104"/>
    <mergeCell ref="A106:M106"/>
    <mergeCell ref="A107:B107"/>
    <mergeCell ref="A108:A110"/>
    <mergeCell ref="B108:B110"/>
    <mergeCell ref="C108:G108"/>
    <mergeCell ref="H108:M108"/>
    <mergeCell ref="C109:C110"/>
    <mergeCell ref="D109:E109"/>
    <mergeCell ref="F109:G109"/>
    <mergeCell ref="A103:B103"/>
    <mergeCell ref="A73:A75"/>
    <mergeCell ref="B73:B75"/>
    <mergeCell ref="C73:G73"/>
    <mergeCell ref="C74:C75"/>
    <mergeCell ref="D74:E74"/>
    <mergeCell ref="F74:G74"/>
    <mergeCell ref="A68:B68"/>
    <mergeCell ref="A69:B69"/>
    <mergeCell ref="A71:M71"/>
    <mergeCell ref="A72:B72"/>
    <mergeCell ref="H74:H75"/>
    <mergeCell ref="I74:I75"/>
    <mergeCell ref="J74:J75"/>
    <mergeCell ref="I39:I40"/>
    <mergeCell ref="J39:J40"/>
    <mergeCell ref="H73:M73"/>
    <mergeCell ref="K74:K75"/>
    <mergeCell ref="L74:L75"/>
    <mergeCell ref="M74:M75"/>
    <mergeCell ref="M39:M40"/>
    <mergeCell ref="A37:B37"/>
    <mergeCell ref="A38:A40"/>
    <mergeCell ref="B38:B40"/>
    <mergeCell ref="C38:G38"/>
    <mergeCell ref="C39:C40"/>
    <mergeCell ref="D39:E39"/>
    <mergeCell ref="F39:G39"/>
    <mergeCell ref="A34:B34"/>
    <mergeCell ref="A36:M36"/>
    <mergeCell ref="I4:I5"/>
    <mergeCell ref="J4:J5"/>
    <mergeCell ref="K4:K5"/>
    <mergeCell ref="L4:L5"/>
    <mergeCell ref="H3:M3"/>
    <mergeCell ref="C4:C5"/>
    <mergeCell ref="D4:E4"/>
    <mergeCell ref="F4:G4"/>
    <mergeCell ref="H4:H5"/>
    <mergeCell ref="A33:B33"/>
    <mergeCell ref="H38:M38"/>
    <mergeCell ref="M4:M5"/>
    <mergeCell ref="H39:H40"/>
    <mergeCell ref="K39:K40"/>
    <mergeCell ref="L39:L40"/>
    <mergeCell ref="A1:M1"/>
    <mergeCell ref="A2:B2"/>
    <mergeCell ref="A3:A5"/>
    <mergeCell ref="B3:B5"/>
    <mergeCell ref="C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5"/>
  <sheetViews>
    <sheetView zoomScale="90" zoomScaleNormal="90" zoomScalePageLayoutView="0" workbookViewId="0" topLeftCell="A142">
      <selection activeCell="A142" sqref="A142:B142"/>
    </sheetView>
  </sheetViews>
  <sheetFormatPr defaultColWidth="9.140625" defaultRowHeight="12.75"/>
  <cols>
    <col min="1" max="1" width="4.00390625" style="0" customWidth="1"/>
    <col min="2" max="2" width="23.00390625" style="0" customWidth="1"/>
    <col min="5" max="5" width="11.140625" style="0" customWidth="1"/>
    <col min="7" max="7" width="11.00390625" style="0" customWidth="1"/>
    <col min="8" max="8" width="11.140625" style="0" customWidth="1"/>
    <col min="9" max="9" width="12.00390625" style="0" customWidth="1"/>
    <col min="10" max="10" width="10.57421875" style="0" customWidth="1"/>
    <col min="11" max="11" width="13.140625" style="0" customWidth="1"/>
    <col min="12" max="12" width="11.421875" style="0" customWidth="1"/>
  </cols>
  <sheetData>
    <row r="1" spans="1:13" ht="20.25" customHeight="1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48</v>
      </c>
      <c r="B2" s="88"/>
    </row>
    <row r="3" spans="1:13" ht="27.75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39.75" customHeight="1">
      <c r="A4" s="69"/>
      <c r="B4" s="72"/>
      <c r="C4" s="82" t="s">
        <v>32</v>
      </c>
      <c r="D4" s="85" t="s">
        <v>37</v>
      </c>
      <c r="E4" s="85"/>
      <c r="F4" s="85" t="s">
        <v>38</v>
      </c>
      <c r="G4" s="85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77.25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3" ht="12.75">
      <c r="A6" s="45">
        <v>1</v>
      </c>
      <c r="B6" s="2" t="s">
        <v>2</v>
      </c>
      <c r="C6" s="18">
        <f aca="true" t="shared" si="0" ref="C6:C32">D6+F6</f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20">
        <v>0</v>
      </c>
    </row>
    <row r="7" spans="1:13" ht="12.75">
      <c r="A7" s="45">
        <v>2</v>
      </c>
      <c r="B7" s="2" t="s">
        <v>3</v>
      </c>
      <c r="C7" s="18">
        <f t="shared" si="0"/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20">
        <v>0</v>
      </c>
    </row>
    <row r="8" spans="1:13" ht="12.75">
      <c r="A8" s="45">
        <v>3</v>
      </c>
      <c r="B8" s="2" t="s">
        <v>4</v>
      </c>
      <c r="C8" s="18">
        <f t="shared" si="0"/>
        <v>27</v>
      </c>
      <c r="D8" s="8">
        <v>25</v>
      </c>
      <c r="E8" s="8">
        <v>23</v>
      </c>
      <c r="F8" s="8">
        <v>2</v>
      </c>
      <c r="G8" s="8">
        <v>1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20">
        <v>0</v>
      </c>
    </row>
    <row r="9" spans="1:13" ht="12.75">
      <c r="A9" s="45">
        <v>4</v>
      </c>
      <c r="B9" s="2" t="s">
        <v>5</v>
      </c>
      <c r="C9" s="18">
        <f t="shared" si="0"/>
        <v>11</v>
      </c>
      <c r="D9" s="8">
        <v>10</v>
      </c>
      <c r="E9" s="8">
        <v>10</v>
      </c>
      <c r="F9" s="8">
        <v>1</v>
      </c>
      <c r="G9" s="8">
        <v>1</v>
      </c>
      <c r="H9" s="8">
        <v>3</v>
      </c>
      <c r="I9" s="8">
        <v>0</v>
      </c>
      <c r="J9" s="8">
        <v>0</v>
      </c>
      <c r="K9" s="8">
        <v>0</v>
      </c>
      <c r="L9" s="8">
        <v>0</v>
      </c>
      <c r="M9" s="20">
        <v>0</v>
      </c>
    </row>
    <row r="10" spans="1:13" ht="12.75">
      <c r="A10" s="45">
        <v>5</v>
      </c>
      <c r="B10" s="2" t="s">
        <v>6</v>
      </c>
      <c r="C10" s="18">
        <f t="shared" si="0"/>
        <v>2</v>
      </c>
      <c r="D10" s="8">
        <v>2</v>
      </c>
      <c r="E10" s="8">
        <v>2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20">
        <v>0</v>
      </c>
    </row>
    <row r="11" spans="1:13" ht="12.75">
      <c r="A11" s="45">
        <v>6</v>
      </c>
      <c r="B11" s="2" t="s">
        <v>7</v>
      </c>
      <c r="C11" s="18">
        <f t="shared" si="0"/>
        <v>3</v>
      </c>
      <c r="D11" s="8">
        <v>3</v>
      </c>
      <c r="E11" s="8">
        <v>3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0">
        <v>0</v>
      </c>
    </row>
    <row r="12" spans="1:13" ht="12.75">
      <c r="A12" s="45">
        <v>7</v>
      </c>
      <c r="B12" s="2" t="s">
        <v>8</v>
      </c>
      <c r="C12" s="18">
        <f t="shared" si="0"/>
        <v>7</v>
      </c>
      <c r="D12" s="8">
        <v>5</v>
      </c>
      <c r="E12" s="8">
        <v>5</v>
      </c>
      <c r="F12" s="8">
        <v>2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0">
        <v>0</v>
      </c>
    </row>
    <row r="13" spans="1:13" ht="12.75">
      <c r="A13" s="46">
        <v>8</v>
      </c>
      <c r="B13" s="4" t="s">
        <v>9</v>
      </c>
      <c r="C13" s="18">
        <f t="shared" si="0"/>
        <v>6</v>
      </c>
      <c r="D13" s="8">
        <v>4</v>
      </c>
      <c r="E13" s="8">
        <v>4</v>
      </c>
      <c r="F13" s="8">
        <v>2</v>
      </c>
      <c r="G13" s="8">
        <v>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0">
        <v>0</v>
      </c>
    </row>
    <row r="14" spans="1:13" ht="12.75">
      <c r="A14" s="45">
        <v>9</v>
      </c>
      <c r="B14" s="2" t="s">
        <v>10</v>
      </c>
      <c r="C14" s="18">
        <f t="shared" si="0"/>
        <v>12</v>
      </c>
      <c r="D14" s="8">
        <v>10</v>
      </c>
      <c r="E14" s="8">
        <v>10</v>
      </c>
      <c r="F14" s="8">
        <v>2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0">
        <v>0</v>
      </c>
    </row>
    <row r="15" spans="1:13" ht="12.75">
      <c r="A15" s="45">
        <v>10</v>
      </c>
      <c r="B15" s="2" t="s">
        <v>11</v>
      </c>
      <c r="C15" s="18">
        <f t="shared" si="0"/>
        <v>9</v>
      </c>
      <c r="D15" s="8">
        <v>8</v>
      </c>
      <c r="E15" s="8">
        <v>6</v>
      </c>
      <c r="F15" s="8">
        <v>1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20">
        <v>0</v>
      </c>
    </row>
    <row r="16" spans="1:13" ht="12.75">
      <c r="A16" s="45">
        <v>11</v>
      </c>
      <c r="B16" s="2" t="s">
        <v>12</v>
      </c>
      <c r="C16" s="18">
        <f t="shared" si="0"/>
        <v>7</v>
      </c>
      <c r="D16" s="8">
        <v>7</v>
      </c>
      <c r="E16" s="8">
        <v>7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20">
        <v>0</v>
      </c>
    </row>
    <row r="17" spans="1:13" ht="12.75">
      <c r="A17" s="45">
        <v>12</v>
      </c>
      <c r="B17" s="2" t="s">
        <v>13</v>
      </c>
      <c r="C17" s="18">
        <f t="shared" si="0"/>
        <v>4</v>
      </c>
      <c r="D17" s="8">
        <v>4</v>
      </c>
      <c r="E17" s="8">
        <v>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20">
        <v>0</v>
      </c>
    </row>
    <row r="18" spans="1:13" ht="12.75">
      <c r="A18" s="45">
        <v>13</v>
      </c>
      <c r="B18" s="2" t="s">
        <v>14</v>
      </c>
      <c r="C18" s="18">
        <f t="shared" si="0"/>
        <v>3</v>
      </c>
      <c r="D18" s="8">
        <v>3</v>
      </c>
      <c r="E18" s="8">
        <v>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20">
        <v>0</v>
      </c>
    </row>
    <row r="19" spans="1:13" ht="12.75">
      <c r="A19" s="46">
        <v>14</v>
      </c>
      <c r="B19" s="4" t="s">
        <v>15</v>
      </c>
      <c r="C19" s="18">
        <f t="shared" si="0"/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  <c r="M19" s="20">
        <v>0</v>
      </c>
    </row>
    <row r="20" spans="1:13" ht="12.75">
      <c r="A20" s="46">
        <v>15</v>
      </c>
      <c r="B20" s="4" t="s">
        <v>16</v>
      </c>
      <c r="C20" s="18">
        <f t="shared" si="0"/>
        <v>9</v>
      </c>
      <c r="D20" s="8">
        <v>4</v>
      </c>
      <c r="E20" s="8">
        <v>4</v>
      </c>
      <c r="F20" s="8">
        <v>5</v>
      </c>
      <c r="G20" s="8">
        <v>3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0">
        <v>0</v>
      </c>
    </row>
    <row r="21" spans="1:13" ht="12.75">
      <c r="A21" s="46">
        <v>16</v>
      </c>
      <c r="B21" s="4" t="s">
        <v>17</v>
      </c>
      <c r="C21" s="18">
        <f t="shared" si="0"/>
        <v>2</v>
      </c>
      <c r="D21" s="8">
        <v>2</v>
      </c>
      <c r="E21" s="8">
        <v>2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0">
        <v>0</v>
      </c>
    </row>
    <row r="22" spans="1:13" ht="12.75">
      <c r="A22" s="45">
        <v>17</v>
      </c>
      <c r="B22" s="2" t="s">
        <v>18</v>
      </c>
      <c r="C22" s="18">
        <f t="shared" si="0"/>
        <v>4</v>
      </c>
      <c r="D22" s="8">
        <v>4</v>
      </c>
      <c r="E22" s="8">
        <v>4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0">
        <v>0</v>
      </c>
    </row>
    <row r="23" spans="1:13" ht="12.75">
      <c r="A23" s="45">
        <v>18</v>
      </c>
      <c r="B23" s="2" t="s">
        <v>19</v>
      </c>
      <c r="C23" s="18">
        <f t="shared" si="0"/>
        <v>2</v>
      </c>
      <c r="D23" s="8">
        <v>2</v>
      </c>
      <c r="E23" s="8">
        <v>2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0">
        <v>0</v>
      </c>
    </row>
    <row r="24" spans="1:13" ht="12.75">
      <c r="A24" s="46">
        <v>19</v>
      </c>
      <c r="B24" s="4" t="s">
        <v>20</v>
      </c>
      <c r="C24" s="18">
        <f t="shared" si="0"/>
        <v>6</v>
      </c>
      <c r="D24" s="8">
        <v>5</v>
      </c>
      <c r="E24" s="8">
        <v>5</v>
      </c>
      <c r="F24" s="8">
        <v>1</v>
      </c>
      <c r="G24" s="8">
        <v>1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0">
        <v>0</v>
      </c>
    </row>
    <row r="25" spans="1:13" ht="12.75">
      <c r="A25" s="45">
        <v>20</v>
      </c>
      <c r="B25" s="2" t="s">
        <v>21</v>
      </c>
      <c r="C25" s="18">
        <f t="shared" si="0"/>
        <v>9</v>
      </c>
      <c r="D25" s="8">
        <v>7</v>
      </c>
      <c r="E25" s="8">
        <v>7</v>
      </c>
      <c r="F25" s="8">
        <v>2</v>
      </c>
      <c r="G25" s="8">
        <v>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0">
        <v>0</v>
      </c>
    </row>
    <row r="26" spans="1:13" ht="12.75">
      <c r="A26" s="45">
        <v>21</v>
      </c>
      <c r="B26" s="2" t="s">
        <v>22</v>
      </c>
      <c r="C26" s="18">
        <f t="shared" si="0"/>
        <v>4</v>
      </c>
      <c r="D26" s="8">
        <v>3</v>
      </c>
      <c r="E26" s="8">
        <v>3</v>
      </c>
      <c r="F26" s="8">
        <v>1</v>
      </c>
      <c r="G26" s="8">
        <v>1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0">
        <v>0</v>
      </c>
    </row>
    <row r="27" spans="1:13" ht="12.75">
      <c r="A27" s="45">
        <v>22</v>
      </c>
      <c r="B27" s="2" t="s">
        <v>23</v>
      </c>
      <c r="C27" s="18">
        <f t="shared" si="0"/>
        <v>1</v>
      </c>
      <c r="D27" s="8">
        <v>1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0">
        <v>0</v>
      </c>
    </row>
    <row r="28" spans="1:13" ht="12.75">
      <c r="A28" s="45">
        <v>23</v>
      </c>
      <c r="B28" s="2" t="s">
        <v>24</v>
      </c>
      <c r="C28" s="18">
        <f t="shared" si="0"/>
        <v>3</v>
      </c>
      <c r="D28" s="8">
        <v>3</v>
      </c>
      <c r="E28" s="8">
        <v>3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20">
        <v>0</v>
      </c>
    </row>
    <row r="29" spans="1:13" ht="12.75">
      <c r="A29" s="45">
        <v>24</v>
      </c>
      <c r="B29" s="2" t="s">
        <v>25</v>
      </c>
      <c r="C29" s="18">
        <f t="shared" si="0"/>
        <v>1</v>
      </c>
      <c r="D29" s="8">
        <v>1</v>
      </c>
      <c r="E29" s="8"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0">
        <v>0</v>
      </c>
    </row>
    <row r="30" spans="1:13" ht="12.75">
      <c r="A30" s="45">
        <v>25</v>
      </c>
      <c r="B30" s="2" t="s">
        <v>26</v>
      </c>
      <c r="C30" s="18">
        <f t="shared" si="0"/>
        <v>13</v>
      </c>
      <c r="D30" s="8">
        <v>13</v>
      </c>
      <c r="E30" s="8">
        <v>13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20">
        <v>0</v>
      </c>
    </row>
    <row r="31" spans="1:13" ht="14.25" customHeight="1">
      <c r="A31" s="45">
        <v>26</v>
      </c>
      <c r="B31" s="5" t="s">
        <v>27</v>
      </c>
      <c r="C31" s="18">
        <f t="shared" si="0"/>
        <v>6</v>
      </c>
      <c r="D31" s="8">
        <v>3</v>
      </c>
      <c r="E31" s="8">
        <v>3</v>
      </c>
      <c r="F31" s="8">
        <v>3</v>
      </c>
      <c r="G31" s="8">
        <v>3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20">
        <v>0</v>
      </c>
    </row>
    <row r="32" spans="1:13" ht="15" customHeight="1" thickBot="1">
      <c r="A32" s="47">
        <v>27</v>
      </c>
      <c r="B32" s="7" t="s">
        <v>28</v>
      </c>
      <c r="C32" s="21">
        <f t="shared" si="0"/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2"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151</v>
      </c>
      <c r="D33" s="13">
        <f t="shared" si="1"/>
        <v>129</v>
      </c>
      <c r="E33" s="13">
        <f t="shared" si="1"/>
        <v>125</v>
      </c>
      <c r="F33" s="13">
        <f t="shared" si="1"/>
        <v>22</v>
      </c>
      <c r="G33" s="13">
        <f t="shared" si="1"/>
        <v>17</v>
      </c>
      <c r="H33" s="13">
        <f t="shared" si="1"/>
        <v>3</v>
      </c>
      <c r="I33" s="13">
        <f t="shared" si="1"/>
        <v>0</v>
      </c>
      <c r="J33" s="13">
        <f t="shared" si="1"/>
        <v>2</v>
      </c>
      <c r="K33" s="13">
        <f t="shared" si="1"/>
        <v>0</v>
      </c>
      <c r="L33" s="13">
        <f t="shared" si="1"/>
        <v>3</v>
      </c>
      <c r="M33" s="14">
        <f t="shared" si="1"/>
        <v>0</v>
      </c>
    </row>
    <row r="34" spans="1:13" ht="13.5" thickBot="1">
      <c r="A34" s="76" t="s">
        <v>30</v>
      </c>
      <c r="B34" s="77"/>
      <c r="C34" s="15">
        <f aca="true" t="shared" si="2" ref="C34:M34">SUM(C6:C30)</f>
        <v>145</v>
      </c>
      <c r="D34" s="16">
        <f t="shared" si="2"/>
        <v>126</v>
      </c>
      <c r="E34" s="16">
        <f t="shared" si="2"/>
        <v>122</v>
      </c>
      <c r="F34" s="16">
        <f t="shared" si="2"/>
        <v>19</v>
      </c>
      <c r="G34" s="16">
        <f t="shared" si="2"/>
        <v>14</v>
      </c>
      <c r="H34" s="16">
        <f t="shared" si="2"/>
        <v>3</v>
      </c>
      <c r="I34" s="16">
        <f t="shared" si="2"/>
        <v>0</v>
      </c>
      <c r="J34" s="16">
        <f t="shared" si="2"/>
        <v>2</v>
      </c>
      <c r="K34" s="16">
        <f t="shared" si="2"/>
        <v>0</v>
      </c>
      <c r="L34" s="16">
        <f t="shared" si="2"/>
        <v>3</v>
      </c>
      <c r="M34" s="17">
        <f t="shared" si="2"/>
        <v>0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27.75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39.75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78.75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45">
        <v>1</v>
      </c>
      <c r="B41" s="2" t="s">
        <v>2</v>
      </c>
      <c r="C41" s="18">
        <f>D41+F41</f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20">
        <v>0</v>
      </c>
    </row>
    <row r="42" spans="1:13" ht="12.75">
      <c r="A42" s="45">
        <v>2</v>
      </c>
      <c r="B42" s="2" t="s">
        <v>3</v>
      </c>
      <c r="C42" s="18">
        <f>D42+F42</f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20">
        <v>0</v>
      </c>
    </row>
    <row r="43" spans="1:13" ht="12.75">
      <c r="A43" s="45">
        <v>3</v>
      </c>
      <c r="B43" s="2" t="s">
        <v>4</v>
      </c>
      <c r="C43" s="18">
        <f aca="true" t="shared" si="3" ref="C43:C67">D43+F43</f>
        <v>25</v>
      </c>
      <c r="D43" s="8">
        <v>24</v>
      </c>
      <c r="E43" s="8">
        <v>24</v>
      </c>
      <c r="F43" s="8">
        <v>1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  <c r="M43" s="20">
        <v>0</v>
      </c>
    </row>
    <row r="44" spans="1:13" ht="12.75">
      <c r="A44" s="45">
        <v>4</v>
      </c>
      <c r="B44" s="2" t="s">
        <v>5</v>
      </c>
      <c r="C44" s="18">
        <f t="shared" si="3"/>
        <v>6</v>
      </c>
      <c r="D44" s="8">
        <v>5</v>
      </c>
      <c r="E44" s="8">
        <v>5</v>
      </c>
      <c r="F44" s="8">
        <v>1</v>
      </c>
      <c r="G44" s="8">
        <v>1</v>
      </c>
      <c r="H44" s="8">
        <v>2</v>
      </c>
      <c r="I44" s="8">
        <v>0</v>
      </c>
      <c r="J44" s="8">
        <v>0</v>
      </c>
      <c r="K44" s="8">
        <v>0</v>
      </c>
      <c r="L44" s="8">
        <v>1</v>
      </c>
      <c r="M44" s="20">
        <v>0</v>
      </c>
    </row>
    <row r="45" spans="1:13" ht="12.75">
      <c r="A45" s="45">
        <v>5</v>
      </c>
      <c r="B45" s="2" t="s">
        <v>6</v>
      </c>
      <c r="C45" s="18">
        <f t="shared" si="3"/>
        <v>4</v>
      </c>
      <c r="D45" s="8">
        <v>2</v>
      </c>
      <c r="E45" s="8">
        <v>2</v>
      </c>
      <c r="F45" s="8">
        <v>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0">
        <v>0</v>
      </c>
    </row>
    <row r="46" spans="1:13" ht="12.75">
      <c r="A46" s="45">
        <v>6</v>
      </c>
      <c r="B46" s="2" t="s">
        <v>7</v>
      </c>
      <c r="C46" s="18">
        <f t="shared" si="3"/>
        <v>1</v>
      </c>
      <c r="D46" s="8">
        <v>1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20">
        <v>0</v>
      </c>
    </row>
    <row r="47" spans="1:13" ht="12.75">
      <c r="A47" s="45">
        <v>7</v>
      </c>
      <c r="B47" s="2" t="s">
        <v>8</v>
      </c>
      <c r="C47" s="18">
        <f t="shared" si="3"/>
        <v>15</v>
      </c>
      <c r="D47" s="8">
        <v>13</v>
      </c>
      <c r="E47" s="8">
        <v>13</v>
      </c>
      <c r="F47" s="8">
        <v>2</v>
      </c>
      <c r="G47" s="8">
        <v>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20">
        <v>0</v>
      </c>
    </row>
    <row r="48" spans="1:13" ht="12.75">
      <c r="A48" s="46">
        <v>8</v>
      </c>
      <c r="B48" s="4" t="s">
        <v>9</v>
      </c>
      <c r="C48" s="18">
        <f t="shared" si="3"/>
        <v>6</v>
      </c>
      <c r="D48" s="8">
        <v>5</v>
      </c>
      <c r="E48" s="8">
        <v>5</v>
      </c>
      <c r="F48" s="8">
        <v>1</v>
      </c>
      <c r="G48" s="8">
        <v>1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20">
        <v>0</v>
      </c>
    </row>
    <row r="49" spans="1:13" ht="12.75">
      <c r="A49" s="45">
        <v>9</v>
      </c>
      <c r="B49" s="2" t="s">
        <v>10</v>
      </c>
      <c r="C49" s="18">
        <f t="shared" si="3"/>
        <v>5</v>
      </c>
      <c r="D49" s="8">
        <v>4</v>
      </c>
      <c r="E49" s="8">
        <v>4</v>
      </c>
      <c r="F49" s="8">
        <v>1</v>
      </c>
      <c r="G49" s="8">
        <v>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20">
        <v>0</v>
      </c>
    </row>
    <row r="50" spans="1:13" ht="12.75">
      <c r="A50" s="45">
        <v>10</v>
      </c>
      <c r="B50" s="2" t="s">
        <v>11</v>
      </c>
      <c r="C50" s="18">
        <f t="shared" si="3"/>
        <v>20</v>
      </c>
      <c r="D50" s="8">
        <v>20</v>
      </c>
      <c r="E50" s="8">
        <v>20</v>
      </c>
      <c r="F50" s="8">
        <v>0</v>
      </c>
      <c r="G50" s="8">
        <v>0</v>
      </c>
      <c r="H50" s="8">
        <v>1</v>
      </c>
      <c r="I50" s="8">
        <v>0</v>
      </c>
      <c r="J50" s="8">
        <v>0</v>
      </c>
      <c r="K50" s="8">
        <v>0</v>
      </c>
      <c r="L50" s="8">
        <v>0</v>
      </c>
      <c r="M50" s="20">
        <v>0</v>
      </c>
    </row>
    <row r="51" spans="1:13" ht="12.75">
      <c r="A51" s="45">
        <v>11</v>
      </c>
      <c r="B51" s="2" t="s">
        <v>12</v>
      </c>
      <c r="C51" s="18">
        <f t="shared" si="3"/>
        <v>9</v>
      </c>
      <c r="D51" s="8">
        <v>6</v>
      </c>
      <c r="E51" s="8">
        <v>6</v>
      </c>
      <c r="F51" s="8">
        <v>3</v>
      </c>
      <c r="G51" s="8">
        <v>3</v>
      </c>
      <c r="H51" s="8">
        <v>0</v>
      </c>
      <c r="I51" s="8">
        <v>0</v>
      </c>
      <c r="J51" s="8">
        <v>1</v>
      </c>
      <c r="K51" s="8">
        <v>0</v>
      </c>
      <c r="L51" s="8">
        <v>0</v>
      </c>
      <c r="M51" s="20">
        <v>0</v>
      </c>
    </row>
    <row r="52" spans="1:13" ht="12.75">
      <c r="A52" s="45">
        <v>12</v>
      </c>
      <c r="B52" s="2" t="s">
        <v>13</v>
      </c>
      <c r="C52" s="18">
        <f t="shared" si="3"/>
        <v>7</v>
      </c>
      <c r="D52" s="8">
        <v>7</v>
      </c>
      <c r="E52" s="8">
        <v>7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0">
        <v>0</v>
      </c>
    </row>
    <row r="53" spans="1:13" ht="12.75">
      <c r="A53" s="45">
        <v>13</v>
      </c>
      <c r="B53" s="2" t="s">
        <v>14</v>
      </c>
      <c r="C53" s="18">
        <f t="shared" si="3"/>
        <v>4</v>
      </c>
      <c r="D53" s="8">
        <v>4</v>
      </c>
      <c r="E53" s="8">
        <v>3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20">
        <v>0</v>
      </c>
    </row>
    <row r="54" spans="1:13" ht="12.75">
      <c r="A54" s="46">
        <v>14</v>
      </c>
      <c r="B54" s="4" t="s">
        <v>15</v>
      </c>
      <c r="C54" s="18">
        <f t="shared" si="3"/>
        <v>1</v>
      </c>
      <c r="D54" s="8">
        <v>1</v>
      </c>
      <c r="E54" s="8">
        <v>1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20">
        <v>0</v>
      </c>
    </row>
    <row r="55" spans="1:13" ht="12.75">
      <c r="A55" s="46">
        <v>15</v>
      </c>
      <c r="B55" s="4" t="s">
        <v>16</v>
      </c>
      <c r="C55" s="18">
        <f t="shared" si="3"/>
        <v>11</v>
      </c>
      <c r="D55" s="8">
        <v>4</v>
      </c>
      <c r="E55" s="8">
        <v>3</v>
      </c>
      <c r="F55" s="8">
        <v>7</v>
      </c>
      <c r="G55" s="8">
        <v>4</v>
      </c>
      <c r="H55" s="8">
        <v>1</v>
      </c>
      <c r="I55" s="8">
        <v>0</v>
      </c>
      <c r="J55" s="8">
        <v>0</v>
      </c>
      <c r="K55" s="8">
        <v>0</v>
      </c>
      <c r="L55" s="8">
        <v>0</v>
      </c>
      <c r="M55" s="20">
        <v>0</v>
      </c>
    </row>
    <row r="56" spans="1:13" ht="12.75">
      <c r="A56" s="46">
        <v>16</v>
      </c>
      <c r="B56" s="4" t="s">
        <v>17</v>
      </c>
      <c r="C56" s="18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20">
        <v>0</v>
      </c>
    </row>
    <row r="57" spans="1:13" ht="12.75">
      <c r="A57" s="45">
        <v>17</v>
      </c>
      <c r="B57" s="2" t="s">
        <v>18</v>
      </c>
      <c r="C57" s="18">
        <f t="shared" si="3"/>
        <v>6</v>
      </c>
      <c r="D57" s="8">
        <v>4</v>
      </c>
      <c r="E57" s="8">
        <v>4</v>
      </c>
      <c r="F57" s="8">
        <v>2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20">
        <v>0</v>
      </c>
    </row>
    <row r="58" spans="1:13" ht="12.75">
      <c r="A58" s="45">
        <v>18</v>
      </c>
      <c r="B58" s="2" t="s">
        <v>19</v>
      </c>
      <c r="C58" s="18">
        <f t="shared" si="3"/>
        <v>1</v>
      </c>
      <c r="D58" s="8">
        <v>0</v>
      </c>
      <c r="E58" s="8">
        <v>0</v>
      </c>
      <c r="F58" s="8">
        <v>1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20">
        <v>0</v>
      </c>
    </row>
    <row r="59" spans="1:13" ht="12.75">
      <c r="A59" s="46">
        <v>19</v>
      </c>
      <c r="B59" s="4" t="s">
        <v>20</v>
      </c>
      <c r="C59" s="18">
        <f t="shared" si="3"/>
        <v>7</v>
      </c>
      <c r="D59" s="8">
        <v>6</v>
      </c>
      <c r="E59" s="8">
        <v>6</v>
      </c>
      <c r="F59" s="8">
        <v>1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20">
        <v>0</v>
      </c>
    </row>
    <row r="60" spans="1:13" ht="12.75">
      <c r="A60" s="45">
        <v>20</v>
      </c>
      <c r="B60" s="2" t="s">
        <v>21</v>
      </c>
      <c r="C60" s="18">
        <f t="shared" si="3"/>
        <v>10</v>
      </c>
      <c r="D60" s="8">
        <v>7</v>
      </c>
      <c r="E60" s="8">
        <v>7</v>
      </c>
      <c r="F60" s="8">
        <v>3</v>
      </c>
      <c r="G60" s="8">
        <v>3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20">
        <v>0</v>
      </c>
    </row>
    <row r="61" spans="1:13" ht="12.75">
      <c r="A61" s="45">
        <v>21</v>
      </c>
      <c r="B61" s="2" t="s">
        <v>22</v>
      </c>
      <c r="C61" s="18">
        <f t="shared" si="3"/>
        <v>7</v>
      </c>
      <c r="D61" s="8">
        <v>7</v>
      </c>
      <c r="E61" s="8">
        <v>7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0">
        <v>0</v>
      </c>
    </row>
    <row r="62" spans="1:13" ht="12.75">
      <c r="A62" s="45">
        <v>22</v>
      </c>
      <c r="B62" s="2" t="s">
        <v>23</v>
      </c>
      <c r="C62" s="18">
        <f t="shared" si="3"/>
        <v>4</v>
      </c>
      <c r="D62" s="8">
        <v>4</v>
      </c>
      <c r="E62" s="8">
        <v>4</v>
      </c>
      <c r="F62" s="8">
        <v>0</v>
      </c>
      <c r="G62" s="8">
        <v>0</v>
      </c>
      <c r="H62" s="8">
        <v>0</v>
      </c>
      <c r="I62" s="8">
        <v>0</v>
      </c>
      <c r="J62" s="8">
        <v>1</v>
      </c>
      <c r="K62" s="8">
        <v>0</v>
      </c>
      <c r="L62" s="8">
        <v>0</v>
      </c>
      <c r="M62" s="20">
        <v>0</v>
      </c>
    </row>
    <row r="63" spans="1:13" ht="12.75">
      <c r="A63" s="45">
        <v>23</v>
      </c>
      <c r="B63" s="2" t="s">
        <v>24</v>
      </c>
      <c r="C63" s="18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0">
        <v>0</v>
      </c>
    </row>
    <row r="64" spans="1:13" ht="12.75">
      <c r="A64" s="45">
        <v>24</v>
      </c>
      <c r="B64" s="2" t="s">
        <v>25</v>
      </c>
      <c r="C64" s="18">
        <f t="shared" si="3"/>
        <v>8</v>
      </c>
      <c r="D64" s="8">
        <v>2</v>
      </c>
      <c r="E64" s="8">
        <v>2</v>
      </c>
      <c r="F64" s="8">
        <v>6</v>
      </c>
      <c r="G64" s="8">
        <v>5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0">
        <v>0</v>
      </c>
    </row>
    <row r="65" spans="1:13" ht="12.75">
      <c r="A65" s="45">
        <v>25</v>
      </c>
      <c r="B65" s="2" t="s">
        <v>26</v>
      </c>
      <c r="C65" s="18">
        <f t="shared" si="3"/>
        <v>12</v>
      </c>
      <c r="D65" s="8">
        <v>11</v>
      </c>
      <c r="E65" s="8">
        <v>10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0">
        <v>0</v>
      </c>
    </row>
    <row r="66" spans="1:13" ht="12.75" customHeight="1">
      <c r="A66" s="45">
        <v>26</v>
      </c>
      <c r="B66" s="5" t="s">
        <v>27</v>
      </c>
      <c r="C66" s="18">
        <f t="shared" si="3"/>
        <v>11</v>
      </c>
      <c r="D66" s="8">
        <v>10</v>
      </c>
      <c r="E66" s="8">
        <v>10</v>
      </c>
      <c r="F66" s="8">
        <v>1</v>
      </c>
      <c r="G66" s="8">
        <v>1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0">
        <v>0</v>
      </c>
    </row>
    <row r="67" spans="1:13" ht="15" customHeight="1" thickBot="1">
      <c r="A67" s="47">
        <v>27</v>
      </c>
      <c r="B67" s="7" t="s">
        <v>28</v>
      </c>
      <c r="C67" s="21">
        <f t="shared" si="3"/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2"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180</v>
      </c>
      <c r="D68" s="13">
        <f t="shared" si="4"/>
        <v>147</v>
      </c>
      <c r="E68" s="13">
        <f t="shared" si="4"/>
        <v>144</v>
      </c>
      <c r="F68" s="13">
        <f t="shared" si="4"/>
        <v>33</v>
      </c>
      <c r="G68" s="13">
        <f t="shared" si="4"/>
        <v>23</v>
      </c>
      <c r="H68" s="13">
        <f t="shared" si="4"/>
        <v>4</v>
      </c>
      <c r="I68" s="13">
        <f t="shared" si="4"/>
        <v>0</v>
      </c>
      <c r="J68" s="13">
        <f t="shared" si="4"/>
        <v>3</v>
      </c>
      <c r="K68" s="13">
        <f t="shared" si="4"/>
        <v>0</v>
      </c>
      <c r="L68" s="13">
        <f t="shared" si="4"/>
        <v>2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169</v>
      </c>
      <c r="D69" s="16">
        <f t="shared" si="5"/>
        <v>137</v>
      </c>
      <c r="E69" s="16">
        <f t="shared" si="5"/>
        <v>134</v>
      </c>
      <c r="F69" s="16">
        <f t="shared" si="5"/>
        <v>32</v>
      </c>
      <c r="G69" s="16">
        <f t="shared" si="5"/>
        <v>22</v>
      </c>
      <c r="H69" s="16">
        <f t="shared" si="5"/>
        <v>4</v>
      </c>
      <c r="I69" s="16">
        <f t="shared" si="5"/>
        <v>0</v>
      </c>
      <c r="J69" s="16">
        <f t="shared" si="5"/>
        <v>3</v>
      </c>
      <c r="K69" s="16">
        <f t="shared" si="5"/>
        <v>0</v>
      </c>
      <c r="L69" s="16">
        <f t="shared" si="5"/>
        <v>2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28.5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39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77.2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45">
        <v>1</v>
      </c>
      <c r="B76" s="2" t="s">
        <v>2</v>
      </c>
      <c r="C76" s="18">
        <f aca="true" t="shared" si="6" ref="C76:C102">D76+F76</f>
        <v>0</v>
      </c>
      <c r="D76" s="8"/>
      <c r="E76" s="8"/>
      <c r="F76" s="8"/>
      <c r="G76" s="8"/>
      <c r="H76" s="8"/>
      <c r="I76" s="8"/>
      <c r="J76" s="8"/>
      <c r="K76" s="8"/>
      <c r="L76" s="8"/>
      <c r="M76" s="20"/>
    </row>
    <row r="77" spans="1:13" ht="12.75">
      <c r="A77" s="45">
        <v>2</v>
      </c>
      <c r="B77" s="2" t="s">
        <v>3</v>
      </c>
      <c r="C77" s="18">
        <f t="shared" si="6"/>
        <v>0</v>
      </c>
      <c r="D77" s="8"/>
      <c r="E77" s="8"/>
      <c r="F77" s="8"/>
      <c r="G77" s="8"/>
      <c r="H77" s="8"/>
      <c r="I77" s="8"/>
      <c r="J77" s="8"/>
      <c r="K77" s="8"/>
      <c r="L77" s="8"/>
      <c r="M77" s="20"/>
    </row>
    <row r="78" spans="1:13" ht="12.75">
      <c r="A78" s="45">
        <v>3</v>
      </c>
      <c r="B78" s="2" t="s">
        <v>4</v>
      </c>
      <c r="C78" s="18">
        <f t="shared" si="6"/>
        <v>0</v>
      </c>
      <c r="D78" s="8"/>
      <c r="E78" s="8"/>
      <c r="F78" s="8"/>
      <c r="G78" s="8"/>
      <c r="H78" s="8"/>
      <c r="I78" s="8"/>
      <c r="J78" s="8"/>
      <c r="K78" s="8"/>
      <c r="L78" s="8"/>
      <c r="M78" s="20"/>
    </row>
    <row r="79" spans="1:13" ht="12.75">
      <c r="A79" s="45">
        <v>4</v>
      </c>
      <c r="B79" s="2" t="s">
        <v>5</v>
      </c>
      <c r="C79" s="18">
        <f t="shared" si="6"/>
        <v>0</v>
      </c>
      <c r="D79" s="8"/>
      <c r="E79" s="8"/>
      <c r="F79" s="8"/>
      <c r="G79" s="8"/>
      <c r="H79" s="8"/>
      <c r="I79" s="8"/>
      <c r="J79" s="8"/>
      <c r="K79" s="8"/>
      <c r="L79" s="8"/>
      <c r="M79" s="20"/>
    </row>
    <row r="80" spans="1:13" ht="12.75">
      <c r="A80" s="45">
        <v>5</v>
      </c>
      <c r="B80" s="2" t="s">
        <v>6</v>
      </c>
      <c r="C80" s="18">
        <f t="shared" si="6"/>
        <v>0</v>
      </c>
      <c r="D80" s="8"/>
      <c r="E80" s="8"/>
      <c r="F80" s="8"/>
      <c r="G80" s="8"/>
      <c r="H80" s="8"/>
      <c r="I80" s="8"/>
      <c r="J80" s="8"/>
      <c r="K80" s="8"/>
      <c r="L80" s="8"/>
      <c r="M80" s="20"/>
    </row>
    <row r="81" spans="1:13" ht="12.75">
      <c r="A81" s="45">
        <v>6</v>
      </c>
      <c r="B81" s="2" t="s">
        <v>7</v>
      </c>
      <c r="C81" s="18">
        <f t="shared" si="6"/>
        <v>0</v>
      </c>
      <c r="D81" s="8"/>
      <c r="E81" s="8"/>
      <c r="F81" s="8"/>
      <c r="G81" s="8"/>
      <c r="H81" s="8"/>
      <c r="I81" s="8"/>
      <c r="J81" s="8"/>
      <c r="K81" s="8"/>
      <c r="L81" s="8"/>
      <c r="M81" s="20"/>
    </row>
    <row r="82" spans="1:13" ht="12.75">
      <c r="A82" s="45">
        <v>7</v>
      </c>
      <c r="B82" s="2" t="s">
        <v>8</v>
      </c>
      <c r="C82" s="18">
        <f t="shared" si="6"/>
        <v>0</v>
      </c>
      <c r="D82" s="8"/>
      <c r="E82" s="8"/>
      <c r="F82" s="8"/>
      <c r="G82" s="8"/>
      <c r="H82" s="8"/>
      <c r="I82" s="8"/>
      <c r="J82" s="8"/>
      <c r="K82" s="8"/>
      <c r="L82" s="8"/>
      <c r="M82" s="20"/>
    </row>
    <row r="83" spans="1:13" ht="12.75">
      <c r="A83" s="46">
        <v>8</v>
      </c>
      <c r="B83" s="4" t="s">
        <v>9</v>
      </c>
      <c r="C83" s="18">
        <f t="shared" si="6"/>
        <v>0</v>
      </c>
      <c r="D83" s="8"/>
      <c r="E83" s="8"/>
      <c r="F83" s="8"/>
      <c r="G83" s="8"/>
      <c r="H83" s="8"/>
      <c r="I83" s="8"/>
      <c r="J83" s="8"/>
      <c r="K83" s="8"/>
      <c r="L83" s="8"/>
      <c r="M83" s="20"/>
    </row>
    <row r="84" spans="1:13" ht="12.75">
      <c r="A84" s="45">
        <v>9</v>
      </c>
      <c r="B84" s="2" t="s">
        <v>10</v>
      </c>
      <c r="C84" s="18">
        <f t="shared" si="6"/>
        <v>0</v>
      </c>
      <c r="D84" s="8"/>
      <c r="E84" s="8"/>
      <c r="F84" s="8"/>
      <c r="G84" s="8"/>
      <c r="H84" s="8"/>
      <c r="I84" s="8"/>
      <c r="J84" s="8"/>
      <c r="K84" s="8"/>
      <c r="L84" s="8"/>
      <c r="M84" s="20"/>
    </row>
    <row r="85" spans="1:13" ht="12.75">
      <c r="A85" s="45">
        <v>10</v>
      </c>
      <c r="B85" s="2" t="s">
        <v>11</v>
      </c>
      <c r="C85" s="18">
        <f t="shared" si="6"/>
        <v>0</v>
      </c>
      <c r="D85" s="8"/>
      <c r="E85" s="8"/>
      <c r="F85" s="8"/>
      <c r="G85" s="8"/>
      <c r="H85" s="8"/>
      <c r="I85" s="8"/>
      <c r="J85" s="8"/>
      <c r="K85" s="8"/>
      <c r="L85" s="8"/>
      <c r="M85" s="20"/>
    </row>
    <row r="86" spans="1:13" ht="12.75">
      <c r="A86" s="45">
        <v>11</v>
      </c>
      <c r="B86" s="2" t="s">
        <v>12</v>
      </c>
      <c r="C86" s="18">
        <f t="shared" si="6"/>
        <v>0</v>
      </c>
      <c r="D86" s="8"/>
      <c r="E86" s="8"/>
      <c r="F86" s="8"/>
      <c r="G86" s="8"/>
      <c r="H86" s="8"/>
      <c r="I86" s="8"/>
      <c r="J86" s="8"/>
      <c r="K86" s="8"/>
      <c r="L86" s="8"/>
      <c r="M86" s="20"/>
    </row>
    <row r="87" spans="1:13" ht="12.75">
      <c r="A87" s="45">
        <v>12</v>
      </c>
      <c r="B87" s="2" t="s">
        <v>13</v>
      </c>
      <c r="C87" s="18">
        <f t="shared" si="6"/>
        <v>0</v>
      </c>
      <c r="D87" s="8"/>
      <c r="E87" s="8"/>
      <c r="F87" s="8"/>
      <c r="G87" s="8"/>
      <c r="H87" s="8"/>
      <c r="I87" s="8"/>
      <c r="J87" s="8"/>
      <c r="K87" s="8"/>
      <c r="L87" s="8"/>
      <c r="M87" s="20"/>
    </row>
    <row r="88" spans="1:13" ht="12.75">
      <c r="A88" s="45">
        <v>13</v>
      </c>
      <c r="B88" s="2" t="s">
        <v>14</v>
      </c>
      <c r="C88" s="18">
        <f t="shared" si="6"/>
        <v>0</v>
      </c>
      <c r="D88" s="8"/>
      <c r="E88" s="8"/>
      <c r="F88" s="8"/>
      <c r="G88" s="8"/>
      <c r="H88" s="8"/>
      <c r="I88" s="8"/>
      <c r="J88" s="8"/>
      <c r="K88" s="8"/>
      <c r="L88" s="8"/>
      <c r="M88" s="20"/>
    </row>
    <row r="89" spans="1:13" ht="12.75">
      <c r="A89" s="46">
        <v>14</v>
      </c>
      <c r="B89" s="4" t="s">
        <v>15</v>
      </c>
      <c r="C89" s="18">
        <f t="shared" si="6"/>
        <v>0</v>
      </c>
      <c r="D89" s="8"/>
      <c r="E89" s="8"/>
      <c r="F89" s="8"/>
      <c r="G89" s="8"/>
      <c r="H89" s="8"/>
      <c r="I89" s="8"/>
      <c r="J89" s="8"/>
      <c r="K89" s="8"/>
      <c r="L89" s="8"/>
      <c r="M89" s="20"/>
    </row>
    <row r="90" spans="1:13" ht="12.75">
      <c r="A90" s="46">
        <v>15</v>
      </c>
      <c r="B90" s="4" t="s">
        <v>16</v>
      </c>
      <c r="C90" s="18">
        <f t="shared" si="6"/>
        <v>0</v>
      </c>
      <c r="D90" s="8"/>
      <c r="E90" s="8"/>
      <c r="F90" s="8"/>
      <c r="G90" s="8"/>
      <c r="H90" s="8"/>
      <c r="I90" s="8"/>
      <c r="J90" s="8"/>
      <c r="K90" s="8"/>
      <c r="L90" s="8"/>
      <c r="M90" s="20"/>
    </row>
    <row r="91" spans="1:13" ht="12.75">
      <c r="A91" s="46">
        <v>16</v>
      </c>
      <c r="B91" s="4" t="s">
        <v>17</v>
      </c>
      <c r="C91" s="18">
        <f t="shared" si="6"/>
        <v>0</v>
      </c>
      <c r="D91" s="8"/>
      <c r="E91" s="8"/>
      <c r="F91" s="8"/>
      <c r="G91" s="8"/>
      <c r="H91" s="8"/>
      <c r="I91" s="8"/>
      <c r="J91" s="8"/>
      <c r="K91" s="8"/>
      <c r="L91" s="8"/>
      <c r="M91" s="20"/>
    </row>
    <row r="92" spans="1:13" ht="12.75">
      <c r="A92" s="45">
        <v>17</v>
      </c>
      <c r="B92" s="2" t="s">
        <v>18</v>
      </c>
      <c r="C92" s="18">
        <f t="shared" si="6"/>
        <v>0</v>
      </c>
      <c r="D92" s="8"/>
      <c r="E92" s="8"/>
      <c r="F92" s="8"/>
      <c r="G92" s="8"/>
      <c r="H92" s="8"/>
      <c r="I92" s="8"/>
      <c r="J92" s="8"/>
      <c r="K92" s="8"/>
      <c r="L92" s="8"/>
      <c r="M92" s="20"/>
    </row>
    <row r="93" spans="1:13" ht="12.75">
      <c r="A93" s="45">
        <v>18</v>
      </c>
      <c r="B93" s="2" t="s">
        <v>19</v>
      </c>
      <c r="C93" s="18">
        <f t="shared" si="6"/>
        <v>0</v>
      </c>
      <c r="D93" s="8"/>
      <c r="E93" s="8"/>
      <c r="F93" s="8"/>
      <c r="G93" s="8"/>
      <c r="H93" s="8"/>
      <c r="I93" s="8"/>
      <c r="J93" s="8"/>
      <c r="K93" s="8"/>
      <c r="L93" s="8"/>
      <c r="M93" s="20"/>
    </row>
    <row r="94" spans="1:13" ht="12.75">
      <c r="A94" s="46">
        <v>19</v>
      </c>
      <c r="B94" s="4" t="s">
        <v>20</v>
      </c>
      <c r="C94" s="18">
        <f t="shared" si="6"/>
        <v>0</v>
      </c>
      <c r="D94" s="8"/>
      <c r="E94" s="8"/>
      <c r="F94" s="8"/>
      <c r="G94" s="8"/>
      <c r="H94" s="8"/>
      <c r="I94" s="8"/>
      <c r="J94" s="8"/>
      <c r="K94" s="8"/>
      <c r="L94" s="8"/>
      <c r="M94" s="20"/>
    </row>
    <row r="95" spans="1:13" ht="12.75">
      <c r="A95" s="45">
        <v>20</v>
      </c>
      <c r="B95" s="2" t="s">
        <v>21</v>
      </c>
      <c r="C95" s="18">
        <f t="shared" si="6"/>
        <v>0</v>
      </c>
      <c r="D95" s="8"/>
      <c r="E95" s="8"/>
      <c r="F95" s="8"/>
      <c r="G95" s="8"/>
      <c r="H95" s="8"/>
      <c r="I95" s="8"/>
      <c r="J95" s="8"/>
      <c r="K95" s="8"/>
      <c r="L95" s="8"/>
      <c r="M95" s="20"/>
    </row>
    <row r="96" spans="1:13" ht="12.75">
      <c r="A96" s="45">
        <v>21</v>
      </c>
      <c r="B96" s="2" t="s">
        <v>22</v>
      </c>
      <c r="C96" s="18">
        <f t="shared" si="6"/>
        <v>0</v>
      </c>
      <c r="D96" s="8"/>
      <c r="E96" s="8"/>
      <c r="F96" s="8"/>
      <c r="G96" s="8"/>
      <c r="H96" s="8"/>
      <c r="I96" s="8"/>
      <c r="J96" s="8"/>
      <c r="K96" s="8"/>
      <c r="L96" s="8"/>
      <c r="M96" s="20"/>
    </row>
    <row r="97" spans="1:13" ht="12.75">
      <c r="A97" s="45">
        <v>22</v>
      </c>
      <c r="B97" s="2" t="s">
        <v>23</v>
      </c>
      <c r="C97" s="18">
        <f t="shared" si="6"/>
        <v>0</v>
      </c>
      <c r="D97" s="8"/>
      <c r="E97" s="8"/>
      <c r="F97" s="8"/>
      <c r="G97" s="8"/>
      <c r="H97" s="8"/>
      <c r="I97" s="8"/>
      <c r="J97" s="8"/>
      <c r="K97" s="8"/>
      <c r="L97" s="8"/>
      <c r="M97" s="20"/>
    </row>
    <row r="98" spans="1:13" ht="12.75">
      <c r="A98" s="45">
        <v>23</v>
      </c>
      <c r="B98" s="2" t="s">
        <v>24</v>
      </c>
      <c r="C98" s="18">
        <f t="shared" si="6"/>
        <v>0</v>
      </c>
      <c r="D98" s="8"/>
      <c r="E98" s="8"/>
      <c r="F98" s="8"/>
      <c r="G98" s="8"/>
      <c r="H98" s="8"/>
      <c r="I98" s="8"/>
      <c r="J98" s="8"/>
      <c r="K98" s="8"/>
      <c r="L98" s="8"/>
      <c r="M98" s="20"/>
    </row>
    <row r="99" spans="1:13" ht="12.75">
      <c r="A99" s="45">
        <v>24</v>
      </c>
      <c r="B99" s="2" t="s">
        <v>25</v>
      </c>
      <c r="C99" s="18">
        <f t="shared" si="6"/>
        <v>0</v>
      </c>
      <c r="D99" s="8"/>
      <c r="E99" s="8"/>
      <c r="F99" s="8"/>
      <c r="G99" s="8"/>
      <c r="H99" s="8"/>
      <c r="I99" s="8"/>
      <c r="J99" s="8"/>
      <c r="K99" s="8"/>
      <c r="L99" s="8"/>
      <c r="M99" s="20"/>
    </row>
    <row r="100" spans="1:13" ht="12.75">
      <c r="A100" s="45">
        <v>25</v>
      </c>
      <c r="B100" s="2" t="s">
        <v>26</v>
      </c>
      <c r="C100" s="18">
        <f t="shared" si="6"/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20"/>
    </row>
    <row r="101" spans="1:13" ht="13.5" customHeight="1">
      <c r="A101" s="45">
        <v>26</v>
      </c>
      <c r="B101" s="5" t="s">
        <v>27</v>
      </c>
      <c r="C101" s="18">
        <f t="shared" si="6"/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20"/>
    </row>
    <row r="102" spans="1:13" ht="14.25" customHeight="1" thickBot="1">
      <c r="A102" s="47">
        <v>27</v>
      </c>
      <c r="B102" s="7" t="s">
        <v>28</v>
      </c>
      <c r="C102" s="21">
        <f t="shared" si="6"/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22"/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8.5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37.5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78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45">
        <v>1</v>
      </c>
      <c r="B111" s="2" t="s">
        <v>2</v>
      </c>
      <c r="C111" s="18">
        <f aca="true" t="shared" si="9" ref="C111:C137">D111+F111</f>
        <v>0</v>
      </c>
      <c r="D111" s="8"/>
      <c r="E111" s="8"/>
      <c r="F111" s="8"/>
      <c r="G111" s="8"/>
      <c r="H111" s="8"/>
      <c r="I111" s="8"/>
      <c r="J111" s="8"/>
      <c r="K111" s="8"/>
      <c r="L111" s="8"/>
      <c r="M111" s="20"/>
    </row>
    <row r="112" spans="1:13" ht="12.75">
      <c r="A112" s="45">
        <v>2</v>
      </c>
      <c r="B112" s="2" t="s">
        <v>3</v>
      </c>
      <c r="C112" s="18">
        <f t="shared" si="9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20"/>
    </row>
    <row r="113" spans="1:13" ht="12.75">
      <c r="A113" s="45">
        <v>3</v>
      </c>
      <c r="B113" s="2" t="s">
        <v>4</v>
      </c>
      <c r="C113" s="18">
        <f t="shared" si="9"/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20"/>
    </row>
    <row r="114" spans="1:13" ht="12.75">
      <c r="A114" s="45">
        <v>4</v>
      </c>
      <c r="B114" s="2" t="s">
        <v>5</v>
      </c>
      <c r="C114" s="18">
        <f t="shared" si="9"/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20"/>
    </row>
    <row r="115" spans="1:13" ht="12.75">
      <c r="A115" s="45">
        <v>5</v>
      </c>
      <c r="B115" s="2" t="s">
        <v>6</v>
      </c>
      <c r="C115" s="18">
        <f t="shared" si="9"/>
        <v>0</v>
      </c>
      <c r="D115" s="8"/>
      <c r="E115" s="8"/>
      <c r="F115" s="8"/>
      <c r="G115" s="8"/>
      <c r="H115" s="8"/>
      <c r="I115" s="8"/>
      <c r="J115" s="8"/>
      <c r="K115" s="8"/>
      <c r="L115" s="8"/>
      <c r="M115" s="20"/>
    </row>
    <row r="116" spans="1:13" ht="12.75">
      <c r="A116" s="45">
        <v>6</v>
      </c>
      <c r="B116" s="2" t="s">
        <v>7</v>
      </c>
      <c r="C116" s="18">
        <f t="shared" si="9"/>
        <v>0</v>
      </c>
      <c r="D116" s="8"/>
      <c r="E116" s="8"/>
      <c r="F116" s="8"/>
      <c r="G116" s="8"/>
      <c r="H116" s="8"/>
      <c r="I116" s="8"/>
      <c r="J116" s="8"/>
      <c r="K116" s="8"/>
      <c r="L116" s="8"/>
      <c r="M116" s="20"/>
    </row>
    <row r="117" spans="1:13" ht="12.75">
      <c r="A117" s="45">
        <v>7</v>
      </c>
      <c r="B117" s="2" t="s">
        <v>8</v>
      </c>
      <c r="C117" s="18">
        <f t="shared" si="9"/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20"/>
    </row>
    <row r="118" spans="1:13" ht="12.75">
      <c r="A118" s="46">
        <v>8</v>
      </c>
      <c r="B118" s="4" t="s">
        <v>9</v>
      </c>
      <c r="C118" s="18">
        <f t="shared" si="9"/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20"/>
    </row>
    <row r="119" spans="1:13" ht="12.75">
      <c r="A119" s="45">
        <v>9</v>
      </c>
      <c r="B119" s="2" t="s">
        <v>10</v>
      </c>
      <c r="C119" s="18">
        <f t="shared" si="9"/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20"/>
    </row>
    <row r="120" spans="1:13" ht="12.75">
      <c r="A120" s="45">
        <v>10</v>
      </c>
      <c r="B120" s="2" t="s">
        <v>11</v>
      </c>
      <c r="C120" s="18">
        <f t="shared" si="9"/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20"/>
    </row>
    <row r="121" spans="1:13" ht="12.75">
      <c r="A121" s="45">
        <v>11</v>
      </c>
      <c r="B121" s="2" t="s">
        <v>12</v>
      </c>
      <c r="C121" s="18">
        <f t="shared" si="9"/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20"/>
    </row>
    <row r="122" spans="1:13" ht="12.75">
      <c r="A122" s="45">
        <v>12</v>
      </c>
      <c r="B122" s="2" t="s">
        <v>13</v>
      </c>
      <c r="C122" s="18">
        <f t="shared" si="9"/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20"/>
    </row>
    <row r="123" spans="1:13" ht="12.75">
      <c r="A123" s="45">
        <v>13</v>
      </c>
      <c r="B123" s="2" t="s">
        <v>14</v>
      </c>
      <c r="C123" s="18">
        <f t="shared" si="9"/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20"/>
    </row>
    <row r="124" spans="1:13" ht="12.75">
      <c r="A124" s="46">
        <v>14</v>
      </c>
      <c r="B124" s="4" t="s">
        <v>15</v>
      </c>
      <c r="C124" s="18">
        <f t="shared" si="9"/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20"/>
    </row>
    <row r="125" spans="1:13" ht="12.75">
      <c r="A125" s="46">
        <v>15</v>
      </c>
      <c r="B125" s="4" t="s">
        <v>16</v>
      </c>
      <c r="C125" s="18">
        <f t="shared" si="9"/>
        <v>0</v>
      </c>
      <c r="D125" s="8"/>
      <c r="E125" s="8"/>
      <c r="F125" s="8"/>
      <c r="G125" s="8"/>
      <c r="H125" s="8"/>
      <c r="I125" s="8"/>
      <c r="J125" s="8"/>
      <c r="K125" s="8"/>
      <c r="L125" s="8"/>
      <c r="M125" s="20"/>
    </row>
    <row r="126" spans="1:13" ht="12.75">
      <c r="A126" s="46">
        <v>16</v>
      </c>
      <c r="B126" s="4" t="s">
        <v>17</v>
      </c>
      <c r="C126" s="18">
        <f t="shared" si="9"/>
        <v>0</v>
      </c>
      <c r="D126" s="8"/>
      <c r="E126" s="8"/>
      <c r="F126" s="8"/>
      <c r="G126" s="8"/>
      <c r="H126" s="8"/>
      <c r="I126" s="8"/>
      <c r="J126" s="8"/>
      <c r="K126" s="8"/>
      <c r="L126" s="8"/>
      <c r="M126" s="20"/>
    </row>
    <row r="127" spans="1:13" ht="12.75">
      <c r="A127" s="45">
        <v>17</v>
      </c>
      <c r="B127" s="2" t="s">
        <v>18</v>
      </c>
      <c r="C127" s="18">
        <f t="shared" si="9"/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20"/>
    </row>
    <row r="128" spans="1:13" ht="12.75">
      <c r="A128" s="45">
        <v>18</v>
      </c>
      <c r="B128" s="2" t="s">
        <v>19</v>
      </c>
      <c r="C128" s="18">
        <f t="shared" si="9"/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20"/>
    </row>
    <row r="129" spans="1:13" ht="12.75">
      <c r="A129" s="46">
        <v>19</v>
      </c>
      <c r="B129" s="4" t="s">
        <v>20</v>
      </c>
      <c r="C129" s="18">
        <f t="shared" si="9"/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20"/>
    </row>
    <row r="130" spans="1:13" ht="12.75">
      <c r="A130" s="45">
        <v>20</v>
      </c>
      <c r="B130" s="2" t="s">
        <v>21</v>
      </c>
      <c r="C130" s="18">
        <f t="shared" si="9"/>
        <v>0</v>
      </c>
      <c r="D130" s="8"/>
      <c r="E130" s="8"/>
      <c r="F130" s="8"/>
      <c r="G130" s="8"/>
      <c r="H130" s="8"/>
      <c r="I130" s="8"/>
      <c r="J130" s="8"/>
      <c r="K130" s="8"/>
      <c r="L130" s="8"/>
      <c r="M130" s="20"/>
    </row>
    <row r="131" spans="1:13" ht="12.75">
      <c r="A131" s="45">
        <v>21</v>
      </c>
      <c r="B131" s="2" t="s">
        <v>22</v>
      </c>
      <c r="C131" s="18">
        <f t="shared" si="9"/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20"/>
    </row>
    <row r="132" spans="1:13" ht="12.75">
      <c r="A132" s="45">
        <v>22</v>
      </c>
      <c r="B132" s="2" t="s">
        <v>23</v>
      </c>
      <c r="C132" s="18">
        <f t="shared" si="9"/>
        <v>0</v>
      </c>
      <c r="D132" s="8"/>
      <c r="E132" s="8"/>
      <c r="F132" s="8"/>
      <c r="G132" s="8"/>
      <c r="H132" s="8"/>
      <c r="I132" s="8"/>
      <c r="J132" s="8"/>
      <c r="K132" s="8"/>
      <c r="L132" s="8"/>
      <c r="M132" s="20"/>
    </row>
    <row r="133" spans="1:13" ht="12.75">
      <c r="A133" s="45">
        <v>23</v>
      </c>
      <c r="B133" s="2" t="s">
        <v>24</v>
      </c>
      <c r="C133" s="18">
        <f t="shared" si="9"/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20"/>
    </row>
    <row r="134" spans="1:13" ht="12.75">
      <c r="A134" s="45">
        <v>24</v>
      </c>
      <c r="B134" s="2" t="s">
        <v>25</v>
      </c>
      <c r="C134" s="18">
        <f t="shared" si="9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20"/>
    </row>
    <row r="135" spans="1:13" ht="12.75">
      <c r="A135" s="45">
        <v>25</v>
      </c>
      <c r="B135" s="2" t="s">
        <v>26</v>
      </c>
      <c r="C135" s="18">
        <f t="shared" si="9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20"/>
    </row>
    <row r="136" spans="1:13" ht="14.25" customHeight="1">
      <c r="A136" s="45">
        <v>26</v>
      </c>
      <c r="B136" s="5" t="s">
        <v>27</v>
      </c>
      <c r="C136" s="18">
        <f t="shared" si="9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20"/>
    </row>
    <row r="137" spans="1:13" ht="14.25" customHeight="1" thickBot="1">
      <c r="A137" s="47">
        <v>27</v>
      </c>
      <c r="B137" s="7" t="s">
        <v>28</v>
      </c>
      <c r="C137" s="21">
        <f t="shared" si="9"/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22"/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8.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38.2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77.25" customHeight="1" thickBot="1">
      <c r="A145" s="70"/>
      <c r="B145" s="73"/>
      <c r="C145" s="83"/>
      <c r="D145" s="63" t="s">
        <v>32</v>
      </c>
      <c r="E145" s="63" t="s">
        <v>39</v>
      </c>
      <c r="F145" s="63" t="s">
        <v>32</v>
      </c>
      <c r="G145" s="63" t="s">
        <v>40</v>
      </c>
      <c r="H145" s="90"/>
      <c r="I145" s="90"/>
      <c r="J145" s="90"/>
      <c r="K145" s="90"/>
      <c r="L145" s="90"/>
      <c r="M145" s="89"/>
    </row>
    <row r="146" spans="1:13" ht="12.75">
      <c r="A146" s="45">
        <v>1</v>
      </c>
      <c r="B146" s="2" t="s">
        <v>2</v>
      </c>
      <c r="C146" s="48">
        <f aca="true" t="shared" si="12" ref="C146:C172">D146+F146</f>
        <v>0</v>
      </c>
      <c r="D146" s="51">
        <f>D6+D41+D76+D111</f>
        <v>0</v>
      </c>
      <c r="E146" s="51">
        <f aca="true" t="shared" si="13" ref="E146:M146">E6+E41+E76+E111</f>
        <v>0</v>
      </c>
      <c r="F146" s="51">
        <f t="shared" si="13"/>
        <v>0</v>
      </c>
      <c r="G146" s="51">
        <f t="shared" si="13"/>
        <v>0</v>
      </c>
      <c r="H146" s="51">
        <f t="shared" si="13"/>
        <v>0</v>
      </c>
      <c r="I146" s="51">
        <f t="shared" si="13"/>
        <v>0</v>
      </c>
      <c r="J146" s="51">
        <f t="shared" si="13"/>
        <v>0</v>
      </c>
      <c r="K146" s="51">
        <f t="shared" si="13"/>
        <v>0</v>
      </c>
      <c r="L146" s="51">
        <f t="shared" si="13"/>
        <v>0</v>
      </c>
      <c r="M146" s="52">
        <f t="shared" si="13"/>
        <v>0</v>
      </c>
    </row>
    <row r="147" spans="1:13" ht="12.75">
      <c r="A147" s="45">
        <v>2</v>
      </c>
      <c r="B147" s="2" t="s">
        <v>3</v>
      </c>
      <c r="C147" s="48">
        <f t="shared" si="12"/>
        <v>0</v>
      </c>
      <c r="D147" s="8">
        <f aca="true" t="shared" si="14" ref="D147:M147">D7+D42+D77+D112</f>
        <v>0</v>
      </c>
      <c r="E147" s="8">
        <f t="shared" si="14"/>
        <v>0</v>
      </c>
      <c r="F147" s="8">
        <f t="shared" si="14"/>
        <v>0</v>
      </c>
      <c r="G147" s="8">
        <f t="shared" si="14"/>
        <v>0</v>
      </c>
      <c r="H147" s="8">
        <f t="shared" si="14"/>
        <v>0</v>
      </c>
      <c r="I147" s="8">
        <f t="shared" si="14"/>
        <v>0</v>
      </c>
      <c r="J147" s="8">
        <f t="shared" si="14"/>
        <v>0</v>
      </c>
      <c r="K147" s="8">
        <f t="shared" si="14"/>
        <v>0</v>
      </c>
      <c r="L147" s="8">
        <f t="shared" si="14"/>
        <v>0</v>
      </c>
      <c r="M147" s="20">
        <f t="shared" si="14"/>
        <v>0</v>
      </c>
    </row>
    <row r="148" spans="1:13" ht="12.75">
      <c r="A148" s="45">
        <v>3</v>
      </c>
      <c r="B148" s="2" t="s">
        <v>4</v>
      </c>
      <c r="C148" s="48">
        <f t="shared" si="12"/>
        <v>52</v>
      </c>
      <c r="D148" s="8">
        <f aca="true" t="shared" si="15" ref="D148:M148">D8+D43+D78+D113</f>
        <v>49</v>
      </c>
      <c r="E148" s="8">
        <f t="shared" si="15"/>
        <v>47</v>
      </c>
      <c r="F148" s="8">
        <f t="shared" si="15"/>
        <v>3</v>
      </c>
      <c r="G148" s="8">
        <f t="shared" si="15"/>
        <v>1</v>
      </c>
      <c r="H148" s="8">
        <f t="shared" si="15"/>
        <v>0</v>
      </c>
      <c r="I148" s="8">
        <f t="shared" si="15"/>
        <v>0</v>
      </c>
      <c r="J148" s="8">
        <f t="shared" si="15"/>
        <v>1</v>
      </c>
      <c r="K148" s="8">
        <f t="shared" si="15"/>
        <v>0</v>
      </c>
      <c r="L148" s="8">
        <f t="shared" si="15"/>
        <v>0</v>
      </c>
      <c r="M148" s="20">
        <f t="shared" si="15"/>
        <v>0</v>
      </c>
    </row>
    <row r="149" spans="1:13" ht="12.75">
      <c r="A149" s="45">
        <v>4</v>
      </c>
      <c r="B149" s="2" t="s">
        <v>5</v>
      </c>
      <c r="C149" s="48">
        <f t="shared" si="12"/>
        <v>17</v>
      </c>
      <c r="D149" s="8">
        <f aca="true" t="shared" si="16" ref="D149:M149">D9+D44+D79+D114</f>
        <v>15</v>
      </c>
      <c r="E149" s="8">
        <f t="shared" si="16"/>
        <v>15</v>
      </c>
      <c r="F149" s="8">
        <f t="shared" si="16"/>
        <v>2</v>
      </c>
      <c r="G149" s="8">
        <f t="shared" si="16"/>
        <v>2</v>
      </c>
      <c r="H149" s="8">
        <f t="shared" si="16"/>
        <v>5</v>
      </c>
      <c r="I149" s="8">
        <f t="shared" si="16"/>
        <v>0</v>
      </c>
      <c r="J149" s="8">
        <f t="shared" si="16"/>
        <v>0</v>
      </c>
      <c r="K149" s="8">
        <f t="shared" si="16"/>
        <v>0</v>
      </c>
      <c r="L149" s="8">
        <f t="shared" si="16"/>
        <v>1</v>
      </c>
      <c r="M149" s="20">
        <f t="shared" si="16"/>
        <v>0</v>
      </c>
    </row>
    <row r="150" spans="1:13" ht="12.75">
      <c r="A150" s="45">
        <v>5</v>
      </c>
      <c r="B150" s="2" t="s">
        <v>6</v>
      </c>
      <c r="C150" s="48">
        <f t="shared" si="12"/>
        <v>6</v>
      </c>
      <c r="D150" s="8">
        <f aca="true" t="shared" si="17" ref="D150:M150">D10+D45+D80+D115</f>
        <v>4</v>
      </c>
      <c r="E150" s="8">
        <f t="shared" si="17"/>
        <v>4</v>
      </c>
      <c r="F150" s="8">
        <f t="shared" si="17"/>
        <v>2</v>
      </c>
      <c r="G150" s="8">
        <f t="shared" si="17"/>
        <v>0</v>
      </c>
      <c r="H150" s="8">
        <f t="shared" si="17"/>
        <v>0</v>
      </c>
      <c r="I150" s="8">
        <f t="shared" si="17"/>
        <v>0</v>
      </c>
      <c r="J150" s="8">
        <f t="shared" si="17"/>
        <v>0</v>
      </c>
      <c r="K150" s="8">
        <f t="shared" si="17"/>
        <v>0</v>
      </c>
      <c r="L150" s="8">
        <f t="shared" si="17"/>
        <v>0</v>
      </c>
      <c r="M150" s="20">
        <f t="shared" si="17"/>
        <v>0</v>
      </c>
    </row>
    <row r="151" spans="1:13" ht="12.75">
      <c r="A151" s="45">
        <v>6</v>
      </c>
      <c r="B151" s="2" t="s">
        <v>7</v>
      </c>
      <c r="C151" s="48">
        <f t="shared" si="12"/>
        <v>4</v>
      </c>
      <c r="D151" s="8">
        <f aca="true" t="shared" si="18" ref="D151:M151">D11+D46+D81+D116</f>
        <v>4</v>
      </c>
      <c r="E151" s="8">
        <f t="shared" si="18"/>
        <v>4</v>
      </c>
      <c r="F151" s="8">
        <f t="shared" si="18"/>
        <v>0</v>
      </c>
      <c r="G151" s="8">
        <f t="shared" si="18"/>
        <v>0</v>
      </c>
      <c r="H151" s="8">
        <f t="shared" si="18"/>
        <v>0</v>
      </c>
      <c r="I151" s="8">
        <f t="shared" si="18"/>
        <v>0</v>
      </c>
      <c r="J151" s="8">
        <f t="shared" si="18"/>
        <v>0</v>
      </c>
      <c r="K151" s="8">
        <f t="shared" si="18"/>
        <v>0</v>
      </c>
      <c r="L151" s="8">
        <f t="shared" si="18"/>
        <v>0</v>
      </c>
      <c r="M151" s="20">
        <f t="shared" si="18"/>
        <v>0</v>
      </c>
    </row>
    <row r="152" spans="1:13" ht="12.75">
      <c r="A152" s="45">
        <v>7</v>
      </c>
      <c r="B152" s="2" t="s">
        <v>8</v>
      </c>
      <c r="C152" s="48">
        <f t="shared" si="12"/>
        <v>22</v>
      </c>
      <c r="D152" s="8">
        <f aca="true" t="shared" si="19" ref="D152:M152">D12+D47+D82+D117</f>
        <v>18</v>
      </c>
      <c r="E152" s="8">
        <f t="shared" si="19"/>
        <v>18</v>
      </c>
      <c r="F152" s="8">
        <f t="shared" si="19"/>
        <v>4</v>
      </c>
      <c r="G152" s="8">
        <f t="shared" si="19"/>
        <v>3</v>
      </c>
      <c r="H152" s="8">
        <f t="shared" si="19"/>
        <v>0</v>
      </c>
      <c r="I152" s="8">
        <f t="shared" si="19"/>
        <v>0</v>
      </c>
      <c r="J152" s="8">
        <f t="shared" si="19"/>
        <v>0</v>
      </c>
      <c r="K152" s="8">
        <f t="shared" si="19"/>
        <v>0</v>
      </c>
      <c r="L152" s="8">
        <f t="shared" si="19"/>
        <v>0</v>
      </c>
      <c r="M152" s="20">
        <f t="shared" si="19"/>
        <v>0</v>
      </c>
    </row>
    <row r="153" spans="1:13" ht="12.75">
      <c r="A153" s="46">
        <v>8</v>
      </c>
      <c r="B153" s="4" t="s">
        <v>9</v>
      </c>
      <c r="C153" s="48">
        <f t="shared" si="12"/>
        <v>12</v>
      </c>
      <c r="D153" s="8">
        <f aca="true" t="shared" si="20" ref="D153:M153">D13+D48+D83+D118</f>
        <v>9</v>
      </c>
      <c r="E153" s="8">
        <f t="shared" si="20"/>
        <v>9</v>
      </c>
      <c r="F153" s="8">
        <f t="shared" si="20"/>
        <v>3</v>
      </c>
      <c r="G153" s="8">
        <f t="shared" si="20"/>
        <v>3</v>
      </c>
      <c r="H153" s="8">
        <f t="shared" si="20"/>
        <v>0</v>
      </c>
      <c r="I153" s="8">
        <f t="shared" si="20"/>
        <v>0</v>
      </c>
      <c r="J153" s="8">
        <f t="shared" si="20"/>
        <v>0</v>
      </c>
      <c r="K153" s="8">
        <f t="shared" si="20"/>
        <v>0</v>
      </c>
      <c r="L153" s="8">
        <f t="shared" si="20"/>
        <v>0</v>
      </c>
      <c r="M153" s="20">
        <f t="shared" si="20"/>
        <v>0</v>
      </c>
    </row>
    <row r="154" spans="1:13" ht="12.75">
      <c r="A154" s="45">
        <v>9</v>
      </c>
      <c r="B154" s="2" t="s">
        <v>10</v>
      </c>
      <c r="C154" s="48">
        <f t="shared" si="12"/>
        <v>17</v>
      </c>
      <c r="D154" s="8">
        <f aca="true" t="shared" si="21" ref="D154:M154">D14+D49+D84+D119</f>
        <v>14</v>
      </c>
      <c r="E154" s="8">
        <f t="shared" si="21"/>
        <v>14</v>
      </c>
      <c r="F154" s="8">
        <f t="shared" si="21"/>
        <v>3</v>
      </c>
      <c r="G154" s="8">
        <f t="shared" si="21"/>
        <v>3</v>
      </c>
      <c r="H154" s="8">
        <f t="shared" si="21"/>
        <v>0</v>
      </c>
      <c r="I154" s="8">
        <f t="shared" si="21"/>
        <v>0</v>
      </c>
      <c r="J154" s="8">
        <f t="shared" si="21"/>
        <v>0</v>
      </c>
      <c r="K154" s="8">
        <f t="shared" si="21"/>
        <v>0</v>
      </c>
      <c r="L154" s="8">
        <f t="shared" si="21"/>
        <v>0</v>
      </c>
      <c r="M154" s="20">
        <f t="shared" si="21"/>
        <v>0</v>
      </c>
    </row>
    <row r="155" spans="1:13" ht="12.75">
      <c r="A155" s="45">
        <v>10</v>
      </c>
      <c r="B155" s="2" t="s">
        <v>11</v>
      </c>
      <c r="C155" s="48">
        <f t="shared" si="12"/>
        <v>29</v>
      </c>
      <c r="D155" s="8">
        <f aca="true" t="shared" si="22" ref="D155:M155">D15+D50+D85+D120</f>
        <v>28</v>
      </c>
      <c r="E155" s="8">
        <f t="shared" si="22"/>
        <v>26</v>
      </c>
      <c r="F155" s="8">
        <f t="shared" si="22"/>
        <v>1</v>
      </c>
      <c r="G155" s="8">
        <f t="shared" si="22"/>
        <v>0</v>
      </c>
      <c r="H155" s="8">
        <f t="shared" si="22"/>
        <v>1</v>
      </c>
      <c r="I155" s="8">
        <f t="shared" si="22"/>
        <v>0</v>
      </c>
      <c r="J155" s="8">
        <f t="shared" si="22"/>
        <v>1</v>
      </c>
      <c r="K155" s="8">
        <f t="shared" si="22"/>
        <v>0</v>
      </c>
      <c r="L155" s="8">
        <f t="shared" si="22"/>
        <v>0</v>
      </c>
      <c r="M155" s="20">
        <f t="shared" si="22"/>
        <v>0</v>
      </c>
    </row>
    <row r="156" spans="1:13" ht="12.75">
      <c r="A156" s="45">
        <v>11</v>
      </c>
      <c r="B156" s="2" t="s">
        <v>12</v>
      </c>
      <c r="C156" s="48">
        <f t="shared" si="12"/>
        <v>16</v>
      </c>
      <c r="D156" s="8">
        <f aca="true" t="shared" si="23" ref="D156:M156">D16+D51+D86+D121</f>
        <v>13</v>
      </c>
      <c r="E156" s="8">
        <f t="shared" si="23"/>
        <v>13</v>
      </c>
      <c r="F156" s="8">
        <f t="shared" si="23"/>
        <v>3</v>
      </c>
      <c r="G156" s="8">
        <f t="shared" si="23"/>
        <v>3</v>
      </c>
      <c r="H156" s="8">
        <f t="shared" si="23"/>
        <v>0</v>
      </c>
      <c r="I156" s="8">
        <f t="shared" si="23"/>
        <v>0</v>
      </c>
      <c r="J156" s="8">
        <f t="shared" si="23"/>
        <v>1</v>
      </c>
      <c r="K156" s="8">
        <f t="shared" si="23"/>
        <v>0</v>
      </c>
      <c r="L156" s="8">
        <f t="shared" si="23"/>
        <v>0</v>
      </c>
      <c r="M156" s="20">
        <f t="shared" si="23"/>
        <v>0</v>
      </c>
    </row>
    <row r="157" spans="1:13" ht="12.75">
      <c r="A157" s="45">
        <v>12</v>
      </c>
      <c r="B157" s="2" t="s">
        <v>13</v>
      </c>
      <c r="C157" s="48">
        <f t="shared" si="12"/>
        <v>11</v>
      </c>
      <c r="D157" s="8">
        <f aca="true" t="shared" si="24" ref="D157:M157">D17+D52+D87+D122</f>
        <v>11</v>
      </c>
      <c r="E157" s="8">
        <f t="shared" si="24"/>
        <v>11</v>
      </c>
      <c r="F157" s="8">
        <f t="shared" si="24"/>
        <v>0</v>
      </c>
      <c r="G157" s="8">
        <f t="shared" si="24"/>
        <v>0</v>
      </c>
      <c r="H157" s="8">
        <f t="shared" si="24"/>
        <v>0</v>
      </c>
      <c r="I157" s="8">
        <f t="shared" si="24"/>
        <v>0</v>
      </c>
      <c r="J157" s="8">
        <f t="shared" si="24"/>
        <v>0</v>
      </c>
      <c r="K157" s="8">
        <f t="shared" si="24"/>
        <v>0</v>
      </c>
      <c r="L157" s="8">
        <f t="shared" si="24"/>
        <v>0</v>
      </c>
      <c r="M157" s="20">
        <f t="shared" si="24"/>
        <v>0</v>
      </c>
    </row>
    <row r="158" spans="1:13" ht="12.75">
      <c r="A158" s="45">
        <v>13</v>
      </c>
      <c r="B158" s="2" t="s">
        <v>14</v>
      </c>
      <c r="C158" s="48">
        <f t="shared" si="12"/>
        <v>7</v>
      </c>
      <c r="D158" s="8">
        <f aca="true" t="shared" si="25" ref="D158:M158">D18+D53+D88+D123</f>
        <v>7</v>
      </c>
      <c r="E158" s="8">
        <f t="shared" si="25"/>
        <v>6</v>
      </c>
      <c r="F158" s="8">
        <f t="shared" si="25"/>
        <v>0</v>
      </c>
      <c r="G158" s="8">
        <f t="shared" si="25"/>
        <v>0</v>
      </c>
      <c r="H158" s="8">
        <f t="shared" si="25"/>
        <v>0</v>
      </c>
      <c r="I158" s="8">
        <f t="shared" si="25"/>
        <v>0</v>
      </c>
      <c r="J158" s="8">
        <f t="shared" si="25"/>
        <v>0</v>
      </c>
      <c r="K158" s="8">
        <f t="shared" si="25"/>
        <v>0</v>
      </c>
      <c r="L158" s="8">
        <f t="shared" si="25"/>
        <v>1</v>
      </c>
      <c r="M158" s="20">
        <f t="shared" si="25"/>
        <v>0</v>
      </c>
    </row>
    <row r="159" spans="1:13" ht="12.75">
      <c r="A159" s="46">
        <v>14</v>
      </c>
      <c r="B159" s="4" t="s">
        <v>15</v>
      </c>
      <c r="C159" s="48">
        <f t="shared" si="12"/>
        <v>1</v>
      </c>
      <c r="D159" s="8">
        <f aca="true" t="shared" si="26" ref="D159:M159">D19+D54+D89+D124</f>
        <v>1</v>
      </c>
      <c r="E159" s="8">
        <f t="shared" si="26"/>
        <v>1</v>
      </c>
      <c r="F159" s="8">
        <f t="shared" si="26"/>
        <v>0</v>
      </c>
      <c r="G159" s="8">
        <f t="shared" si="26"/>
        <v>0</v>
      </c>
      <c r="H159" s="8">
        <f t="shared" si="26"/>
        <v>0</v>
      </c>
      <c r="I159" s="8">
        <f t="shared" si="26"/>
        <v>0</v>
      </c>
      <c r="J159" s="8">
        <f t="shared" si="26"/>
        <v>0</v>
      </c>
      <c r="K159" s="8">
        <f t="shared" si="26"/>
        <v>0</v>
      </c>
      <c r="L159" s="8">
        <f t="shared" si="26"/>
        <v>3</v>
      </c>
      <c r="M159" s="20">
        <f t="shared" si="26"/>
        <v>0</v>
      </c>
    </row>
    <row r="160" spans="1:13" ht="12.75">
      <c r="A160" s="46">
        <v>15</v>
      </c>
      <c r="B160" s="4" t="s">
        <v>16</v>
      </c>
      <c r="C160" s="48">
        <f t="shared" si="12"/>
        <v>20</v>
      </c>
      <c r="D160" s="8">
        <f aca="true" t="shared" si="27" ref="D160:M160">D20+D55+D90+D125</f>
        <v>8</v>
      </c>
      <c r="E160" s="8">
        <f t="shared" si="27"/>
        <v>7</v>
      </c>
      <c r="F160" s="8">
        <f t="shared" si="27"/>
        <v>12</v>
      </c>
      <c r="G160" s="8">
        <f t="shared" si="27"/>
        <v>7</v>
      </c>
      <c r="H160" s="8">
        <f t="shared" si="27"/>
        <v>1</v>
      </c>
      <c r="I160" s="8">
        <f t="shared" si="27"/>
        <v>0</v>
      </c>
      <c r="J160" s="8">
        <f t="shared" si="27"/>
        <v>0</v>
      </c>
      <c r="K160" s="8">
        <f t="shared" si="27"/>
        <v>0</v>
      </c>
      <c r="L160" s="8">
        <f t="shared" si="27"/>
        <v>0</v>
      </c>
      <c r="M160" s="20">
        <f t="shared" si="27"/>
        <v>0</v>
      </c>
    </row>
    <row r="161" spans="1:13" ht="12.75">
      <c r="A161" s="46">
        <v>16</v>
      </c>
      <c r="B161" s="4" t="s">
        <v>17</v>
      </c>
      <c r="C161" s="48">
        <f t="shared" si="12"/>
        <v>2</v>
      </c>
      <c r="D161" s="8">
        <f aca="true" t="shared" si="28" ref="D161:M161">D21+D56+D91+D126</f>
        <v>2</v>
      </c>
      <c r="E161" s="8">
        <f t="shared" si="28"/>
        <v>2</v>
      </c>
      <c r="F161" s="8">
        <f t="shared" si="28"/>
        <v>0</v>
      </c>
      <c r="G161" s="8">
        <f t="shared" si="28"/>
        <v>0</v>
      </c>
      <c r="H161" s="8">
        <f t="shared" si="28"/>
        <v>0</v>
      </c>
      <c r="I161" s="8">
        <f t="shared" si="28"/>
        <v>0</v>
      </c>
      <c r="J161" s="8">
        <f t="shared" si="28"/>
        <v>0</v>
      </c>
      <c r="K161" s="8">
        <f t="shared" si="28"/>
        <v>0</v>
      </c>
      <c r="L161" s="8">
        <f t="shared" si="28"/>
        <v>0</v>
      </c>
      <c r="M161" s="20">
        <f t="shared" si="28"/>
        <v>0</v>
      </c>
    </row>
    <row r="162" spans="1:13" ht="12.75">
      <c r="A162" s="45">
        <v>17</v>
      </c>
      <c r="B162" s="2" t="s">
        <v>18</v>
      </c>
      <c r="C162" s="48">
        <f t="shared" si="12"/>
        <v>10</v>
      </c>
      <c r="D162" s="8">
        <f aca="true" t="shared" si="29" ref="D162:M162">D22+D57+D92+D127</f>
        <v>8</v>
      </c>
      <c r="E162" s="8">
        <f t="shared" si="29"/>
        <v>8</v>
      </c>
      <c r="F162" s="8">
        <f t="shared" si="29"/>
        <v>2</v>
      </c>
      <c r="G162" s="8">
        <f t="shared" si="29"/>
        <v>0</v>
      </c>
      <c r="H162" s="8">
        <f t="shared" si="29"/>
        <v>0</v>
      </c>
      <c r="I162" s="8">
        <f t="shared" si="29"/>
        <v>0</v>
      </c>
      <c r="J162" s="8">
        <f t="shared" si="29"/>
        <v>0</v>
      </c>
      <c r="K162" s="8">
        <f t="shared" si="29"/>
        <v>0</v>
      </c>
      <c r="L162" s="8">
        <f t="shared" si="29"/>
        <v>0</v>
      </c>
      <c r="M162" s="20">
        <f t="shared" si="29"/>
        <v>0</v>
      </c>
    </row>
    <row r="163" spans="1:13" ht="12.75">
      <c r="A163" s="45">
        <v>18</v>
      </c>
      <c r="B163" s="2" t="s">
        <v>19</v>
      </c>
      <c r="C163" s="48">
        <f t="shared" si="12"/>
        <v>3</v>
      </c>
      <c r="D163" s="8">
        <f aca="true" t="shared" si="30" ref="D163:M163">D23+D58+D93+D128</f>
        <v>2</v>
      </c>
      <c r="E163" s="8">
        <f t="shared" si="30"/>
        <v>2</v>
      </c>
      <c r="F163" s="8">
        <f t="shared" si="30"/>
        <v>1</v>
      </c>
      <c r="G163" s="8">
        <f t="shared" si="30"/>
        <v>1</v>
      </c>
      <c r="H163" s="8">
        <f t="shared" si="30"/>
        <v>0</v>
      </c>
      <c r="I163" s="8">
        <f t="shared" si="30"/>
        <v>0</v>
      </c>
      <c r="J163" s="8">
        <f t="shared" si="30"/>
        <v>0</v>
      </c>
      <c r="K163" s="8">
        <f t="shared" si="30"/>
        <v>0</v>
      </c>
      <c r="L163" s="8">
        <f t="shared" si="30"/>
        <v>0</v>
      </c>
      <c r="M163" s="20">
        <f t="shared" si="30"/>
        <v>0</v>
      </c>
    </row>
    <row r="164" spans="1:13" ht="12.75">
      <c r="A164" s="46">
        <v>19</v>
      </c>
      <c r="B164" s="4" t="s">
        <v>20</v>
      </c>
      <c r="C164" s="48">
        <f t="shared" si="12"/>
        <v>13</v>
      </c>
      <c r="D164" s="8">
        <f aca="true" t="shared" si="31" ref="D164:M164">D24+D59+D94+D129</f>
        <v>11</v>
      </c>
      <c r="E164" s="8">
        <f t="shared" si="31"/>
        <v>11</v>
      </c>
      <c r="F164" s="8">
        <f t="shared" si="31"/>
        <v>2</v>
      </c>
      <c r="G164" s="8">
        <f t="shared" si="31"/>
        <v>2</v>
      </c>
      <c r="H164" s="8">
        <f t="shared" si="31"/>
        <v>0</v>
      </c>
      <c r="I164" s="8">
        <f t="shared" si="31"/>
        <v>0</v>
      </c>
      <c r="J164" s="8">
        <f t="shared" si="31"/>
        <v>0</v>
      </c>
      <c r="K164" s="8">
        <f t="shared" si="31"/>
        <v>0</v>
      </c>
      <c r="L164" s="8">
        <f t="shared" si="31"/>
        <v>0</v>
      </c>
      <c r="M164" s="20">
        <f t="shared" si="31"/>
        <v>0</v>
      </c>
    </row>
    <row r="165" spans="1:13" ht="12.75">
      <c r="A165" s="45">
        <v>20</v>
      </c>
      <c r="B165" s="2" t="s">
        <v>21</v>
      </c>
      <c r="C165" s="48">
        <f t="shared" si="12"/>
        <v>19</v>
      </c>
      <c r="D165" s="8">
        <f aca="true" t="shared" si="32" ref="D165:M165">D25+D60+D95+D130</f>
        <v>14</v>
      </c>
      <c r="E165" s="8">
        <f t="shared" si="32"/>
        <v>14</v>
      </c>
      <c r="F165" s="8">
        <f t="shared" si="32"/>
        <v>5</v>
      </c>
      <c r="G165" s="8">
        <f t="shared" si="32"/>
        <v>5</v>
      </c>
      <c r="H165" s="8">
        <f t="shared" si="32"/>
        <v>0</v>
      </c>
      <c r="I165" s="8">
        <f t="shared" si="32"/>
        <v>0</v>
      </c>
      <c r="J165" s="8">
        <f t="shared" si="32"/>
        <v>0</v>
      </c>
      <c r="K165" s="8">
        <f t="shared" si="32"/>
        <v>0</v>
      </c>
      <c r="L165" s="8">
        <f t="shared" si="32"/>
        <v>0</v>
      </c>
      <c r="M165" s="20">
        <f t="shared" si="32"/>
        <v>0</v>
      </c>
    </row>
    <row r="166" spans="1:13" ht="12.75">
      <c r="A166" s="45">
        <v>21</v>
      </c>
      <c r="B166" s="2" t="s">
        <v>22</v>
      </c>
      <c r="C166" s="48">
        <f t="shared" si="12"/>
        <v>11</v>
      </c>
      <c r="D166" s="8">
        <f aca="true" t="shared" si="33" ref="D166:M166">D26+D61+D96+D131</f>
        <v>10</v>
      </c>
      <c r="E166" s="8">
        <f t="shared" si="33"/>
        <v>10</v>
      </c>
      <c r="F166" s="8">
        <f t="shared" si="33"/>
        <v>1</v>
      </c>
      <c r="G166" s="8">
        <f t="shared" si="33"/>
        <v>1</v>
      </c>
      <c r="H166" s="8">
        <f t="shared" si="33"/>
        <v>0</v>
      </c>
      <c r="I166" s="8">
        <f t="shared" si="33"/>
        <v>0</v>
      </c>
      <c r="J166" s="8">
        <f t="shared" si="33"/>
        <v>0</v>
      </c>
      <c r="K166" s="8">
        <f t="shared" si="33"/>
        <v>0</v>
      </c>
      <c r="L166" s="8">
        <f t="shared" si="33"/>
        <v>0</v>
      </c>
      <c r="M166" s="20">
        <f t="shared" si="33"/>
        <v>0</v>
      </c>
    </row>
    <row r="167" spans="1:13" ht="12.75">
      <c r="A167" s="45">
        <v>22</v>
      </c>
      <c r="B167" s="2" t="s">
        <v>23</v>
      </c>
      <c r="C167" s="48">
        <f t="shared" si="12"/>
        <v>5</v>
      </c>
      <c r="D167" s="8">
        <f aca="true" t="shared" si="34" ref="D167:M167">D27+D62+D97+D132</f>
        <v>5</v>
      </c>
      <c r="E167" s="8">
        <f t="shared" si="34"/>
        <v>5</v>
      </c>
      <c r="F167" s="8">
        <f t="shared" si="34"/>
        <v>0</v>
      </c>
      <c r="G167" s="8">
        <f t="shared" si="34"/>
        <v>0</v>
      </c>
      <c r="H167" s="8">
        <f t="shared" si="34"/>
        <v>0</v>
      </c>
      <c r="I167" s="8">
        <f t="shared" si="34"/>
        <v>0</v>
      </c>
      <c r="J167" s="8">
        <f t="shared" si="34"/>
        <v>1</v>
      </c>
      <c r="K167" s="8">
        <f t="shared" si="34"/>
        <v>0</v>
      </c>
      <c r="L167" s="8">
        <f t="shared" si="34"/>
        <v>0</v>
      </c>
      <c r="M167" s="20">
        <f t="shared" si="34"/>
        <v>0</v>
      </c>
    </row>
    <row r="168" spans="1:13" ht="12.75">
      <c r="A168" s="45">
        <v>23</v>
      </c>
      <c r="B168" s="2" t="s">
        <v>24</v>
      </c>
      <c r="C168" s="48">
        <f t="shared" si="12"/>
        <v>3</v>
      </c>
      <c r="D168" s="8">
        <f aca="true" t="shared" si="35" ref="D168:M168">D28+D63+D98+D133</f>
        <v>3</v>
      </c>
      <c r="E168" s="8">
        <f t="shared" si="35"/>
        <v>3</v>
      </c>
      <c r="F168" s="8">
        <f t="shared" si="35"/>
        <v>0</v>
      </c>
      <c r="G168" s="8">
        <f t="shared" si="35"/>
        <v>0</v>
      </c>
      <c r="H168" s="8">
        <f t="shared" si="35"/>
        <v>0</v>
      </c>
      <c r="I168" s="8">
        <f t="shared" si="35"/>
        <v>0</v>
      </c>
      <c r="J168" s="8">
        <f t="shared" si="35"/>
        <v>0</v>
      </c>
      <c r="K168" s="8">
        <f t="shared" si="35"/>
        <v>0</v>
      </c>
      <c r="L168" s="8">
        <f t="shared" si="35"/>
        <v>0</v>
      </c>
      <c r="M168" s="20">
        <f t="shared" si="35"/>
        <v>0</v>
      </c>
    </row>
    <row r="169" spans="1:13" ht="12.75">
      <c r="A169" s="45">
        <v>24</v>
      </c>
      <c r="B169" s="2" t="s">
        <v>25</v>
      </c>
      <c r="C169" s="48">
        <f t="shared" si="12"/>
        <v>9</v>
      </c>
      <c r="D169" s="8">
        <f aca="true" t="shared" si="36" ref="D169:M169">D29+D64+D99+D134</f>
        <v>3</v>
      </c>
      <c r="E169" s="8">
        <f t="shared" si="36"/>
        <v>3</v>
      </c>
      <c r="F169" s="8">
        <f t="shared" si="36"/>
        <v>6</v>
      </c>
      <c r="G169" s="8">
        <f t="shared" si="36"/>
        <v>5</v>
      </c>
      <c r="H169" s="8">
        <f t="shared" si="36"/>
        <v>0</v>
      </c>
      <c r="I169" s="8">
        <f t="shared" si="36"/>
        <v>0</v>
      </c>
      <c r="J169" s="8">
        <f t="shared" si="36"/>
        <v>0</v>
      </c>
      <c r="K169" s="8">
        <f t="shared" si="36"/>
        <v>0</v>
      </c>
      <c r="L169" s="8">
        <f t="shared" si="36"/>
        <v>0</v>
      </c>
      <c r="M169" s="20">
        <f t="shared" si="36"/>
        <v>0</v>
      </c>
    </row>
    <row r="170" spans="1:13" ht="12.75">
      <c r="A170" s="45">
        <v>25</v>
      </c>
      <c r="B170" s="2" t="s">
        <v>26</v>
      </c>
      <c r="C170" s="48">
        <f t="shared" si="12"/>
        <v>25</v>
      </c>
      <c r="D170" s="8">
        <f aca="true" t="shared" si="37" ref="D170:M170">D30+D65+D100+D135</f>
        <v>24</v>
      </c>
      <c r="E170" s="8">
        <f t="shared" si="37"/>
        <v>23</v>
      </c>
      <c r="F170" s="8">
        <f t="shared" si="37"/>
        <v>1</v>
      </c>
      <c r="G170" s="8">
        <f t="shared" si="37"/>
        <v>0</v>
      </c>
      <c r="H170" s="8">
        <f t="shared" si="37"/>
        <v>0</v>
      </c>
      <c r="I170" s="8">
        <f t="shared" si="37"/>
        <v>0</v>
      </c>
      <c r="J170" s="8">
        <f t="shared" si="37"/>
        <v>1</v>
      </c>
      <c r="K170" s="8">
        <f t="shared" si="37"/>
        <v>0</v>
      </c>
      <c r="L170" s="8">
        <f t="shared" si="37"/>
        <v>0</v>
      </c>
      <c r="M170" s="20">
        <f t="shared" si="37"/>
        <v>0</v>
      </c>
    </row>
    <row r="171" spans="1:13" ht="13.5" customHeight="1">
      <c r="A171" s="45">
        <v>26</v>
      </c>
      <c r="B171" s="5" t="s">
        <v>27</v>
      </c>
      <c r="C171" s="48">
        <f t="shared" si="12"/>
        <v>17</v>
      </c>
      <c r="D171" s="8">
        <f aca="true" t="shared" si="38" ref="D171:M171">D31+D66+D101+D136</f>
        <v>13</v>
      </c>
      <c r="E171" s="8">
        <f t="shared" si="38"/>
        <v>13</v>
      </c>
      <c r="F171" s="8">
        <f t="shared" si="38"/>
        <v>4</v>
      </c>
      <c r="G171" s="8">
        <f t="shared" si="38"/>
        <v>4</v>
      </c>
      <c r="H171" s="8">
        <f t="shared" si="38"/>
        <v>0</v>
      </c>
      <c r="I171" s="8">
        <f t="shared" si="38"/>
        <v>0</v>
      </c>
      <c r="J171" s="8">
        <f t="shared" si="38"/>
        <v>0</v>
      </c>
      <c r="K171" s="8">
        <f t="shared" si="38"/>
        <v>0</v>
      </c>
      <c r="L171" s="8">
        <f t="shared" si="38"/>
        <v>0</v>
      </c>
      <c r="M171" s="20">
        <f t="shared" si="38"/>
        <v>0</v>
      </c>
    </row>
    <row r="172" spans="1:13" ht="16.5" customHeight="1" thickBot="1">
      <c r="A172" s="47">
        <v>27</v>
      </c>
      <c r="B172" s="7" t="s">
        <v>28</v>
      </c>
      <c r="C172" s="49">
        <f t="shared" si="12"/>
        <v>0</v>
      </c>
      <c r="D172" s="58">
        <f aca="true" t="shared" si="39" ref="D172:M172">D32+D67+D102+D137</f>
        <v>0</v>
      </c>
      <c r="E172" s="58">
        <f t="shared" si="39"/>
        <v>0</v>
      </c>
      <c r="F172" s="58">
        <f t="shared" si="39"/>
        <v>0</v>
      </c>
      <c r="G172" s="58">
        <f t="shared" si="39"/>
        <v>0</v>
      </c>
      <c r="H172" s="58">
        <f t="shared" si="39"/>
        <v>0</v>
      </c>
      <c r="I172" s="58">
        <f t="shared" si="39"/>
        <v>0</v>
      </c>
      <c r="J172" s="58">
        <f t="shared" si="39"/>
        <v>0</v>
      </c>
      <c r="K172" s="58">
        <f t="shared" si="39"/>
        <v>0</v>
      </c>
      <c r="L172" s="58">
        <f t="shared" si="39"/>
        <v>0</v>
      </c>
      <c r="M172" s="59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331</v>
      </c>
      <c r="D173" s="64">
        <f t="shared" si="40"/>
        <v>276</v>
      </c>
      <c r="E173" s="64">
        <f t="shared" si="40"/>
        <v>269</v>
      </c>
      <c r="F173" s="64">
        <f t="shared" si="40"/>
        <v>55</v>
      </c>
      <c r="G173" s="64">
        <f t="shared" si="40"/>
        <v>40</v>
      </c>
      <c r="H173" s="64">
        <f t="shared" si="40"/>
        <v>7</v>
      </c>
      <c r="I173" s="64">
        <f t="shared" si="40"/>
        <v>0</v>
      </c>
      <c r="J173" s="64">
        <f t="shared" si="40"/>
        <v>5</v>
      </c>
      <c r="K173" s="64">
        <f t="shared" si="40"/>
        <v>0</v>
      </c>
      <c r="L173" s="64">
        <f t="shared" si="40"/>
        <v>5</v>
      </c>
      <c r="M173" s="65">
        <f t="shared" si="40"/>
        <v>0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314</v>
      </c>
      <c r="D174" s="24">
        <f t="shared" si="41"/>
        <v>263</v>
      </c>
      <c r="E174" s="24">
        <f t="shared" si="41"/>
        <v>256</v>
      </c>
      <c r="F174" s="24">
        <f t="shared" si="41"/>
        <v>51</v>
      </c>
      <c r="G174" s="24">
        <f t="shared" si="41"/>
        <v>36</v>
      </c>
      <c r="H174" s="24">
        <f t="shared" si="41"/>
        <v>7</v>
      </c>
      <c r="I174" s="24">
        <f t="shared" si="41"/>
        <v>0</v>
      </c>
      <c r="J174" s="24">
        <f t="shared" si="41"/>
        <v>5</v>
      </c>
      <c r="K174" s="24">
        <f t="shared" si="41"/>
        <v>0</v>
      </c>
      <c r="L174" s="24">
        <f t="shared" si="41"/>
        <v>5</v>
      </c>
      <c r="M174" s="25">
        <f t="shared" si="41"/>
        <v>0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331</v>
      </c>
      <c r="D175" s="13">
        <f t="shared" si="42"/>
        <v>276</v>
      </c>
      <c r="E175" s="13">
        <f t="shared" si="42"/>
        <v>269</v>
      </c>
      <c r="F175" s="13">
        <f t="shared" si="42"/>
        <v>55</v>
      </c>
      <c r="G175" s="13">
        <f t="shared" si="42"/>
        <v>40</v>
      </c>
      <c r="H175" s="13">
        <f t="shared" si="42"/>
        <v>7</v>
      </c>
      <c r="I175" s="13">
        <f t="shared" si="42"/>
        <v>0</v>
      </c>
      <c r="J175" s="13">
        <f t="shared" si="42"/>
        <v>5</v>
      </c>
      <c r="K175" s="13">
        <f t="shared" si="42"/>
        <v>0</v>
      </c>
      <c r="L175" s="13">
        <f t="shared" si="42"/>
        <v>5</v>
      </c>
      <c r="M175" s="14">
        <f t="shared" si="42"/>
        <v>0</v>
      </c>
    </row>
  </sheetData>
  <sheetProtection/>
  <mergeCells count="86">
    <mergeCell ref="A173:B173"/>
    <mergeCell ref="A174:B174"/>
    <mergeCell ref="L144:L145"/>
    <mergeCell ref="A175:B175"/>
    <mergeCell ref="I144:I145"/>
    <mergeCell ref="J144:J145"/>
    <mergeCell ref="K144:K145"/>
    <mergeCell ref="H144:H145"/>
    <mergeCell ref="A141:M141"/>
    <mergeCell ref="A142:B142"/>
    <mergeCell ref="A143:A145"/>
    <mergeCell ref="B143:B145"/>
    <mergeCell ref="C143:G143"/>
    <mergeCell ref="H143:M143"/>
    <mergeCell ref="C144:C145"/>
    <mergeCell ref="D144:E144"/>
    <mergeCell ref="F144:G144"/>
    <mergeCell ref="M144:M145"/>
    <mergeCell ref="A138:B138"/>
    <mergeCell ref="A139:B139"/>
    <mergeCell ref="H109:H110"/>
    <mergeCell ref="I109:I110"/>
    <mergeCell ref="A108:A110"/>
    <mergeCell ref="B108:B110"/>
    <mergeCell ref="C108:G108"/>
    <mergeCell ref="H108:M108"/>
    <mergeCell ref="C109:C110"/>
    <mergeCell ref="D109:E109"/>
    <mergeCell ref="F109:G109"/>
    <mergeCell ref="L109:L110"/>
    <mergeCell ref="M109:M110"/>
    <mergeCell ref="J109:J110"/>
    <mergeCell ref="K109:K110"/>
    <mergeCell ref="H74:H75"/>
    <mergeCell ref="I74:I75"/>
    <mergeCell ref="J74:J75"/>
    <mergeCell ref="A104:B104"/>
    <mergeCell ref="A106:M106"/>
    <mergeCell ref="A107:B107"/>
    <mergeCell ref="A103:B103"/>
    <mergeCell ref="A73:A75"/>
    <mergeCell ref="B73:B75"/>
    <mergeCell ref="C73:G73"/>
    <mergeCell ref="C74:C75"/>
    <mergeCell ref="D74:E74"/>
    <mergeCell ref="F74:G74"/>
    <mergeCell ref="A68:B68"/>
    <mergeCell ref="A69:B69"/>
    <mergeCell ref="A71:M71"/>
    <mergeCell ref="A72:B72"/>
    <mergeCell ref="K74:K75"/>
    <mergeCell ref="L74:L75"/>
    <mergeCell ref="M74:M75"/>
    <mergeCell ref="H73:M73"/>
    <mergeCell ref="H39:H40"/>
    <mergeCell ref="I39:I40"/>
    <mergeCell ref="J39:J40"/>
    <mergeCell ref="K39:K40"/>
    <mergeCell ref="L39:L40"/>
    <mergeCell ref="M39:M40"/>
    <mergeCell ref="A34:B34"/>
    <mergeCell ref="A36:M36"/>
    <mergeCell ref="A37:B37"/>
    <mergeCell ref="A38:A40"/>
    <mergeCell ref="B38:B40"/>
    <mergeCell ref="C38:G38"/>
    <mergeCell ref="H38:M38"/>
    <mergeCell ref="C39:C40"/>
    <mergeCell ref="D39:E39"/>
    <mergeCell ref="F39:G39"/>
    <mergeCell ref="C4:C5"/>
    <mergeCell ref="D4:E4"/>
    <mergeCell ref="F4:G4"/>
    <mergeCell ref="H4:H5"/>
    <mergeCell ref="K4:K5"/>
    <mergeCell ref="A33:B33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5"/>
  <sheetViews>
    <sheetView zoomScale="90" zoomScaleNormal="90" zoomScalePageLayoutView="0" workbookViewId="0" topLeftCell="A142">
      <selection activeCell="A142" sqref="A142:B142"/>
    </sheetView>
  </sheetViews>
  <sheetFormatPr defaultColWidth="9.140625" defaultRowHeight="12.75"/>
  <cols>
    <col min="1" max="1" width="5.57421875" style="0" customWidth="1"/>
    <col min="2" max="2" width="22.00390625" style="0" customWidth="1"/>
    <col min="5" max="5" width="10.57421875" style="0" customWidth="1"/>
    <col min="7" max="7" width="10.7109375" style="0" customWidth="1"/>
    <col min="8" max="8" width="10.28125" style="0" customWidth="1"/>
    <col min="9" max="9" width="12.57421875" style="0" customWidth="1"/>
    <col min="10" max="10" width="11.140625" style="0" customWidth="1"/>
    <col min="11" max="11" width="12.57421875" style="0" customWidth="1"/>
    <col min="12" max="12" width="11.57421875" style="0" customWidth="1"/>
  </cols>
  <sheetData>
    <row r="1" spans="1:13" ht="15.75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48</v>
      </c>
      <c r="B2" s="88"/>
    </row>
    <row r="3" spans="1:13" ht="29.25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40.5" customHeight="1">
      <c r="A4" s="69"/>
      <c r="B4" s="72"/>
      <c r="C4" s="82" t="s">
        <v>32</v>
      </c>
      <c r="D4" s="85" t="s">
        <v>37</v>
      </c>
      <c r="E4" s="85"/>
      <c r="F4" s="85" t="s">
        <v>38</v>
      </c>
      <c r="G4" s="85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77.25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3" ht="12.75">
      <c r="A6" s="1">
        <v>1</v>
      </c>
      <c r="B6" s="2" t="s">
        <v>2</v>
      </c>
      <c r="C6" s="18">
        <f aca="true" t="shared" si="0" ref="C6:C32">D6+F6</f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20">
        <v>0</v>
      </c>
    </row>
    <row r="7" spans="1:13" ht="12.75">
      <c r="A7" s="1">
        <v>2</v>
      </c>
      <c r="B7" s="2" t="s">
        <v>3</v>
      </c>
      <c r="C7" s="18">
        <f t="shared" si="0"/>
        <v>1</v>
      </c>
      <c r="D7" s="8">
        <v>0</v>
      </c>
      <c r="E7" s="8">
        <v>0</v>
      </c>
      <c r="F7" s="8">
        <v>1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20">
        <v>0</v>
      </c>
    </row>
    <row r="8" spans="1:13" ht="12.75">
      <c r="A8" s="1">
        <v>3</v>
      </c>
      <c r="B8" s="2" t="s">
        <v>4</v>
      </c>
      <c r="C8" s="18">
        <f t="shared" si="0"/>
        <v>16</v>
      </c>
      <c r="D8" s="8">
        <v>15</v>
      </c>
      <c r="E8" s="8">
        <v>15</v>
      </c>
      <c r="F8" s="8">
        <v>1</v>
      </c>
      <c r="G8" s="8">
        <v>1</v>
      </c>
      <c r="H8" s="8">
        <v>0</v>
      </c>
      <c r="I8" s="8">
        <v>0</v>
      </c>
      <c r="J8" s="8">
        <v>2</v>
      </c>
      <c r="K8" s="8">
        <v>0</v>
      </c>
      <c r="L8" s="8">
        <v>0</v>
      </c>
      <c r="M8" s="20">
        <v>0</v>
      </c>
    </row>
    <row r="9" spans="1:13" ht="12.75">
      <c r="A9" s="1">
        <v>4</v>
      </c>
      <c r="B9" s="2" t="s">
        <v>5</v>
      </c>
      <c r="C9" s="18">
        <f t="shared" si="0"/>
        <v>10</v>
      </c>
      <c r="D9" s="8">
        <v>5</v>
      </c>
      <c r="E9" s="8">
        <v>5</v>
      </c>
      <c r="F9" s="8">
        <v>5</v>
      </c>
      <c r="G9" s="8">
        <v>5</v>
      </c>
      <c r="H9" s="8">
        <v>1</v>
      </c>
      <c r="I9" s="8">
        <v>0</v>
      </c>
      <c r="J9" s="8">
        <v>0</v>
      </c>
      <c r="K9" s="8">
        <v>0</v>
      </c>
      <c r="L9" s="8">
        <v>0</v>
      </c>
      <c r="M9" s="20">
        <v>0</v>
      </c>
    </row>
    <row r="10" spans="1:13" ht="12.75">
      <c r="A10" s="1">
        <v>5</v>
      </c>
      <c r="B10" s="2" t="s">
        <v>6</v>
      </c>
      <c r="C10" s="18">
        <f t="shared" si="0"/>
        <v>4</v>
      </c>
      <c r="D10" s="8">
        <v>4</v>
      </c>
      <c r="E10" s="8">
        <v>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20">
        <v>0</v>
      </c>
    </row>
    <row r="11" spans="1:13" ht="12.75">
      <c r="A11" s="1">
        <v>6</v>
      </c>
      <c r="B11" s="2" t="s">
        <v>7</v>
      </c>
      <c r="C11" s="18">
        <f t="shared" si="0"/>
        <v>3</v>
      </c>
      <c r="D11" s="8">
        <v>1</v>
      </c>
      <c r="E11" s="8">
        <v>1</v>
      </c>
      <c r="F11" s="8">
        <v>2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0">
        <v>0</v>
      </c>
    </row>
    <row r="12" spans="1:13" ht="12.75">
      <c r="A12" s="1">
        <v>7</v>
      </c>
      <c r="B12" s="2" t="s">
        <v>8</v>
      </c>
      <c r="C12" s="18">
        <f t="shared" si="0"/>
        <v>5</v>
      </c>
      <c r="D12" s="8">
        <v>4</v>
      </c>
      <c r="E12" s="8">
        <v>4</v>
      </c>
      <c r="F12" s="8">
        <v>1</v>
      </c>
      <c r="G12" s="8">
        <v>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0">
        <v>0</v>
      </c>
    </row>
    <row r="13" spans="1:13" ht="12.75">
      <c r="A13" s="3">
        <v>8</v>
      </c>
      <c r="B13" s="4" t="s">
        <v>9</v>
      </c>
      <c r="C13" s="18">
        <f t="shared" si="0"/>
        <v>7</v>
      </c>
      <c r="D13" s="8">
        <v>0</v>
      </c>
      <c r="E13" s="8">
        <v>0</v>
      </c>
      <c r="F13" s="8">
        <v>7</v>
      </c>
      <c r="G13" s="8">
        <v>7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0">
        <v>0</v>
      </c>
    </row>
    <row r="14" spans="1:13" ht="12.75">
      <c r="A14" s="1">
        <v>9</v>
      </c>
      <c r="B14" s="2" t="s">
        <v>10</v>
      </c>
      <c r="C14" s="18">
        <f t="shared" si="0"/>
        <v>11</v>
      </c>
      <c r="D14" s="8">
        <v>7</v>
      </c>
      <c r="E14" s="8">
        <v>7</v>
      </c>
      <c r="F14" s="8">
        <v>4</v>
      </c>
      <c r="G14" s="8">
        <v>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0">
        <v>0</v>
      </c>
    </row>
    <row r="15" spans="1:13" ht="12.75">
      <c r="A15" s="1">
        <v>10</v>
      </c>
      <c r="B15" s="2" t="s">
        <v>11</v>
      </c>
      <c r="C15" s="18">
        <f t="shared" si="0"/>
        <v>5</v>
      </c>
      <c r="D15" s="8">
        <v>5</v>
      </c>
      <c r="E15" s="8">
        <v>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20">
        <v>0</v>
      </c>
    </row>
    <row r="16" spans="1:13" ht="12.75">
      <c r="A16" s="1">
        <v>11</v>
      </c>
      <c r="B16" s="2" t="s">
        <v>12</v>
      </c>
      <c r="C16" s="18">
        <f t="shared" si="0"/>
        <v>6</v>
      </c>
      <c r="D16" s="8">
        <v>6</v>
      </c>
      <c r="E16" s="8">
        <v>6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20">
        <v>0</v>
      </c>
    </row>
    <row r="17" spans="1:13" ht="12.75">
      <c r="A17" s="1">
        <v>12</v>
      </c>
      <c r="B17" s="2" t="s">
        <v>13</v>
      </c>
      <c r="C17" s="18">
        <f t="shared" si="0"/>
        <v>9</v>
      </c>
      <c r="D17" s="8">
        <v>6</v>
      </c>
      <c r="E17" s="8">
        <v>6</v>
      </c>
      <c r="F17" s="8">
        <v>3</v>
      </c>
      <c r="G17" s="8">
        <v>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20">
        <v>0</v>
      </c>
    </row>
    <row r="18" spans="1:13" ht="12.75">
      <c r="A18" s="1">
        <v>13</v>
      </c>
      <c r="B18" s="2" t="s">
        <v>14</v>
      </c>
      <c r="C18" s="18">
        <f t="shared" si="0"/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20">
        <v>0</v>
      </c>
    </row>
    <row r="19" spans="1:14" ht="12.75">
      <c r="A19" s="3">
        <v>14</v>
      </c>
      <c r="B19" s="4" t="s">
        <v>15</v>
      </c>
      <c r="C19" s="18">
        <f t="shared" si="0"/>
        <v>3</v>
      </c>
      <c r="D19" s="8">
        <v>2</v>
      </c>
      <c r="E19" s="8">
        <v>2</v>
      </c>
      <c r="F19" s="8">
        <v>1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20">
        <v>0</v>
      </c>
      <c r="N19" s="44"/>
    </row>
    <row r="20" spans="1:13" ht="12.75">
      <c r="A20" s="3">
        <v>15</v>
      </c>
      <c r="B20" s="4" t="s">
        <v>16</v>
      </c>
      <c r="C20" s="18">
        <f t="shared" si="0"/>
        <v>2</v>
      </c>
      <c r="D20" s="8">
        <v>2</v>
      </c>
      <c r="E20" s="8">
        <v>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0">
        <v>0</v>
      </c>
    </row>
    <row r="21" spans="1:13" ht="12.75">
      <c r="A21" s="3">
        <v>16</v>
      </c>
      <c r="B21" s="4" t="s">
        <v>17</v>
      </c>
      <c r="C21" s="18">
        <f t="shared" si="0"/>
        <v>1</v>
      </c>
      <c r="D21" s="8"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0">
        <v>0</v>
      </c>
    </row>
    <row r="22" spans="1:13" ht="12.75">
      <c r="A22" s="1">
        <v>17</v>
      </c>
      <c r="B22" s="2" t="s">
        <v>18</v>
      </c>
      <c r="C22" s="18">
        <f t="shared" si="0"/>
        <v>2</v>
      </c>
      <c r="D22" s="8">
        <v>2</v>
      </c>
      <c r="E22" s="8">
        <v>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0">
        <v>0</v>
      </c>
    </row>
    <row r="23" spans="1:13" ht="12.75">
      <c r="A23" s="1">
        <v>18</v>
      </c>
      <c r="B23" s="2" t="s">
        <v>19</v>
      </c>
      <c r="C23" s="18">
        <f t="shared" si="0"/>
        <v>3</v>
      </c>
      <c r="D23" s="8">
        <v>0</v>
      </c>
      <c r="E23" s="8">
        <v>0</v>
      </c>
      <c r="F23" s="8">
        <v>3</v>
      </c>
      <c r="G23" s="8">
        <v>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0">
        <v>0</v>
      </c>
    </row>
    <row r="24" spans="1:13" ht="12.75">
      <c r="A24" s="3">
        <v>19</v>
      </c>
      <c r="B24" s="4" t="s">
        <v>20</v>
      </c>
      <c r="C24" s="18">
        <f t="shared" si="0"/>
        <v>5</v>
      </c>
      <c r="D24" s="8">
        <v>2</v>
      </c>
      <c r="E24" s="8">
        <v>2</v>
      </c>
      <c r="F24" s="8">
        <v>3</v>
      </c>
      <c r="G24" s="8">
        <v>3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0">
        <v>0</v>
      </c>
    </row>
    <row r="25" spans="1:13" ht="12.75">
      <c r="A25" s="1">
        <v>20</v>
      </c>
      <c r="B25" s="2" t="s">
        <v>21</v>
      </c>
      <c r="C25" s="18">
        <f t="shared" si="0"/>
        <v>1</v>
      </c>
      <c r="D25" s="8">
        <v>0</v>
      </c>
      <c r="E25" s="8">
        <v>0</v>
      </c>
      <c r="F25" s="8">
        <v>1</v>
      </c>
      <c r="G25" s="8">
        <v>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0">
        <v>0</v>
      </c>
    </row>
    <row r="26" spans="1:13" ht="12.75">
      <c r="A26" s="1">
        <v>21</v>
      </c>
      <c r="B26" s="2" t="s">
        <v>22</v>
      </c>
      <c r="C26" s="18">
        <f t="shared" si="0"/>
        <v>4</v>
      </c>
      <c r="D26" s="8">
        <v>2</v>
      </c>
      <c r="E26" s="8">
        <v>2</v>
      </c>
      <c r="F26" s="8">
        <v>2</v>
      </c>
      <c r="G26" s="8">
        <v>2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0">
        <v>0</v>
      </c>
    </row>
    <row r="27" spans="1:13" ht="12.75">
      <c r="A27" s="1">
        <v>22</v>
      </c>
      <c r="B27" s="2" t="s">
        <v>23</v>
      </c>
      <c r="C27" s="18">
        <f t="shared" si="0"/>
        <v>1</v>
      </c>
      <c r="D27" s="8">
        <v>1</v>
      </c>
      <c r="E27" s="8">
        <v>1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0">
        <v>0</v>
      </c>
    </row>
    <row r="28" spans="1:13" ht="12.75">
      <c r="A28" s="1">
        <v>23</v>
      </c>
      <c r="B28" s="2" t="s">
        <v>24</v>
      </c>
      <c r="C28" s="18">
        <f t="shared" si="0"/>
        <v>1</v>
      </c>
      <c r="D28" s="8">
        <v>1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20">
        <v>0</v>
      </c>
    </row>
    <row r="29" spans="1:13" ht="12.75">
      <c r="A29" s="1">
        <v>24</v>
      </c>
      <c r="B29" s="2" t="s">
        <v>25</v>
      </c>
      <c r="C29" s="18">
        <f t="shared" si="0"/>
        <v>1</v>
      </c>
      <c r="D29" s="8">
        <v>0</v>
      </c>
      <c r="E29" s="8">
        <v>0</v>
      </c>
      <c r="F29" s="8">
        <v>1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0">
        <v>0</v>
      </c>
    </row>
    <row r="30" spans="1:13" ht="12.75">
      <c r="A30" s="1">
        <v>25</v>
      </c>
      <c r="B30" s="2" t="s">
        <v>26</v>
      </c>
      <c r="C30" s="18">
        <f t="shared" si="0"/>
        <v>13</v>
      </c>
      <c r="D30" s="8">
        <v>13</v>
      </c>
      <c r="E30" s="8">
        <v>13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20">
        <v>0</v>
      </c>
    </row>
    <row r="31" spans="1:13" ht="12.75" customHeight="1">
      <c r="A31" s="1">
        <v>26</v>
      </c>
      <c r="B31" s="5" t="s">
        <v>27</v>
      </c>
      <c r="C31" s="18">
        <f t="shared" si="0"/>
        <v>8</v>
      </c>
      <c r="D31" s="8">
        <v>4</v>
      </c>
      <c r="E31" s="8">
        <v>4</v>
      </c>
      <c r="F31" s="8">
        <v>4</v>
      </c>
      <c r="G31" s="8">
        <v>4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20">
        <v>0</v>
      </c>
    </row>
    <row r="32" spans="1:13" ht="14.25" customHeight="1" thickBot="1">
      <c r="A32" s="6">
        <v>27</v>
      </c>
      <c r="B32" s="7" t="s">
        <v>28</v>
      </c>
      <c r="C32" s="21">
        <f t="shared" si="0"/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2"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122</v>
      </c>
      <c r="D33" s="13">
        <f t="shared" si="1"/>
        <v>83</v>
      </c>
      <c r="E33" s="13">
        <f t="shared" si="1"/>
        <v>83</v>
      </c>
      <c r="F33" s="13">
        <f t="shared" si="1"/>
        <v>39</v>
      </c>
      <c r="G33" s="13">
        <f t="shared" si="1"/>
        <v>39</v>
      </c>
      <c r="H33" s="13">
        <f t="shared" si="1"/>
        <v>1</v>
      </c>
      <c r="I33" s="13">
        <f t="shared" si="1"/>
        <v>0</v>
      </c>
      <c r="J33" s="13">
        <f t="shared" si="1"/>
        <v>2</v>
      </c>
      <c r="K33" s="13">
        <f t="shared" si="1"/>
        <v>0</v>
      </c>
      <c r="L33" s="13">
        <f t="shared" si="1"/>
        <v>1</v>
      </c>
      <c r="M33" s="14">
        <f t="shared" si="1"/>
        <v>0</v>
      </c>
    </row>
    <row r="34" spans="1:13" ht="13.5" thickBot="1">
      <c r="A34" s="76" t="s">
        <v>30</v>
      </c>
      <c r="B34" s="77"/>
      <c r="C34" s="15">
        <f aca="true" t="shared" si="2" ref="C34:M34">SUM(C6:C30)</f>
        <v>114</v>
      </c>
      <c r="D34" s="16">
        <f t="shared" si="2"/>
        <v>79</v>
      </c>
      <c r="E34" s="16">
        <f t="shared" si="2"/>
        <v>79</v>
      </c>
      <c r="F34" s="16">
        <f t="shared" si="2"/>
        <v>35</v>
      </c>
      <c r="G34" s="16">
        <f t="shared" si="2"/>
        <v>35</v>
      </c>
      <c r="H34" s="16">
        <f t="shared" si="2"/>
        <v>1</v>
      </c>
      <c r="I34" s="16">
        <f t="shared" si="2"/>
        <v>0</v>
      </c>
      <c r="J34" s="16">
        <f t="shared" si="2"/>
        <v>2</v>
      </c>
      <c r="K34" s="16">
        <f t="shared" si="2"/>
        <v>0</v>
      </c>
      <c r="L34" s="16">
        <f t="shared" si="2"/>
        <v>0</v>
      </c>
      <c r="M34" s="17">
        <f t="shared" si="2"/>
        <v>0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30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39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77.25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45">
        <v>1</v>
      </c>
      <c r="B41" s="2" t="s">
        <v>2</v>
      </c>
      <c r="C41" s="18">
        <f>D41+F41</f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20">
        <v>0</v>
      </c>
    </row>
    <row r="42" spans="1:13" ht="12.75">
      <c r="A42" s="45">
        <v>2</v>
      </c>
      <c r="B42" s="2" t="s">
        <v>3</v>
      </c>
      <c r="C42" s="18">
        <f>D42+F42</f>
        <v>3</v>
      </c>
      <c r="D42" s="8">
        <v>0</v>
      </c>
      <c r="E42" s="8">
        <v>0</v>
      </c>
      <c r="F42" s="8">
        <v>3</v>
      </c>
      <c r="G42" s="8">
        <v>3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20">
        <v>0</v>
      </c>
    </row>
    <row r="43" spans="1:13" ht="12.75">
      <c r="A43" s="45">
        <v>3</v>
      </c>
      <c r="B43" s="2" t="s">
        <v>4</v>
      </c>
      <c r="C43" s="18">
        <f aca="true" t="shared" si="3" ref="C43:C67">D43+F43</f>
        <v>22</v>
      </c>
      <c r="D43" s="8">
        <v>19</v>
      </c>
      <c r="E43" s="8">
        <v>19</v>
      </c>
      <c r="F43" s="8">
        <v>3</v>
      </c>
      <c r="G43" s="8">
        <v>3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20">
        <v>0</v>
      </c>
    </row>
    <row r="44" spans="1:13" ht="12.75">
      <c r="A44" s="45">
        <v>4</v>
      </c>
      <c r="B44" s="2" t="s">
        <v>5</v>
      </c>
      <c r="C44" s="18">
        <f t="shared" si="3"/>
        <v>11</v>
      </c>
      <c r="D44" s="8">
        <v>7</v>
      </c>
      <c r="E44" s="8">
        <v>6</v>
      </c>
      <c r="F44" s="8">
        <v>4</v>
      </c>
      <c r="G44" s="8">
        <v>4</v>
      </c>
      <c r="H44" s="8">
        <v>1</v>
      </c>
      <c r="I44" s="8">
        <v>0</v>
      </c>
      <c r="J44" s="8">
        <v>0</v>
      </c>
      <c r="K44" s="8">
        <v>0</v>
      </c>
      <c r="L44" s="8">
        <v>0</v>
      </c>
      <c r="M44" s="20">
        <v>0</v>
      </c>
    </row>
    <row r="45" spans="1:13" ht="12.75">
      <c r="A45" s="45">
        <v>5</v>
      </c>
      <c r="B45" s="2" t="s">
        <v>6</v>
      </c>
      <c r="C45" s="18">
        <f t="shared" si="3"/>
        <v>3</v>
      </c>
      <c r="D45" s="8">
        <v>2</v>
      </c>
      <c r="E45" s="8">
        <v>2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0">
        <v>0</v>
      </c>
    </row>
    <row r="46" spans="1:13" ht="12.75">
      <c r="A46" s="45">
        <v>6</v>
      </c>
      <c r="B46" s="2" t="s">
        <v>7</v>
      </c>
      <c r="C46" s="18">
        <f t="shared" si="3"/>
        <v>3</v>
      </c>
      <c r="D46" s="8">
        <v>2</v>
      </c>
      <c r="E46" s="8">
        <v>2</v>
      </c>
      <c r="F46" s="8">
        <v>1</v>
      </c>
      <c r="G46" s="8">
        <v>1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20">
        <v>0</v>
      </c>
    </row>
    <row r="47" spans="1:13" ht="12.75">
      <c r="A47" s="45">
        <v>7</v>
      </c>
      <c r="B47" s="2" t="s">
        <v>8</v>
      </c>
      <c r="C47" s="18">
        <f t="shared" si="3"/>
        <v>8</v>
      </c>
      <c r="D47" s="8">
        <v>4</v>
      </c>
      <c r="E47" s="8">
        <v>4</v>
      </c>
      <c r="F47" s="8">
        <v>4</v>
      </c>
      <c r="G47" s="8">
        <v>4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20">
        <v>0</v>
      </c>
    </row>
    <row r="48" spans="1:13" ht="12.75">
      <c r="A48" s="46">
        <v>8</v>
      </c>
      <c r="B48" s="4" t="s">
        <v>9</v>
      </c>
      <c r="C48" s="18">
        <f t="shared" si="3"/>
        <v>5</v>
      </c>
      <c r="D48" s="8">
        <v>2</v>
      </c>
      <c r="E48" s="8">
        <v>2</v>
      </c>
      <c r="F48" s="8">
        <v>3</v>
      </c>
      <c r="G48" s="8">
        <v>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20">
        <v>0</v>
      </c>
    </row>
    <row r="49" spans="1:13" ht="12.75">
      <c r="A49" s="45">
        <v>9</v>
      </c>
      <c r="B49" s="2" t="s">
        <v>10</v>
      </c>
      <c r="C49" s="18">
        <f t="shared" si="3"/>
        <v>10</v>
      </c>
      <c r="D49" s="8">
        <v>7</v>
      </c>
      <c r="E49" s="8">
        <v>7</v>
      </c>
      <c r="F49" s="8">
        <v>3</v>
      </c>
      <c r="G49" s="8">
        <v>3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20">
        <v>0</v>
      </c>
    </row>
    <row r="50" spans="1:13" ht="12.75">
      <c r="A50" s="45">
        <v>10</v>
      </c>
      <c r="B50" s="2" t="s">
        <v>11</v>
      </c>
      <c r="C50" s="18">
        <f t="shared" si="3"/>
        <v>1</v>
      </c>
      <c r="D50" s="8">
        <v>1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20">
        <v>0</v>
      </c>
    </row>
    <row r="51" spans="1:13" ht="12.75">
      <c r="A51" s="45">
        <v>11</v>
      </c>
      <c r="B51" s="2" t="s">
        <v>12</v>
      </c>
      <c r="C51" s="18">
        <f t="shared" si="3"/>
        <v>2</v>
      </c>
      <c r="D51" s="8">
        <v>1</v>
      </c>
      <c r="E51" s="8">
        <v>1</v>
      </c>
      <c r="F51" s="8">
        <v>1</v>
      </c>
      <c r="G51" s="8">
        <v>1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0">
        <v>0</v>
      </c>
    </row>
    <row r="52" spans="1:13" ht="12.75">
      <c r="A52" s="45">
        <v>12</v>
      </c>
      <c r="B52" s="2" t="s">
        <v>13</v>
      </c>
      <c r="C52" s="18">
        <f t="shared" si="3"/>
        <v>5</v>
      </c>
      <c r="D52" s="8">
        <v>4</v>
      </c>
      <c r="E52" s="8">
        <v>4</v>
      </c>
      <c r="F52" s="8">
        <v>1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0">
        <v>0</v>
      </c>
    </row>
    <row r="53" spans="1:13" ht="12.75">
      <c r="A53" s="45">
        <v>13</v>
      </c>
      <c r="B53" s="2" t="s">
        <v>14</v>
      </c>
      <c r="C53" s="18">
        <f t="shared" si="3"/>
        <v>4</v>
      </c>
      <c r="D53" s="8">
        <v>4</v>
      </c>
      <c r="E53" s="8">
        <v>4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20">
        <v>0</v>
      </c>
    </row>
    <row r="54" spans="1:13" ht="12.75">
      <c r="A54" s="46">
        <v>14</v>
      </c>
      <c r="B54" s="4" t="s">
        <v>15</v>
      </c>
      <c r="C54" s="18">
        <f t="shared" si="3"/>
        <v>2</v>
      </c>
      <c r="D54" s="8">
        <v>2</v>
      </c>
      <c r="E54" s="8">
        <v>2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20">
        <v>0</v>
      </c>
    </row>
    <row r="55" spans="1:13" ht="12.75">
      <c r="A55" s="46">
        <v>15</v>
      </c>
      <c r="B55" s="4" t="s">
        <v>16</v>
      </c>
      <c r="C55" s="18">
        <f t="shared" si="3"/>
        <v>2</v>
      </c>
      <c r="D55" s="8">
        <v>0</v>
      </c>
      <c r="E55" s="8">
        <v>0</v>
      </c>
      <c r="F55" s="8">
        <v>2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20">
        <v>0</v>
      </c>
    </row>
    <row r="56" spans="1:13" ht="12.75">
      <c r="A56" s="46">
        <v>16</v>
      </c>
      <c r="B56" s="4" t="s">
        <v>17</v>
      </c>
      <c r="C56" s="18">
        <f t="shared" si="3"/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20">
        <v>0</v>
      </c>
    </row>
    <row r="57" spans="1:13" ht="12.75">
      <c r="A57" s="45">
        <v>17</v>
      </c>
      <c r="B57" s="2" t="s">
        <v>18</v>
      </c>
      <c r="C57" s="18">
        <f t="shared" si="3"/>
        <v>3</v>
      </c>
      <c r="D57" s="8">
        <v>2</v>
      </c>
      <c r="E57" s="8">
        <v>2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20">
        <v>0</v>
      </c>
    </row>
    <row r="58" spans="1:13" ht="12.75">
      <c r="A58" s="45">
        <v>18</v>
      </c>
      <c r="B58" s="2" t="s">
        <v>19</v>
      </c>
      <c r="C58" s="18">
        <f t="shared" si="3"/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20">
        <v>0</v>
      </c>
    </row>
    <row r="59" spans="1:13" ht="12.75">
      <c r="A59" s="46">
        <v>19</v>
      </c>
      <c r="B59" s="4" t="s">
        <v>20</v>
      </c>
      <c r="C59" s="18">
        <f t="shared" si="3"/>
        <v>7</v>
      </c>
      <c r="D59" s="8">
        <v>1</v>
      </c>
      <c r="E59" s="8">
        <v>1</v>
      </c>
      <c r="F59" s="8">
        <v>6</v>
      </c>
      <c r="G59" s="8">
        <v>6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20">
        <v>0</v>
      </c>
    </row>
    <row r="60" spans="1:13" ht="12.75">
      <c r="A60" s="45">
        <v>20</v>
      </c>
      <c r="B60" s="2" t="s">
        <v>21</v>
      </c>
      <c r="C60" s="18">
        <f t="shared" si="3"/>
        <v>4</v>
      </c>
      <c r="D60" s="8">
        <v>0</v>
      </c>
      <c r="E60" s="8">
        <v>0</v>
      </c>
      <c r="F60" s="8">
        <v>4</v>
      </c>
      <c r="G60" s="8">
        <v>4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20">
        <v>0</v>
      </c>
    </row>
    <row r="61" spans="1:13" ht="12.75">
      <c r="A61" s="45">
        <v>21</v>
      </c>
      <c r="B61" s="2" t="s">
        <v>22</v>
      </c>
      <c r="C61" s="18">
        <f t="shared" si="3"/>
        <v>2</v>
      </c>
      <c r="D61" s="8">
        <v>2</v>
      </c>
      <c r="E61" s="8">
        <v>2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0">
        <v>0</v>
      </c>
    </row>
    <row r="62" spans="1:13" ht="12.75">
      <c r="A62" s="45">
        <v>22</v>
      </c>
      <c r="B62" s="2" t="s">
        <v>23</v>
      </c>
      <c r="C62" s="18">
        <f t="shared" si="3"/>
        <v>3</v>
      </c>
      <c r="D62" s="8">
        <v>3</v>
      </c>
      <c r="E62" s="8">
        <v>3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20">
        <v>0</v>
      </c>
    </row>
    <row r="63" spans="1:13" ht="12.75">
      <c r="A63" s="45">
        <v>23</v>
      </c>
      <c r="B63" s="2" t="s">
        <v>24</v>
      </c>
      <c r="C63" s="42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0">
        <v>0</v>
      </c>
    </row>
    <row r="64" spans="1:13" ht="12.75">
      <c r="A64" s="45">
        <v>24</v>
      </c>
      <c r="B64" s="2" t="s">
        <v>25</v>
      </c>
      <c r="C64" s="18">
        <f t="shared" si="3"/>
        <v>4</v>
      </c>
      <c r="D64" s="8">
        <v>1</v>
      </c>
      <c r="E64" s="8">
        <v>1</v>
      </c>
      <c r="F64" s="8">
        <v>3</v>
      </c>
      <c r="G64" s="8">
        <v>3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0">
        <v>0</v>
      </c>
    </row>
    <row r="65" spans="1:13" ht="12.75">
      <c r="A65" s="45">
        <v>25</v>
      </c>
      <c r="B65" s="2" t="s">
        <v>26</v>
      </c>
      <c r="C65" s="18">
        <f t="shared" si="3"/>
        <v>11</v>
      </c>
      <c r="D65" s="8">
        <v>11</v>
      </c>
      <c r="E65" s="8">
        <v>9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0">
        <v>0</v>
      </c>
    </row>
    <row r="66" spans="1:13" ht="14.25" customHeight="1">
      <c r="A66" s="45">
        <v>26</v>
      </c>
      <c r="B66" s="5" t="s">
        <v>27</v>
      </c>
      <c r="C66" s="18">
        <f t="shared" si="3"/>
        <v>11</v>
      </c>
      <c r="D66" s="8">
        <v>7</v>
      </c>
      <c r="E66" s="8">
        <v>7</v>
      </c>
      <c r="F66" s="8">
        <v>4</v>
      </c>
      <c r="G66" s="8">
        <v>4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0">
        <v>0</v>
      </c>
    </row>
    <row r="67" spans="1:13" ht="15.75" customHeight="1" thickBot="1">
      <c r="A67" s="47">
        <v>27</v>
      </c>
      <c r="B67" s="7" t="s">
        <v>28</v>
      </c>
      <c r="C67" s="21">
        <f t="shared" si="3"/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2"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126</v>
      </c>
      <c r="D68" s="13">
        <f t="shared" si="4"/>
        <v>82</v>
      </c>
      <c r="E68" s="13">
        <f t="shared" si="4"/>
        <v>79</v>
      </c>
      <c r="F68" s="13">
        <f t="shared" si="4"/>
        <v>44</v>
      </c>
      <c r="G68" s="13">
        <f t="shared" si="4"/>
        <v>40</v>
      </c>
      <c r="H68" s="13">
        <f t="shared" si="4"/>
        <v>1</v>
      </c>
      <c r="I68" s="13">
        <f t="shared" si="4"/>
        <v>0</v>
      </c>
      <c r="J68" s="13">
        <f t="shared" si="4"/>
        <v>0</v>
      </c>
      <c r="K68" s="13">
        <f t="shared" si="4"/>
        <v>0</v>
      </c>
      <c r="L68" s="13">
        <f t="shared" si="4"/>
        <v>0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115</v>
      </c>
      <c r="D69" s="16">
        <f t="shared" si="5"/>
        <v>75</v>
      </c>
      <c r="E69" s="16">
        <f t="shared" si="5"/>
        <v>72</v>
      </c>
      <c r="F69" s="16">
        <f t="shared" si="5"/>
        <v>40</v>
      </c>
      <c r="G69" s="16">
        <f t="shared" si="5"/>
        <v>36</v>
      </c>
      <c r="H69" s="16">
        <f t="shared" si="5"/>
        <v>1</v>
      </c>
      <c r="I69" s="16">
        <f t="shared" si="5"/>
        <v>0</v>
      </c>
      <c r="J69" s="16">
        <f t="shared" si="5"/>
        <v>0</v>
      </c>
      <c r="K69" s="16">
        <f t="shared" si="5"/>
        <v>0</v>
      </c>
      <c r="L69" s="16">
        <f t="shared" si="5"/>
        <v>0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27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40.5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78.7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45">
        <v>1</v>
      </c>
      <c r="B76" s="2" t="s">
        <v>2</v>
      </c>
      <c r="C76" s="18">
        <f aca="true" t="shared" si="6" ref="C76:C102">D76+F76</f>
        <v>0</v>
      </c>
      <c r="D76" s="8"/>
      <c r="E76" s="8"/>
      <c r="F76" s="8"/>
      <c r="G76" s="8"/>
      <c r="H76" s="8"/>
      <c r="I76" s="8"/>
      <c r="J76" s="8"/>
      <c r="K76" s="8"/>
      <c r="L76" s="8"/>
      <c r="M76" s="20"/>
    </row>
    <row r="77" spans="1:13" ht="12.75">
      <c r="A77" s="45">
        <v>2</v>
      </c>
      <c r="B77" s="2" t="s">
        <v>3</v>
      </c>
      <c r="C77" s="18">
        <f t="shared" si="6"/>
        <v>0</v>
      </c>
      <c r="D77" s="8"/>
      <c r="E77" s="8"/>
      <c r="F77" s="8"/>
      <c r="G77" s="8"/>
      <c r="H77" s="8"/>
      <c r="I77" s="8"/>
      <c r="J77" s="8"/>
      <c r="K77" s="8"/>
      <c r="L77" s="8"/>
      <c r="M77" s="20"/>
    </row>
    <row r="78" spans="1:13" ht="12.75">
      <c r="A78" s="45">
        <v>3</v>
      </c>
      <c r="B78" s="2" t="s">
        <v>4</v>
      </c>
      <c r="C78" s="18">
        <f t="shared" si="6"/>
        <v>0</v>
      </c>
      <c r="D78" s="8"/>
      <c r="E78" s="8"/>
      <c r="F78" s="8"/>
      <c r="G78" s="8"/>
      <c r="H78" s="8"/>
      <c r="I78" s="8"/>
      <c r="J78" s="8"/>
      <c r="K78" s="8"/>
      <c r="L78" s="8"/>
      <c r="M78" s="20"/>
    </row>
    <row r="79" spans="1:13" ht="12.75">
      <c r="A79" s="45">
        <v>4</v>
      </c>
      <c r="B79" s="2" t="s">
        <v>5</v>
      </c>
      <c r="C79" s="18">
        <f t="shared" si="6"/>
        <v>0</v>
      </c>
      <c r="D79" s="8"/>
      <c r="E79" s="8"/>
      <c r="F79" s="8"/>
      <c r="G79" s="8"/>
      <c r="H79" s="8"/>
      <c r="I79" s="8"/>
      <c r="J79" s="8"/>
      <c r="K79" s="8"/>
      <c r="L79" s="8"/>
      <c r="M79" s="20"/>
    </row>
    <row r="80" spans="1:13" ht="12.75">
      <c r="A80" s="45">
        <v>5</v>
      </c>
      <c r="B80" s="2" t="s">
        <v>6</v>
      </c>
      <c r="C80" s="18">
        <f t="shared" si="6"/>
        <v>0</v>
      </c>
      <c r="D80" s="8"/>
      <c r="E80" s="8"/>
      <c r="F80" s="8"/>
      <c r="G80" s="8"/>
      <c r="H80" s="8"/>
      <c r="I80" s="8"/>
      <c r="J80" s="8"/>
      <c r="K80" s="8"/>
      <c r="L80" s="8"/>
      <c r="M80" s="20"/>
    </row>
    <row r="81" spans="1:13" ht="12.75">
      <c r="A81" s="45">
        <v>6</v>
      </c>
      <c r="B81" s="2" t="s">
        <v>7</v>
      </c>
      <c r="C81" s="18">
        <f t="shared" si="6"/>
        <v>0</v>
      </c>
      <c r="D81" s="8"/>
      <c r="E81" s="8"/>
      <c r="F81" s="8"/>
      <c r="G81" s="8"/>
      <c r="H81" s="8"/>
      <c r="I81" s="8"/>
      <c r="J81" s="8"/>
      <c r="K81" s="8"/>
      <c r="L81" s="8"/>
      <c r="M81" s="20"/>
    </row>
    <row r="82" spans="1:13" ht="12.75">
      <c r="A82" s="45">
        <v>7</v>
      </c>
      <c r="B82" s="2" t="s">
        <v>8</v>
      </c>
      <c r="C82" s="18">
        <f t="shared" si="6"/>
        <v>0</v>
      </c>
      <c r="D82" s="8"/>
      <c r="E82" s="8"/>
      <c r="F82" s="8"/>
      <c r="G82" s="8"/>
      <c r="H82" s="8"/>
      <c r="I82" s="8"/>
      <c r="J82" s="8"/>
      <c r="K82" s="8"/>
      <c r="L82" s="8"/>
      <c r="M82" s="20"/>
    </row>
    <row r="83" spans="1:13" ht="12.75">
      <c r="A83" s="46">
        <v>8</v>
      </c>
      <c r="B83" s="4" t="s">
        <v>9</v>
      </c>
      <c r="C83" s="18">
        <f t="shared" si="6"/>
        <v>0</v>
      </c>
      <c r="D83" s="8"/>
      <c r="E83" s="8"/>
      <c r="F83" s="8"/>
      <c r="G83" s="8"/>
      <c r="H83" s="8"/>
      <c r="I83" s="8"/>
      <c r="J83" s="8"/>
      <c r="K83" s="8"/>
      <c r="L83" s="8"/>
      <c r="M83" s="20"/>
    </row>
    <row r="84" spans="1:13" ht="12.75">
      <c r="A84" s="45">
        <v>9</v>
      </c>
      <c r="B84" s="2" t="s">
        <v>10</v>
      </c>
      <c r="C84" s="18">
        <f t="shared" si="6"/>
        <v>0</v>
      </c>
      <c r="D84" s="8"/>
      <c r="E84" s="8"/>
      <c r="F84" s="8"/>
      <c r="G84" s="8"/>
      <c r="H84" s="8"/>
      <c r="I84" s="8"/>
      <c r="J84" s="8"/>
      <c r="K84" s="8"/>
      <c r="L84" s="8"/>
      <c r="M84" s="20"/>
    </row>
    <row r="85" spans="1:13" ht="12.75">
      <c r="A85" s="45">
        <v>10</v>
      </c>
      <c r="B85" s="2" t="s">
        <v>11</v>
      </c>
      <c r="C85" s="43">
        <f t="shared" si="6"/>
        <v>0</v>
      </c>
      <c r="D85" s="8"/>
      <c r="E85" s="8"/>
      <c r="F85" s="8"/>
      <c r="G85" s="8"/>
      <c r="H85" s="8"/>
      <c r="I85" s="8"/>
      <c r="J85" s="8"/>
      <c r="K85" s="8"/>
      <c r="L85" s="8"/>
      <c r="M85" s="20"/>
    </row>
    <row r="86" spans="1:13" ht="12.75">
      <c r="A86" s="45">
        <v>11</v>
      </c>
      <c r="B86" s="2" t="s">
        <v>12</v>
      </c>
      <c r="C86" s="18">
        <f t="shared" si="6"/>
        <v>0</v>
      </c>
      <c r="D86" s="8"/>
      <c r="E86" s="8"/>
      <c r="F86" s="8"/>
      <c r="G86" s="8"/>
      <c r="H86" s="8"/>
      <c r="I86" s="8"/>
      <c r="J86" s="8"/>
      <c r="K86" s="8"/>
      <c r="L86" s="8"/>
      <c r="M86" s="20"/>
    </row>
    <row r="87" spans="1:13" ht="12.75">
      <c r="A87" s="45">
        <v>12</v>
      </c>
      <c r="B87" s="2" t="s">
        <v>13</v>
      </c>
      <c r="C87" s="18">
        <f t="shared" si="6"/>
        <v>0</v>
      </c>
      <c r="D87" s="8"/>
      <c r="E87" s="8"/>
      <c r="F87" s="8"/>
      <c r="G87" s="8"/>
      <c r="H87" s="8"/>
      <c r="I87" s="8"/>
      <c r="J87" s="8"/>
      <c r="K87" s="8"/>
      <c r="L87" s="8"/>
      <c r="M87" s="20"/>
    </row>
    <row r="88" spans="1:13" ht="12.75">
      <c r="A88" s="45">
        <v>13</v>
      </c>
      <c r="B88" s="2" t="s">
        <v>14</v>
      </c>
      <c r="C88" s="18">
        <f t="shared" si="6"/>
        <v>0</v>
      </c>
      <c r="D88" s="8"/>
      <c r="E88" s="8"/>
      <c r="F88" s="8"/>
      <c r="G88" s="8"/>
      <c r="H88" s="8"/>
      <c r="I88" s="8"/>
      <c r="J88" s="8"/>
      <c r="K88" s="8"/>
      <c r="L88" s="8"/>
      <c r="M88" s="20"/>
    </row>
    <row r="89" spans="1:13" ht="12.75">
      <c r="A89" s="46">
        <v>14</v>
      </c>
      <c r="B89" s="4" t="s">
        <v>15</v>
      </c>
      <c r="C89" s="18">
        <f t="shared" si="6"/>
        <v>0</v>
      </c>
      <c r="D89" s="8"/>
      <c r="E89" s="8"/>
      <c r="F89" s="8"/>
      <c r="G89" s="8"/>
      <c r="H89" s="8"/>
      <c r="I89" s="8"/>
      <c r="J89" s="8"/>
      <c r="K89" s="8"/>
      <c r="L89" s="8"/>
      <c r="M89" s="20"/>
    </row>
    <row r="90" spans="1:13" ht="12.75">
      <c r="A90" s="46">
        <v>15</v>
      </c>
      <c r="B90" s="4" t="s">
        <v>16</v>
      </c>
      <c r="C90" s="18">
        <f t="shared" si="6"/>
        <v>0</v>
      </c>
      <c r="D90" s="8"/>
      <c r="E90" s="8"/>
      <c r="F90" s="8"/>
      <c r="G90" s="8"/>
      <c r="H90" s="8"/>
      <c r="I90" s="8"/>
      <c r="J90" s="8"/>
      <c r="K90" s="8"/>
      <c r="L90" s="8"/>
      <c r="M90" s="20"/>
    </row>
    <row r="91" spans="1:13" ht="12.75">
      <c r="A91" s="46">
        <v>16</v>
      </c>
      <c r="B91" s="4" t="s">
        <v>17</v>
      </c>
      <c r="C91" s="18">
        <f t="shared" si="6"/>
        <v>0</v>
      </c>
      <c r="D91" s="8"/>
      <c r="E91" s="8"/>
      <c r="F91" s="8"/>
      <c r="G91" s="8"/>
      <c r="H91" s="8"/>
      <c r="I91" s="8"/>
      <c r="J91" s="8"/>
      <c r="K91" s="8"/>
      <c r="L91" s="8"/>
      <c r="M91" s="20"/>
    </row>
    <row r="92" spans="1:13" ht="12.75">
      <c r="A92" s="45">
        <v>17</v>
      </c>
      <c r="B92" s="2" t="s">
        <v>18</v>
      </c>
      <c r="C92" s="18">
        <f t="shared" si="6"/>
        <v>0</v>
      </c>
      <c r="D92" s="8"/>
      <c r="E92" s="8"/>
      <c r="F92" s="8"/>
      <c r="G92" s="8"/>
      <c r="H92" s="8"/>
      <c r="I92" s="8"/>
      <c r="J92" s="8"/>
      <c r="K92" s="8"/>
      <c r="L92" s="8"/>
      <c r="M92" s="20"/>
    </row>
    <row r="93" spans="1:13" ht="12.75">
      <c r="A93" s="45">
        <v>18</v>
      </c>
      <c r="B93" s="2" t="s">
        <v>19</v>
      </c>
      <c r="C93" s="18">
        <f t="shared" si="6"/>
        <v>0</v>
      </c>
      <c r="D93" s="8"/>
      <c r="E93" s="8"/>
      <c r="F93" s="8"/>
      <c r="G93" s="8"/>
      <c r="H93" s="8"/>
      <c r="I93" s="8"/>
      <c r="J93" s="8"/>
      <c r="K93" s="8"/>
      <c r="L93" s="8"/>
      <c r="M93" s="20"/>
    </row>
    <row r="94" spans="1:13" ht="12.75">
      <c r="A94" s="46">
        <v>19</v>
      </c>
      <c r="B94" s="4" t="s">
        <v>20</v>
      </c>
      <c r="C94" s="18">
        <f t="shared" si="6"/>
        <v>0</v>
      </c>
      <c r="D94" s="8"/>
      <c r="E94" s="8"/>
      <c r="F94" s="8"/>
      <c r="G94" s="8"/>
      <c r="H94" s="8"/>
      <c r="I94" s="8"/>
      <c r="J94" s="8"/>
      <c r="K94" s="8"/>
      <c r="L94" s="8"/>
      <c r="M94" s="20"/>
    </row>
    <row r="95" spans="1:13" ht="12.75">
      <c r="A95" s="45">
        <v>20</v>
      </c>
      <c r="B95" s="2" t="s">
        <v>21</v>
      </c>
      <c r="C95" s="18">
        <f t="shared" si="6"/>
        <v>0</v>
      </c>
      <c r="D95" s="8"/>
      <c r="E95" s="8"/>
      <c r="F95" s="8"/>
      <c r="G95" s="8"/>
      <c r="H95" s="8"/>
      <c r="I95" s="8"/>
      <c r="J95" s="8"/>
      <c r="K95" s="8"/>
      <c r="L95" s="8"/>
      <c r="M95" s="20"/>
    </row>
    <row r="96" spans="1:13" ht="12.75">
      <c r="A96" s="45">
        <v>21</v>
      </c>
      <c r="B96" s="2" t="s">
        <v>22</v>
      </c>
      <c r="C96" s="18">
        <f t="shared" si="6"/>
        <v>0</v>
      </c>
      <c r="D96" s="8"/>
      <c r="E96" s="8"/>
      <c r="F96" s="8"/>
      <c r="G96" s="8"/>
      <c r="H96" s="8"/>
      <c r="I96" s="8"/>
      <c r="J96" s="8"/>
      <c r="K96" s="8"/>
      <c r="L96" s="8"/>
      <c r="M96" s="20"/>
    </row>
    <row r="97" spans="1:13" ht="12.75">
      <c r="A97" s="45">
        <v>22</v>
      </c>
      <c r="B97" s="2" t="s">
        <v>23</v>
      </c>
      <c r="C97" s="18">
        <f t="shared" si="6"/>
        <v>0</v>
      </c>
      <c r="D97" s="8"/>
      <c r="E97" s="8"/>
      <c r="F97" s="8"/>
      <c r="G97" s="8"/>
      <c r="H97" s="8"/>
      <c r="I97" s="8"/>
      <c r="J97" s="8"/>
      <c r="K97" s="8"/>
      <c r="L97" s="8"/>
      <c r="M97" s="20"/>
    </row>
    <row r="98" spans="1:13" ht="12.75">
      <c r="A98" s="45">
        <v>23</v>
      </c>
      <c r="B98" s="2" t="s">
        <v>24</v>
      </c>
      <c r="C98" s="18">
        <f t="shared" si="6"/>
        <v>0</v>
      </c>
      <c r="D98" s="8"/>
      <c r="E98" s="8"/>
      <c r="F98" s="8"/>
      <c r="G98" s="8"/>
      <c r="H98" s="8"/>
      <c r="I98" s="8"/>
      <c r="J98" s="8"/>
      <c r="K98" s="8"/>
      <c r="L98" s="8"/>
      <c r="M98" s="20"/>
    </row>
    <row r="99" spans="1:13" ht="12.75">
      <c r="A99" s="45">
        <v>24</v>
      </c>
      <c r="B99" s="2" t="s">
        <v>25</v>
      </c>
      <c r="C99" s="18">
        <f t="shared" si="6"/>
        <v>0</v>
      </c>
      <c r="D99" s="8"/>
      <c r="E99" s="8"/>
      <c r="F99" s="8"/>
      <c r="G99" s="8"/>
      <c r="H99" s="8"/>
      <c r="I99" s="8"/>
      <c r="J99" s="8"/>
      <c r="K99" s="8"/>
      <c r="L99" s="8"/>
      <c r="M99" s="20"/>
    </row>
    <row r="100" spans="1:13" ht="12.75">
      <c r="A100" s="45">
        <v>25</v>
      </c>
      <c r="B100" s="2" t="s">
        <v>26</v>
      </c>
      <c r="C100" s="18">
        <f t="shared" si="6"/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20"/>
    </row>
    <row r="101" spans="1:13" ht="13.5" customHeight="1">
      <c r="A101" s="45">
        <v>26</v>
      </c>
      <c r="B101" s="5" t="s">
        <v>27</v>
      </c>
      <c r="C101" s="18">
        <f t="shared" si="6"/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20"/>
    </row>
    <row r="102" spans="1:13" ht="14.25" customHeight="1" thickBot="1">
      <c r="A102" s="47">
        <v>27</v>
      </c>
      <c r="B102" s="7" t="s">
        <v>28</v>
      </c>
      <c r="C102" s="21">
        <f t="shared" si="6"/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22"/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7.75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42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76.5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45">
        <v>1</v>
      </c>
      <c r="B111" s="2" t="s">
        <v>2</v>
      </c>
      <c r="C111" s="18">
        <f aca="true" t="shared" si="9" ref="C111:C137">D111+F111</f>
        <v>0</v>
      </c>
      <c r="D111" s="8"/>
      <c r="E111" s="8"/>
      <c r="F111" s="8"/>
      <c r="G111" s="8"/>
      <c r="H111" s="8"/>
      <c r="I111" s="8"/>
      <c r="J111" s="8"/>
      <c r="K111" s="8"/>
      <c r="L111" s="8"/>
      <c r="M111" s="20"/>
    </row>
    <row r="112" spans="1:13" ht="12.75">
      <c r="A112" s="45">
        <v>2</v>
      </c>
      <c r="B112" s="2" t="s">
        <v>3</v>
      </c>
      <c r="C112" s="18">
        <f t="shared" si="9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20"/>
    </row>
    <row r="113" spans="1:13" ht="12.75">
      <c r="A113" s="45">
        <v>3</v>
      </c>
      <c r="B113" s="2" t="s">
        <v>4</v>
      </c>
      <c r="C113" s="18">
        <f t="shared" si="9"/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20"/>
    </row>
    <row r="114" spans="1:13" ht="12.75">
      <c r="A114" s="45">
        <v>4</v>
      </c>
      <c r="B114" s="2" t="s">
        <v>5</v>
      </c>
      <c r="C114" s="18">
        <f t="shared" si="9"/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20"/>
    </row>
    <row r="115" spans="1:13" ht="12.75">
      <c r="A115" s="45">
        <v>5</v>
      </c>
      <c r="B115" s="2" t="s">
        <v>6</v>
      </c>
      <c r="C115" s="18">
        <f t="shared" si="9"/>
        <v>0</v>
      </c>
      <c r="D115" s="8"/>
      <c r="E115" s="8"/>
      <c r="F115" s="8"/>
      <c r="G115" s="8"/>
      <c r="H115" s="8"/>
      <c r="I115" s="8"/>
      <c r="J115" s="8"/>
      <c r="K115" s="8"/>
      <c r="L115" s="8"/>
      <c r="M115" s="20"/>
    </row>
    <row r="116" spans="1:13" ht="12.75">
      <c r="A116" s="45">
        <v>6</v>
      </c>
      <c r="B116" s="2" t="s">
        <v>7</v>
      </c>
      <c r="C116" s="18">
        <f t="shared" si="9"/>
        <v>0</v>
      </c>
      <c r="D116" s="8"/>
      <c r="E116" s="8"/>
      <c r="F116" s="8"/>
      <c r="G116" s="8"/>
      <c r="H116" s="8"/>
      <c r="I116" s="8"/>
      <c r="J116" s="8"/>
      <c r="K116" s="8"/>
      <c r="L116" s="8"/>
      <c r="M116" s="20"/>
    </row>
    <row r="117" spans="1:13" ht="12.75">
      <c r="A117" s="45">
        <v>7</v>
      </c>
      <c r="B117" s="2" t="s">
        <v>8</v>
      </c>
      <c r="C117" s="18">
        <f t="shared" si="9"/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20"/>
    </row>
    <row r="118" spans="1:13" ht="12.75">
      <c r="A118" s="46">
        <v>8</v>
      </c>
      <c r="B118" s="4" t="s">
        <v>9</v>
      </c>
      <c r="C118" s="18">
        <f t="shared" si="9"/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20"/>
    </row>
    <row r="119" spans="1:13" ht="12.75">
      <c r="A119" s="45">
        <v>9</v>
      </c>
      <c r="B119" s="2" t="s">
        <v>10</v>
      </c>
      <c r="C119" s="18">
        <f t="shared" si="9"/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20"/>
    </row>
    <row r="120" spans="1:13" ht="12.75">
      <c r="A120" s="45">
        <v>10</v>
      </c>
      <c r="B120" s="2" t="s">
        <v>11</v>
      </c>
      <c r="C120" s="18">
        <f t="shared" si="9"/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20"/>
    </row>
    <row r="121" spans="1:13" ht="12.75">
      <c r="A121" s="45">
        <v>11</v>
      </c>
      <c r="B121" s="2" t="s">
        <v>12</v>
      </c>
      <c r="C121" s="18">
        <f t="shared" si="9"/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20"/>
    </row>
    <row r="122" spans="1:13" ht="12.75">
      <c r="A122" s="45">
        <v>12</v>
      </c>
      <c r="B122" s="2" t="s">
        <v>13</v>
      </c>
      <c r="C122" s="18">
        <f t="shared" si="9"/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20"/>
    </row>
    <row r="123" spans="1:13" ht="12.75">
      <c r="A123" s="45">
        <v>13</v>
      </c>
      <c r="B123" s="2" t="s">
        <v>14</v>
      </c>
      <c r="C123" s="18">
        <f t="shared" si="9"/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20"/>
    </row>
    <row r="124" spans="1:13" ht="12.75">
      <c r="A124" s="46">
        <v>14</v>
      </c>
      <c r="B124" s="4" t="s">
        <v>15</v>
      </c>
      <c r="C124" s="18">
        <f t="shared" si="9"/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20"/>
    </row>
    <row r="125" spans="1:13" ht="12.75">
      <c r="A125" s="46">
        <v>15</v>
      </c>
      <c r="B125" s="4" t="s">
        <v>16</v>
      </c>
      <c r="C125" s="18">
        <f t="shared" si="9"/>
        <v>0</v>
      </c>
      <c r="D125" s="8"/>
      <c r="E125" s="8"/>
      <c r="F125" s="8"/>
      <c r="G125" s="8"/>
      <c r="H125" s="8"/>
      <c r="I125" s="8"/>
      <c r="J125" s="8"/>
      <c r="K125" s="8"/>
      <c r="L125" s="8"/>
      <c r="M125" s="20"/>
    </row>
    <row r="126" spans="1:13" ht="12.75">
      <c r="A126" s="46">
        <v>16</v>
      </c>
      <c r="B126" s="4" t="s">
        <v>17</v>
      </c>
      <c r="C126" s="18">
        <f t="shared" si="9"/>
        <v>0</v>
      </c>
      <c r="D126" s="8"/>
      <c r="E126" s="8"/>
      <c r="F126" s="8"/>
      <c r="G126" s="8"/>
      <c r="H126" s="8"/>
      <c r="I126" s="8"/>
      <c r="J126" s="8"/>
      <c r="K126" s="8"/>
      <c r="L126" s="8"/>
      <c r="M126" s="20"/>
    </row>
    <row r="127" spans="1:13" ht="12.75">
      <c r="A127" s="45">
        <v>17</v>
      </c>
      <c r="B127" s="2" t="s">
        <v>18</v>
      </c>
      <c r="C127" s="18">
        <f t="shared" si="9"/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20"/>
    </row>
    <row r="128" spans="1:13" ht="12.75">
      <c r="A128" s="45">
        <v>18</v>
      </c>
      <c r="B128" s="2" t="s">
        <v>19</v>
      </c>
      <c r="C128" s="18">
        <f t="shared" si="9"/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20"/>
    </row>
    <row r="129" spans="1:13" ht="12.75">
      <c r="A129" s="46">
        <v>19</v>
      </c>
      <c r="B129" s="4" t="s">
        <v>20</v>
      </c>
      <c r="C129" s="18">
        <f t="shared" si="9"/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20"/>
    </row>
    <row r="130" spans="1:13" ht="12.75">
      <c r="A130" s="45">
        <v>20</v>
      </c>
      <c r="B130" s="2" t="s">
        <v>21</v>
      </c>
      <c r="C130" s="18">
        <f t="shared" si="9"/>
        <v>0</v>
      </c>
      <c r="D130" s="8"/>
      <c r="E130" s="8"/>
      <c r="F130" s="8"/>
      <c r="G130" s="8"/>
      <c r="H130" s="8"/>
      <c r="I130" s="8"/>
      <c r="J130" s="8"/>
      <c r="K130" s="8"/>
      <c r="L130" s="8"/>
      <c r="M130" s="20"/>
    </row>
    <row r="131" spans="1:13" ht="12.75">
      <c r="A131" s="45">
        <v>21</v>
      </c>
      <c r="B131" s="2" t="s">
        <v>22</v>
      </c>
      <c r="C131" s="18">
        <f t="shared" si="9"/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20"/>
    </row>
    <row r="132" spans="1:13" ht="12.75">
      <c r="A132" s="45">
        <v>22</v>
      </c>
      <c r="B132" s="2" t="s">
        <v>23</v>
      </c>
      <c r="C132" s="18">
        <f t="shared" si="9"/>
        <v>0</v>
      </c>
      <c r="D132" s="8"/>
      <c r="E132" s="8"/>
      <c r="F132" s="8"/>
      <c r="G132" s="8"/>
      <c r="H132" s="8"/>
      <c r="I132" s="8"/>
      <c r="J132" s="8"/>
      <c r="K132" s="8"/>
      <c r="L132" s="8"/>
      <c r="M132" s="20"/>
    </row>
    <row r="133" spans="1:13" ht="12.75">
      <c r="A133" s="45">
        <v>23</v>
      </c>
      <c r="B133" s="2" t="s">
        <v>24</v>
      </c>
      <c r="C133" s="18">
        <f t="shared" si="9"/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20"/>
    </row>
    <row r="134" spans="1:13" ht="12.75">
      <c r="A134" s="45">
        <v>24</v>
      </c>
      <c r="B134" s="2" t="s">
        <v>25</v>
      </c>
      <c r="C134" s="8">
        <f t="shared" si="9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20"/>
    </row>
    <row r="135" spans="1:13" ht="12.75">
      <c r="A135" s="45">
        <v>25</v>
      </c>
      <c r="B135" s="2" t="s">
        <v>26</v>
      </c>
      <c r="C135" s="18">
        <f t="shared" si="9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20"/>
    </row>
    <row r="136" spans="1:13" ht="14.25" customHeight="1">
      <c r="A136" s="45">
        <v>26</v>
      </c>
      <c r="B136" s="5" t="s">
        <v>27</v>
      </c>
      <c r="C136" s="18">
        <f t="shared" si="9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20"/>
    </row>
    <row r="137" spans="1:13" ht="15" customHeight="1" thickBot="1">
      <c r="A137" s="47">
        <v>27</v>
      </c>
      <c r="B137" s="7" t="s">
        <v>28</v>
      </c>
      <c r="C137" s="21">
        <f t="shared" si="9"/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22"/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8.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41.2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78" customHeight="1" thickBot="1">
      <c r="A145" s="70"/>
      <c r="B145" s="73"/>
      <c r="C145" s="83"/>
      <c r="D145" s="9" t="s">
        <v>32</v>
      </c>
      <c r="E145" s="9" t="s">
        <v>39</v>
      </c>
      <c r="F145" s="9" t="s">
        <v>32</v>
      </c>
      <c r="G145" s="9" t="s">
        <v>40</v>
      </c>
      <c r="H145" s="67"/>
      <c r="I145" s="67"/>
      <c r="J145" s="67"/>
      <c r="K145" s="67"/>
      <c r="L145" s="67"/>
      <c r="M145" s="79"/>
    </row>
    <row r="146" spans="1:13" ht="12.75">
      <c r="A146" s="45">
        <v>1</v>
      </c>
      <c r="B146" s="2" t="s">
        <v>2</v>
      </c>
      <c r="C146" s="18">
        <f aca="true" t="shared" si="12" ref="C146:C172">D146+F146</f>
        <v>0</v>
      </c>
      <c r="D146" s="10">
        <f>D6+D41+D76+D111</f>
        <v>0</v>
      </c>
      <c r="E146" s="10">
        <f aca="true" t="shared" si="13" ref="E146:M146">E6+E41+E76+E111</f>
        <v>0</v>
      </c>
      <c r="F146" s="10">
        <f t="shared" si="13"/>
        <v>0</v>
      </c>
      <c r="G146" s="10">
        <f t="shared" si="13"/>
        <v>0</v>
      </c>
      <c r="H146" s="10">
        <f t="shared" si="13"/>
        <v>0</v>
      </c>
      <c r="I146" s="10">
        <f t="shared" si="13"/>
        <v>0</v>
      </c>
      <c r="J146" s="10">
        <f t="shared" si="13"/>
        <v>0</v>
      </c>
      <c r="K146" s="10">
        <f t="shared" si="13"/>
        <v>0</v>
      </c>
      <c r="L146" s="10">
        <f t="shared" si="13"/>
        <v>0</v>
      </c>
      <c r="M146" s="10">
        <f t="shared" si="13"/>
        <v>0</v>
      </c>
    </row>
    <row r="147" spans="1:13" ht="12.75">
      <c r="A147" s="45">
        <v>2</v>
      </c>
      <c r="B147" s="2" t="s">
        <v>3</v>
      </c>
      <c r="C147" s="18">
        <f t="shared" si="12"/>
        <v>4</v>
      </c>
      <c r="D147" s="10">
        <f aca="true" t="shared" si="14" ref="D147:M147">D7+D42+D77+D112</f>
        <v>0</v>
      </c>
      <c r="E147" s="10">
        <f t="shared" si="14"/>
        <v>0</v>
      </c>
      <c r="F147" s="10">
        <f t="shared" si="14"/>
        <v>4</v>
      </c>
      <c r="G147" s="10">
        <f t="shared" si="14"/>
        <v>4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4"/>
        <v>0</v>
      </c>
      <c r="L147" s="10">
        <f t="shared" si="14"/>
        <v>0</v>
      </c>
      <c r="M147" s="10">
        <f t="shared" si="14"/>
        <v>0</v>
      </c>
    </row>
    <row r="148" spans="1:13" ht="12.75">
      <c r="A148" s="45">
        <v>3</v>
      </c>
      <c r="B148" s="2" t="s">
        <v>4</v>
      </c>
      <c r="C148" s="18">
        <f t="shared" si="12"/>
        <v>38</v>
      </c>
      <c r="D148" s="10">
        <f aca="true" t="shared" si="15" ref="D148:M148">D8+D43+D78+D113</f>
        <v>34</v>
      </c>
      <c r="E148" s="10">
        <f t="shared" si="15"/>
        <v>34</v>
      </c>
      <c r="F148" s="10">
        <f t="shared" si="15"/>
        <v>4</v>
      </c>
      <c r="G148" s="10">
        <f t="shared" si="15"/>
        <v>4</v>
      </c>
      <c r="H148" s="10">
        <f t="shared" si="15"/>
        <v>0</v>
      </c>
      <c r="I148" s="10">
        <f t="shared" si="15"/>
        <v>0</v>
      </c>
      <c r="J148" s="10">
        <f t="shared" si="15"/>
        <v>2</v>
      </c>
      <c r="K148" s="10">
        <f t="shared" si="15"/>
        <v>0</v>
      </c>
      <c r="L148" s="10">
        <f t="shared" si="15"/>
        <v>0</v>
      </c>
      <c r="M148" s="10">
        <f t="shared" si="15"/>
        <v>0</v>
      </c>
    </row>
    <row r="149" spans="1:13" ht="12.75">
      <c r="A149" s="45">
        <v>4</v>
      </c>
      <c r="B149" s="2" t="s">
        <v>5</v>
      </c>
      <c r="C149" s="18">
        <f t="shared" si="12"/>
        <v>21</v>
      </c>
      <c r="D149" s="10">
        <f aca="true" t="shared" si="16" ref="D149:M149">D9+D44+D79+D114</f>
        <v>12</v>
      </c>
      <c r="E149" s="10">
        <f t="shared" si="16"/>
        <v>11</v>
      </c>
      <c r="F149" s="10">
        <f t="shared" si="16"/>
        <v>9</v>
      </c>
      <c r="G149" s="10">
        <f t="shared" si="16"/>
        <v>9</v>
      </c>
      <c r="H149" s="10">
        <f t="shared" si="16"/>
        <v>2</v>
      </c>
      <c r="I149" s="10">
        <f t="shared" si="16"/>
        <v>0</v>
      </c>
      <c r="J149" s="10">
        <f t="shared" si="16"/>
        <v>0</v>
      </c>
      <c r="K149" s="10">
        <f t="shared" si="16"/>
        <v>0</v>
      </c>
      <c r="L149" s="10">
        <f t="shared" si="16"/>
        <v>0</v>
      </c>
      <c r="M149" s="10">
        <f t="shared" si="16"/>
        <v>0</v>
      </c>
    </row>
    <row r="150" spans="1:13" ht="12.75">
      <c r="A150" s="45">
        <v>5</v>
      </c>
      <c r="B150" s="2" t="s">
        <v>6</v>
      </c>
      <c r="C150" s="18">
        <f t="shared" si="12"/>
        <v>7</v>
      </c>
      <c r="D150" s="10">
        <f aca="true" t="shared" si="17" ref="D150:M150">D10+D45+D80+D115</f>
        <v>6</v>
      </c>
      <c r="E150" s="10">
        <f t="shared" si="17"/>
        <v>6</v>
      </c>
      <c r="F150" s="10">
        <f t="shared" si="17"/>
        <v>1</v>
      </c>
      <c r="G150" s="10">
        <f t="shared" si="17"/>
        <v>0</v>
      </c>
      <c r="H150" s="10">
        <f t="shared" si="17"/>
        <v>0</v>
      </c>
      <c r="I150" s="10">
        <f t="shared" si="17"/>
        <v>0</v>
      </c>
      <c r="J150" s="10">
        <f t="shared" si="17"/>
        <v>0</v>
      </c>
      <c r="K150" s="10">
        <f t="shared" si="17"/>
        <v>0</v>
      </c>
      <c r="L150" s="10">
        <f t="shared" si="17"/>
        <v>0</v>
      </c>
      <c r="M150" s="10">
        <f t="shared" si="17"/>
        <v>0</v>
      </c>
    </row>
    <row r="151" spans="1:13" ht="12.75">
      <c r="A151" s="45">
        <v>6</v>
      </c>
      <c r="B151" s="2" t="s">
        <v>7</v>
      </c>
      <c r="C151" s="18">
        <f t="shared" si="12"/>
        <v>6</v>
      </c>
      <c r="D151" s="10">
        <f aca="true" t="shared" si="18" ref="D151:M151">D11+D46+D81+D116</f>
        <v>3</v>
      </c>
      <c r="E151" s="10">
        <f t="shared" si="18"/>
        <v>3</v>
      </c>
      <c r="F151" s="10">
        <f t="shared" si="18"/>
        <v>3</v>
      </c>
      <c r="G151" s="10">
        <f t="shared" si="18"/>
        <v>3</v>
      </c>
      <c r="H151" s="10">
        <f t="shared" si="18"/>
        <v>0</v>
      </c>
      <c r="I151" s="10">
        <f t="shared" si="18"/>
        <v>0</v>
      </c>
      <c r="J151" s="10">
        <f t="shared" si="18"/>
        <v>0</v>
      </c>
      <c r="K151" s="10">
        <f t="shared" si="18"/>
        <v>0</v>
      </c>
      <c r="L151" s="10">
        <f t="shared" si="18"/>
        <v>0</v>
      </c>
      <c r="M151" s="10">
        <f t="shared" si="18"/>
        <v>0</v>
      </c>
    </row>
    <row r="152" spans="1:13" ht="12.75">
      <c r="A152" s="45">
        <v>7</v>
      </c>
      <c r="B152" s="2" t="s">
        <v>8</v>
      </c>
      <c r="C152" s="18">
        <f t="shared" si="12"/>
        <v>13</v>
      </c>
      <c r="D152" s="10">
        <f aca="true" t="shared" si="19" ref="D152:M152">D12+D47+D82+D117</f>
        <v>8</v>
      </c>
      <c r="E152" s="10">
        <f t="shared" si="19"/>
        <v>8</v>
      </c>
      <c r="F152" s="10">
        <f t="shared" si="19"/>
        <v>5</v>
      </c>
      <c r="G152" s="10">
        <f t="shared" si="19"/>
        <v>5</v>
      </c>
      <c r="H152" s="10">
        <f t="shared" si="19"/>
        <v>0</v>
      </c>
      <c r="I152" s="10">
        <f t="shared" si="19"/>
        <v>0</v>
      </c>
      <c r="J152" s="10">
        <f t="shared" si="19"/>
        <v>0</v>
      </c>
      <c r="K152" s="10">
        <f t="shared" si="19"/>
        <v>0</v>
      </c>
      <c r="L152" s="10">
        <f t="shared" si="19"/>
        <v>0</v>
      </c>
      <c r="M152" s="10">
        <f t="shared" si="19"/>
        <v>0</v>
      </c>
    </row>
    <row r="153" spans="1:13" ht="12.75">
      <c r="A153" s="46">
        <v>8</v>
      </c>
      <c r="B153" s="4" t="s">
        <v>9</v>
      </c>
      <c r="C153" s="18">
        <f t="shared" si="12"/>
        <v>12</v>
      </c>
      <c r="D153" s="10">
        <f aca="true" t="shared" si="20" ref="D153:M153">D13+D48+D83+D118</f>
        <v>2</v>
      </c>
      <c r="E153" s="10">
        <f t="shared" si="20"/>
        <v>2</v>
      </c>
      <c r="F153" s="10">
        <f t="shared" si="20"/>
        <v>10</v>
      </c>
      <c r="G153" s="10">
        <f t="shared" si="20"/>
        <v>10</v>
      </c>
      <c r="H153" s="10">
        <f t="shared" si="20"/>
        <v>0</v>
      </c>
      <c r="I153" s="10">
        <f t="shared" si="20"/>
        <v>0</v>
      </c>
      <c r="J153" s="10">
        <f t="shared" si="20"/>
        <v>0</v>
      </c>
      <c r="K153" s="10">
        <f t="shared" si="20"/>
        <v>0</v>
      </c>
      <c r="L153" s="10">
        <f t="shared" si="20"/>
        <v>0</v>
      </c>
      <c r="M153" s="10">
        <f t="shared" si="20"/>
        <v>0</v>
      </c>
    </row>
    <row r="154" spans="1:13" ht="12.75">
      <c r="A154" s="45">
        <v>9</v>
      </c>
      <c r="B154" s="2" t="s">
        <v>10</v>
      </c>
      <c r="C154" s="18">
        <f t="shared" si="12"/>
        <v>21</v>
      </c>
      <c r="D154" s="10">
        <f aca="true" t="shared" si="21" ref="D154:M154">D14+D49+D84+D119</f>
        <v>14</v>
      </c>
      <c r="E154" s="10">
        <f t="shared" si="21"/>
        <v>14</v>
      </c>
      <c r="F154" s="10">
        <f t="shared" si="21"/>
        <v>7</v>
      </c>
      <c r="G154" s="10">
        <f t="shared" si="21"/>
        <v>7</v>
      </c>
      <c r="H154" s="10">
        <f t="shared" si="21"/>
        <v>0</v>
      </c>
      <c r="I154" s="10">
        <f t="shared" si="21"/>
        <v>0</v>
      </c>
      <c r="J154" s="10">
        <f t="shared" si="21"/>
        <v>0</v>
      </c>
      <c r="K154" s="10">
        <f t="shared" si="21"/>
        <v>0</v>
      </c>
      <c r="L154" s="10">
        <f t="shared" si="21"/>
        <v>0</v>
      </c>
      <c r="M154" s="10">
        <f t="shared" si="21"/>
        <v>0</v>
      </c>
    </row>
    <row r="155" spans="1:13" ht="12.75">
      <c r="A155" s="45">
        <v>10</v>
      </c>
      <c r="B155" s="2" t="s">
        <v>11</v>
      </c>
      <c r="C155" s="18">
        <f t="shared" si="12"/>
        <v>6</v>
      </c>
      <c r="D155" s="10">
        <f aca="true" t="shared" si="22" ref="D155:M155">D15+D50+D85+D120</f>
        <v>6</v>
      </c>
      <c r="E155" s="10">
        <f t="shared" si="22"/>
        <v>6</v>
      </c>
      <c r="F155" s="10">
        <f t="shared" si="22"/>
        <v>0</v>
      </c>
      <c r="G155" s="10">
        <f t="shared" si="22"/>
        <v>0</v>
      </c>
      <c r="H155" s="10">
        <f t="shared" si="22"/>
        <v>0</v>
      </c>
      <c r="I155" s="10">
        <f t="shared" si="22"/>
        <v>0</v>
      </c>
      <c r="J155" s="10">
        <f t="shared" si="22"/>
        <v>0</v>
      </c>
      <c r="K155" s="10">
        <f t="shared" si="22"/>
        <v>0</v>
      </c>
      <c r="L155" s="10">
        <f t="shared" si="22"/>
        <v>0</v>
      </c>
      <c r="M155" s="10">
        <f t="shared" si="22"/>
        <v>0</v>
      </c>
    </row>
    <row r="156" spans="1:13" ht="12.75">
      <c r="A156" s="45">
        <v>11</v>
      </c>
      <c r="B156" s="2" t="s">
        <v>12</v>
      </c>
      <c r="C156" s="18">
        <f t="shared" si="12"/>
        <v>8</v>
      </c>
      <c r="D156" s="10">
        <f aca="true" t="shared" si="23" ref="D156:M156">D16+D51+D86+D121</f>
        <v>7</v>
      </c>
      <c r="E156" s="10">
        <f t="shared" si="23"/>
        <v>7</v>
      </c>
      <c r="F156" s="10">
        <f t="shared" si="23"/>
        <v>1</v>
      </c>
      <c r="G156" s="10">
        <f t="shared" si="23"/>
        <v>1</v>
      </c>
      <c r="H156" s="10">
        <f t="shared" si="23"/>
        <v>0</v>
      </c>
      <c r="I156" s="10">
        <f t="shared" si="23"/>
        <v>0</v>
      </c>
      <c r="J156" s="10">
        <f t="shared" si="23"/>
        <v>0</v>
      </c>
      <c r="K156" s="10">
        <f t="shared" si="23"/>
        <v>0</v>
      </c>
      <c r="L156" s="10">
        <f t="shared" si="23"/>
        <v>0</v>
      </c>
      <c r="M156" s="10">
        <f t="shared" si="23"/>
        <v>0</v>
      </c>
    </row>
    <row r="157" spans="1:13" ht="12.75">
      <c r="A157" s="45">
        <v>12</v>
      </c>
      <c r="B157" s="2" t="s">
        <v>13</v>
      </c>
      <c r="C157" s="18">
        <f t="shared" si="12"/>
        <v>14</v>
      </c>
      <c r="D157" s="10">
        <f aca="true" t="shared" si="24" ref="D157:M157">D17+D52+D87+D122</f>
        <v>10</v>
      </c>
      <c r="E157" s="10">
        <f t="shared" si="24"/>
        <v>10</v>
      </c>
      <c r="F157" s="10">
        <f t="shared" si="24"/>
        <v>4</v>
      </c>
      <c r="G157" s="10">
        <f t="shared" si="24"/>
        <v>4</v>
      </c>
      <c r="H157" s="10">
        <f t="shared" si="24"/>
        <v>0</v>
      </c>
      <c r="I157" s="10">
        <f t="shared" si="24"/>
        <v>0</v>
      </c>
      <c r="J157" s="10">
        <f t="shared" si="24"/>
        <v>0</v>
      </c>
      <c r="K157" s="10">
        <f t="shared" si="24"/>
        <v>0</v>
      </c>
      <c r="L157" s="10">
        <f t="shared" si="24"/>
        <v>0</v>
      </c>
      <c r="M157" s="10">
        <f t="shared" si="24"/>
        <v>0</v>
      </c>
    </row>
    <row r="158" spans="1:13" ht="12.75">
      <c r="A158" s="45">
        <v>13</v>
      </c>
      <c r="B158" s="2" t="s">
        <v>14</v>
      </c>
      <c r="C158" s="18">
        <f t="shared" si="12"/>
        <v>4</v>
      </c>
      <c r="D158" s="10">
        <f aca="true" t="shared" si="25" ref="D158:M158">D18+D53+D88+D123</f>
        <v>4</v>
      </c>
      <c r="E158" s="10">
        <f t="shared" si="25"/>
        <v>4</v>
      </c>
      <c r="F158" s="10">
        <f t="shared" si="25"/>
        <v>0</v>
      </c>
      <c r="G158" s="10">
        <f t="shared" si="25"/>
        <v>0</v>
      </c>
      <c r="H158" s="10">
        <f t="shared" si="25"/>
        <v>0</v>
      </c>
      <c r="I158" s="10">
        <f t="shared" si="25"/>
        <v>0</v>
      </c>
      <c r="J158" s="10">
        <f t="shared" si="25"/>
        <v>0</v>
      </c>
      <c r="K158" s="10">
        <f t="shared" si="25"/>
        <v>0</v>
      </c>
      <c r="L158" s="10">
        <f t="shared" si="25"/>
        <v>0</v>
      </c>
      <c r="M158" s="10">
        <f t="shared" si="25"/>
        <v>0</v>
      </c>
    </row>
    <row r="159" spans="1:13" ht="12.75">
      <c r="A159" s="46">
        <v>14</v>
      </c>
      <c r="B159" s="4" t="s">
        <v>15</v>
      </c>
      <c r="C159" s="18">
        <f t="shared" si="12"/>
        <v>5</v>
      </c>
      <c r="D159" s="10">
        <f aca="true" t="shared" si="26" ref="D159:M159">D19+D54+D89+D124</f>
        <v>4</v>
      </c>
      <c r="E159" s="10">
        <f t="shared" si="26"/>
        <v>4</v>
      </c>
      <c r="F159" s="10">
        <f t="shared" si="26"/>
        <v>1</v>
      </c>
      <c r="G159" s="10">
        <f t="shared" si="26"/>
        <v>1</v>
      </c>
      <c r="H159" s="10">
        <f t="shared" si="26"/>
        <v>0</v>
      </c>
      <c r="I159" s="10">
        <f t="shared" si="26"/>
        <v>0</v>
      </c>
      <c r="J159" s="10">
        <f t="shared" si="26"/>
        <v>0</v>
      </c>
      <c r="K159" s="10">
        <f t="shared" si="26"/>
        <v>0</v>
      </c>
      <c r="L159" s="10">
        <f t="shared" si="26"/>
        <v>0</v>
      </c>
      <c r="M159" s="10">
        <f t="shared" si="26"/>
        <v>0</v>
      </c>
    </row>
    <row r="160" spans="1:13" ht="12.75">
      <c r="A160" s="46">
        <v>15</v>
      </c>
      <c r="B160" s="4" t="s">
        <v>16</v>
      </c>
      <c r="C160" s="18">
        <f t="shared" si="12"/>
        <v>4</v>
      </c>
      <c r="D160" s="10">
        <f aca="true" t="shared" si="27" ref="D160:M160">D20+D55+D90+D125</f>
        <v>2</v>
      </c>
      <c r="E160" s="10">
        <f t="shared" si="27"/>
        <v>2</v>
      </c>
      <c r="F160" s="10">
        <f t="shared" si="27"/>
        <v>2</v>
      </c>
      <c r="G160" s="10">
        <f t="shared" si="27"/>
        <v>0</v>
      </c>
      <c r="H160" s="10">
        <f t="shared" si="27"/>
        <v>0</v>
      </c>
      <c r="I160" s="10">
        <f t="shared" si="27"/>
        <v>0</v>
      </c>
      <c r="J160" s="10">
        <f t="shared" si="27"/>
        <v>0</v>
      </c>
      <c r="K160" s="10">
        <f t="shared" si="27"/>
        <v>0</v>
      </c>
      <c r="L160" s="10">
        <f t="shared" si="27"/>
        <v>0</v>
      </c>
      <c r="M160" s="10">
        <f t="shared" si="27"/>
        <v>0</v>
      </c>
    </row>
    <row r="161" spans="1:13" ht="12.75">
      <c r="A161" s="46">
        <v>16</v>
      </c>
      <c r="B161" s="4" t="s">
        <v>17</v>
      </c>
      <c r="C161" s="18">
        <f t="shared" si="12"/>
        <v>1</v>
      </c>
      <c r="D161" s="10">
        <f aca="true" t="shared" si="28" ref="D161:M161">D21+D56+D91+D126</f>
        <v>1</v>
      </c>
      <c r="E161" s="10">
        <f t="shared" si="28"/>
        <v>1</v>
      </c>
      <c r="F161" s="10">
        <f t="shared" si="28"/>
        <v>0</v>
      </c>
      <c r="G161" s="10">
        <f t="shared" si="28"/>
        <v>0</v>
      </c>
      <c r="H161" s="10">
        <f t="shared" si="28"/>
        <v>0</v>
      </c>
      <c r="I161" s="10">
        <f t="shared" si="28"/>
        <v>0</v>
      </c>
      <c r="J161" s="10">
        <f t="shared" si="28"/>
        <v>0</v>
      </c>
      <c r="K161" s="10">
        <f t="shared" si="28"/>
        <v>0</v>
      </c>
      <c r="L161" s="10">
        <f t="shared" si="28"/>
        <v>0</v>
      </c>
      <c r="M161" s="10">
        <f t="shared" si="28"/>
        <v>0</v>
      </c>
    </row>
    <row r="162" spans="1:13" ht="12.75">
      <c r="A162" s="45">
        <v>17</v>
      </c>
      <c r="B162" s="2" t="s">
        <v>18</v>
      </c>
      <c r="C162" s="18">
        <f t="shared" si="12"/>
        <v>5</v>
      </c>
      <c r="D162" s="10">
        <f aca="true" t="shared" si="29" ref="D162:M162">D22+D57+D92+D127</f>
        <v>4</v>
      </c>
      <c r="E162" s="10">
        <f t="shared" si="29"/>
        <v>4</v>
      </c>
      <c r="F162" s="10">
        <f t="shared" si="29"/>
        <v>1</v>
      </c>
      <c r="G162" s="10">
        <f t="shared" si="29"/>
        <v>0</v>
      </c>
      <c r="H162" s="10">
        <f t="shared" si="29"/>
        <v>0</v>
      </c>
      <c r="I162" s="10">
        <f t="shared" si="29"/>
        <v>0</v>
      </c>
      <c r="J162" s="10">
        <f t="shared" si="29"/>
        <v>0</v>
      </c>
      <c r="K162" s="10">
        <f t="shared" si="29"/>
        <v>0</v>
      </c>
      <c r="L162" s="10">
        <f t="shared" si="29"/>
        <v>0</v>
      </c>
      <c r="M162" s="10">
        <f t="shared" si="29"/>
        <v>0</v>
      </c>
    </row>
    <row r="163" spans="1:13" ht="12.75">
      <c r="A163" s="45">
        <v>18</v>
      </c>
      <c r="B163" s="2" t="s">
        <v>19</v>
      </c>
      <c r="C163" s="18">
        <f t="shared" si="12"/>
        <v>3</v>
      </c>
      <c r="D163" s="10">
        <f aca="true" t="shared" si="30" ref="D163:M163">D23+D58+D93+D128</f>
        <v>0</v>
      </c>
      <c r="E163" s="10">
        <f t="shared" si="30"/>
        <v>0</v>
      </c>
      <c r="F163" s="10">
        <f t="shared" si="30"/>
        <v>3</v>
      </c>
      <c r="G163" s="10">
        <f t="shared" si="30"/>
        <v>3</v>
      </c>
      <c r="H163" s="10">
        <f t="shared" si="30"/>
        <v>0</v>
      </c>
      <c r="I163" s="10">
        <f t="shared" si="30"/>
        <v>0</v>
      </c>
      <c r="J163" s="10">
        <f t="shared" si="30"/>
        <v>0</v>
      </c>
      <c r="K163" s="10">
        <f t="shared" si="30"/>
        <v>0</v>
      </c>
      <c r="L163" s="10">
        <f t="shared" si="30"/>
        <v>0</v>
      </c>
      <c r="M163" s="10">
        <f t="shared" si="30"/>
        <v>0</v>
      </c>
    </row>
    <row r="164" spans="1:13" ht="12.75">
      <c r="A164" s="46">
        <v>19</v>
      </c>
      <c r="B164" s="4" t="s">
        <v>20</v>
      </c>
      <c r="C164" s="18">
        <f t="shared" si="12"/>
        <v>12</v>
      </c>
      <c r="D164" s="10">
        <f aca="true" t="shared" si="31" ref="D164:M164">D24+D59+D94+D129</f>
        <v>3</v>
      </c>
      <c r="E164" s="10">
        <f t="shared" si="31"/>
        <v>3</v>
      </c>
      <c r="F164" s="10">
        <f t="shared" si="31"/>
        <v>9</v>
      </c>
      <c r="G164" s="10">
        <f t="shared" si="31"/>
        <v>9</v>
      </c>
      <c r="H164" s="10">
        <f t="shared" si="31"/>
        <v>0</v>
      </c>
      <c r="I164" s="10">
        <f t="shared" si="31"/>
        <v>0</v>
      </c>
      <c r="J164" s="10">
        <f t="shared" si="31"/>
        <v>0</v>
      </c>
      <c r="K164" s="10">
        <f t="shared" si="31"/>
        <v>0</v>
      </c>
      <c r="L164" s="10">
        <f t="shared" si="31"/>
        <v>0</v>
      </c>
      <c r="M164" s="10">
        <f t="shared" si="31"/>
        <v>0</v>
      </c>
    </row>
    <row r="165" spans="1:13" ht="12.75">
      <c r="A165" s="45">
        <v>20</v>
      </c>
      <c r="B165" s="2" t="s">
        <v>21</v>
      </c>
      <c r="C165" s="18">
        <f t="shared" si="12"/>
        <v>5</v>
      </c>
      <c r="D165" s="10">
        <f aca="true" t="shared" si="32" ref="D165:M165">D25+D60+D95+D130</f>
        <v>0</v>
      </c>
      <c r="E165" s="10">
        <f t="shared" si="32"/>
        <v>0</v>
      </c>
      <c r="F165" s="10">
        <f t="shared" si="32"/>
        <v>5</v>
      </c>
      <c r="G165" s="10">
        <f t="shared" si="32"/>
        <v>5</v>
      </c>
      <c r="H165" s="10">
        <f t="shared" si="32"/>
        <v>0</v>
      </c>
      <c r="I165" s="10">
        <f t="shared" si="32"/>
        <v>0</v>
      </c>
      <c r="J165" s="10">
        <f t="shared" si="32"/>
        <v>0</v>
      </c>
      <c r="K165" s="10">
        <f t="shared" si="32"/>
        <v>0</v>
      </c>
      <c r="L165" s="10">
        <f t="shared" si="32"/>
        <v>0</v>
      </c>
      <c r="M165" s="10">
        <f t="shared" si="32"/>
        <v>0</v>
      </c>
    </row>
    <row r="166" spans="1:13" ht="12.75">
      <c r="A166" s="45">
        <v>21</v>
      </c>
      <c r="B166" s="2" t="s">
        <v>22</v>
      </c>
      <c r="C166" s="18">
        <f t="shared" si="12"/>
        <v>6</v>
      </c>
      <c r="D166" s="10">
        <f aca="true" t="shared" si="33" ref="D166:M166">D26+D61+D96+D131</f>
        <v>4</v>
      </c>
      <c r="E166" s="10">
        <f t="shared" si="33"/>
        <v>4</v>
      </c>
      <c r="F166" s="10">
        <f t="shared" si="33"/>
        <v>2</v>
      </c>
      <c r="G166" s="10">
        <f t="shared" si="33"/>
        <v>2</v>
      </c>
      <c r="H166" s="10">
        <f t="shared" si="33"/>
        <v>0</v>
      </c>
      <c r="I166" s="10">
        <f t="shared" si="33"/>
        <v>0</v>
      </c>
      <c r="J166" s="10">
        <f t="shared" si="33"/>
        <v>0</v>
      </c>
      <c r="K166" s="10">
        <f t="shared" si="33"/>
        <v>0</v>
      </c>
      <c r="L166" s="10">
        <f t="shared" si="33"/>
        <v>0</v>
      </c>
      <c r="M166" s="10">
        <f t="shared" si="33"/>
        <v>0</v>
      </c>
    </row>
    <row r="167" spans="1:13" ht="12.75">
      <c r="A167" s="45">
        <v>22</v>
      </c>
      <c r="B167" s="2" t="s">
        <v>23</v>
      </c>
      <c r="C167" s="18">
        <f t="shared" si="12"/>
        <v>4</v>
      </c>
      <c r="D167" s="10">
        <f aca="true" t="shared" si="34" ref="D167:M167">D27+D62+D97+D132</f>
        <v>4</v>
      </c>
      <c r="E167" s="10">
        <f t="shared" si="34"/>
        <v>4</v>
      </c>
      <c r="F167" s="10">
        <f t="shared" si="34"/>
        <v>0</v>
      </c>
      <c r="G167" s="10">
        <f t="shared" si="34"/>
        <v>0</v>
      </c>
      <c r="H167" s="10">
        <f t="shared" si="34"/>
        <v>0</v>
      </c>
      <c r="I167" s="10">
        <f t="shared" si="34"/>
        <v>0</v>
      </c>
      <c r="J167" s="10">
        <f t="shared" si="34"/>
        <v>0</v>
      </c>
      <c r="K167" s="10">
        <f t="shared" si="34"/>
        <v>0</v>
      </c>
      <c r="L167" s="10">
        <f t="shared" si="34"/>
        <v>0</v>
      </c>
      <c r="M167" s="10">
        <f t="shared" si="34"/>
        <v>0</v>
      </c>
    </row>
    <row r="168" spans="1:13" ht="12.75">
      <c r="A168" s="45">
        <v>23</v>
      </c>
      <c r="B168" s="2" t="s">
        <v>24</v>
      </c>
      <c r="C168" s="18">
        <f t="shared" si="12"/>
        <v>1</v>
      </c>
      <c r="D168" s="10">
        <f aca="true" t="shared" si="35" ref="D168:M168">D28+D63+D98+D133</f>
        <v>1</v>
      </c>
      <c r="E168" s="10">
        <f t="shared" si="35"/>
        <v>1</v>
      </c>
      <c r="F168" s="10">
        <f t="shared" si="35"/>
        <v>0</v>
      </c>
      <c r="G168" s="10">
        <f t="shared" si="35"/>
        <v>0</v>
      </c>
      <c r="H168" s="10">
        <f t="shared" si="35"/>
        <v>0</v>
      </c>
      <c r="I168" s="10">
        <f t="shared" si="35"/>
        <v>0</v>
      </c>
      <c r="J168" s="10">
        <f t="shared" si="35"/>
        <v>0</v>
      </c>
      <c r="K168" s="10">
        <f t="shared" si="35"/>
        <v>0</v>
      </c>
      <c r="L168" s="10">
        <f t="shared" si="35"/>
        <v>0</v>
      </c>
      <c r="M168" s="10">
        <f t="shared" si="35"/>
        <v>0</v>
      </c>
    </row>
    <row r="169" spans="1:13" ht="12.75">
      <c r="A169" s="45">
        <v>24</v>
      </c>
      <c r="B169" s="2" t="s">
        <v>25</v>
      </c>
      <c r="C169" s="18">
        <f t="shared" si="12"/>
        <v>5</v>
      </c>
      <c r="D169" s="10">
        <f aca="true" t="shared" si="36" ref="D169:M169">D29+D64+D99+D134</f>
        <v>1</v>
      </c>
      <c r="E169" s="10">
        <f t="shared" si="36"/>
        <v>1</v>
      </c>
      <c r="F169" s="10">
        <f t="shared" si="36"/>
        <v>4</v>
      </c>
      <c r="G169" s="10">
        <f t="shared" si="36"/>
        <v>4</v>
      </c>
      <c r="H169" s="10">
        <f t="shared" si="36"/>
        <v>0</v>
      </c>
      <c r="I169" s="10">
        <f t="shared" si="36"/>
        <v>0</v>
      </c>
      <c r="J169" s="10">
        <f t="shared" si="36"/>
        <v>0</v>
      </c>
      <c r="K169" s="10">
        <f t="shared" si="36"/>
        <v>0</v>
      </c>
      <c r="L169" s="10">
        <f t="shared" si="36"/>
        <v>0</v>
      </c>
      <c r="M169" s="10">
        <f t="shared" si="36"/>
        <v>0</v>
      </c>
    </row>
    <row r="170" spans="1:13" ht="12.75">
      <c r="A170" s="45">
        <v>25</v>
      </c>
      <c r="B170" s="2" t="s">
        <v>26</v>
      </c>
      <c r="C170" s="18">
        <f t="shared" si="12"/>
        <v>24</v>
      </c>
      <c r="D170" s="10">
        <f aca="true" t="shared" si="37" ref="D170:M170">D30+D65+D100+D135</f>
        <v>24</v>
      </c>
      <c r="E170" s="10">
        <f t="shared" si="37"/>
        <v>22</v>
      </c>
      <c r="F170" s="10">
        <f t="shared" si="37"/>
        <v>0</v>
      </c>
      <c r="G170" s="10">
        <f t="shared" si="37"/>
        <v>0</v>
      </c>
      <c r="H170" s="10">
        <f t="shared" si="37"/>
        <v>0</v>
      </c>
      <c r="I170" s="10">
        <f t="shared" si="37"/>
        <v>0</v>
      </c>
      <c r="J170" s="10">
        <f t="shared" si="37"/>
        <v>0</v>
      </c>
      <c r="K170" s="10">
        <f t="shared" si="37"/>
        <v>0</v>
      </c>
      <c r="L170" s="10">
        <f t="shared" si="37"/>
        <v>0</v>
      </c>
      <c r="M170" s="10">
        <f t="shared" si="37"/>
        <v>0</v>
      </c>
    </row>
    <row r="171" spans="1:13" ht="15" customHeight="1">
      <c r="A171" s="45">
        <v>26</v>
      </c>
      <c r="B171" s="5" t="s">
        <v>27</v>
      </c>
      <c r="C171" s="18">
        <f t="shared" si="12"/>
        <v>19</v>
      </c>
      <c r="D171" s="10">
        <f aca="true" t="shared" si="38" ref="D171:M171">D31+D66+D101+D136</f>
        <v>11</v>
      </c>
      <c r="E171" s="10">
        <f t="shared" si="38"/>
        <v>11</v>
      </c>
      <c r="F171" s="10">
        <f t="shared" si="38"/>
        <v>8</v>
      </c>
      <c r="G171" s="10">
        <f t="shared" si="38"/>
        <v>8</v>
      </c>
      <c r="H171" s="10">
        <f t="shared" si="38"/>
        <v>0</v>
      </c>
      <c r="I171" s="10">
        <f t="shared" si="38"/>
        <v>0</v>
      </c>
      <c r="J171" s="10">
        <f t="shared" si="38"/>
        <v>0</v>
      </c>
      <c r="K171" s="10">
        <f t="shared" si="38"/>
        <v>0</v>
      </c>
      <c r="L171" s="10">
        <f t="shared" si="38"/>
        <v>1</v>
      </c>
      <c r="M171" s="10">
        <f t="shared" si="38"/>
        <v>0</v>
      </c>
    </row>
    <row r="172" spans="1:13" ht="14.25" customHeight="1" thickBot="1">
      <c r="A172" s="47">
        <v>27</v>
      </c>
      <c r="B172" s="7" t="s">
        <v>28</v>
      </c>
      <c r="C172" s="21">
        <f t="shared" si="12"/>
        <v>0</v>
      </c>
      <c r="D172" s="10">
        <f aca="true" t="shared" si="39" ref="D172:M172">D32+D67+D102+D137</f>
        <v>0</v>
      </c>
      <c r="E172" s="10">
        <f t="shared" si="39"/>
        <v>0</v>
      </c>
      <c r="F172" s="10">
        <f t="shared" si="39"/>
        <v>0</v>
      </c>
      <c r="G172" s="10">
        <f t="shared" si="39"/>
        <v>0</v>
      </c>
      <c r="H172" s="10">
        <f t="shared" si="39"/>
        <v>0</v>
      </c>
      <c r="I172" s="10">
        <f t="shared" si="39"/>
        <v>0</v>
      </c>
      <c r="J172" s="10">
        <f t="shared" si="39"/>
        <v>0</v>
      </c>
      <c r="K172" s="10">
        <f t="shared" si="39"/>
        <v>0</v>
      </c>
      <c r="L172" s="10">
        <f t="shared" si="39"/>
        <v>0</v>
      </c>
      <c r="M172" s="10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248</v>
      </c>
      <c r="D173" s="13">
        <f t="shared" si="40"/>
        <v>165</v>
      </c>
      <c r="E173" s="13">
        <f t="shared" si="40"/>
        <v>162</v>
      </c>
      <c r="F173" s="13">
        <f t="shared" si="40"/>
        <v>83</v>
      </c>
      <c r="G173" s="13">
        <f t="shared" si="40"/>
        <v>79</v>
      </c>
      <c r="H173" s="13">
        <f t="shared" si="40"/>
        <v>2</v>
      </c>
      <c r="I173" s="13">
        <f t="shared" si="40"/>
        <v>0</v>
      </c>
      <c r="J173" s="13">
        <f t="shared" si="40"/>
        <v>2</v>
      </c>
      <c r="K173" s="13">
        <f t="shared" si="40"/>
        <v>0</v>
      </c>
      <c r="L173" s="13">
        <f t="shared" si="40"/>
        <v>1</v>
      </c>
      <c r="M173" s="14">
        <f t="shared" si="40"/>
        <v>0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229</v>
      </c>
      <c r="D174" s="24">
        <f t="shared" si="41"/>
        <v>154</v>
      </c>
      <c r="E174" s="24">
        <f t="shared" si="41"/>
        <v>151</v>
      </c>
      <c r="F174" s="24">
        <f t="shared" si="41"/>
        <v>75</v>
      </c>
      <c r="G174" s="24">
        <f t="shared" si="41"/>
        <v>71</v>
      </c>
      <c r="H174" s="24">
        <f t="shared" si="41"/>
        <v>2</v>
      </c>
      <c r="I174" s="24">
        <f t="shared" si="41"/>
        <v>0</v>
      </c>
      <c r="J174" s="24">
        <f t="shared" si="41"/>
        <v>2</v>
      </c>
      <c r="K174" s="24">
        <f t="shared" si="41"/>
        <v>0</v>
      </c>
      <c r="L174" s="24">
        <f t="shared" si="41"/>
        <v>0</v>
      </c>
      <c r="M174" s="25">
        <f t="shared" si="41"/>
        <v>0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248</v>
      </c>
      <c r="D175" s="13">
        <f t="shared" si="42"/>
        <v>165</v>
      </c>
      <c r="E175" s="13">
        <f t="shared" si="42"/>
        <v>162</v>
      </c>
      <c r="F175" s="13">
        <f t="shared" si="42"/>
        <v>83</v>
      </c>
      <c r="G175" s="13">
        <f t="shared" si="42"/>
        <v>79</v>
      </c>
      <c r="H175" s="13">
        <f t="shared" si="42"/>
        <v>2</v>
      </c>
      <c r="I175" s="13">
        <f t="shared" si="42"/>
        <v>0</v>
      </c>
      <c r="J175" s="13">
        <f t="shared" si="42"/>
        <v>2</v>
      </c>
      <c r="K175" s="13">
        <f t="shared" si="42"/>
        <v>0</v>
      </c>
      <c r="L175" s="13">
        <f t="shared" si="42"/>
        <v>1</v>
      </c>
      <c r="M175" s="14">
        <f t="shared" si="42"/>
        <v>0</v>
      </c>
    </row>
  </sheetData>
  <sheetProtection/>
  <mergeCells count="86">
    <mergeCell ref="A173:B173"/>
    <mergeCell ref="A174:B174"/>
    <mergeCell ref="L144:L145"/>
    <mergeCell ref="A175:B175"/>
    <mergeCell ref="I144:I145"/>
    <mergeCell ref="J144:J145"/>
    <mergeCell ref="K144:K145"/>
    <mergeCell ref="H144:H145"/>
    <mergeCell ref="A141:M141"/>
    <mergeCell ref="A142:B142"/>
    <mergeCell ref="A143:A145"/>
    <mergeCell ref="B143:B145"/>
    <mergeCell ref="C143:G143"/>
    <mergeCell ref="H143:M143"/>
    <mergeCell ref="C144:C145"/>
    <mergeCell ref="D144:E144"/>
    <mergeCell ref="F144:G144"/>
    <mergeCell ref="M144:M145"/>
    <mergeCell ref="A138:B138"/>
    <mergeCell ref="A139:B139"/>
    <mergeCell ref="H109:H110"/>
    <mergeCell ref="I109:I110"/>
    <mergeCell ref="A108:A110"/>
    <mergeCell ref="B108:B110"/>
    <mergeCell ref="C108:G108"/>
    <mergeCell ref="H108:M108"/>
    <mergeCell ref="C109:C110"/>
    <mergeCell ref="D109:E109"/>
    <mergeCell ref="F109:G109"/>
    <mergeCell ref="L109:L110"/>
    <mergeCell ref="M109:M110"/>
    <mergeCell ref="J109:J110"/>
    <mergeCell ref="K109:K110"/>
    <mergeCell ref="H74:H75"/>
    <mergeCell ref="I74:I75"/>
    <mergeCell ref="J74:J75"/>
    <mergeCell ref="A104:B104"/>
    <mergeCell ref="A106:M106"/>
    <mergeCell ref="A107:B107"/>
    <mergeCell ref="A103:B103"/>
    <mergeCell ref="A73:A75"/>
    <mergeCell ref="B73:B75"/>
    <mergeCell ref="C73:G73"/>
    <mergeCell ref="C74:C75"/>
    <mergeCell ref="D74:E74"/>
    <mergeCell ref="F74:G74"/>
    <mergeCell ref="A68:B68"/>
    <mergeCell ref="A69:B69"/>
    <mergeCell ref="A71:M71"/>
    <mergeCell ref="A72:B72"/>
    <mergeCell ref="K74:K75"/>
    <mergeCell ref="L74:L75"/>
    <mergeCell ref="M74:M75"/>
    <mergeCell ref="H73:M73"/>
    <mergeCell ref="H39:H40"/>
    <mergeCell ref="I39:I40"/>
    <mergeCell ref="J39:J40"/>
    <mergeCell ref="K39:K40"/>
    <mergeCell ref="L39:L40"/>
    <mergeCell ref="M39:M40"/>
    <mergeCell ref="A34:B34"/>
    <mergeCell ref="A36:M36"/>
    <mergeCell ref="A37:B37"/>
    <mergeCell ref="A38:A40"/>
    <mergeCell ref="B38:B40"/>
    <mergeCell ref="C38:G38"/>
    <mergeCell ref="H38:M38"/>
    <mergeCell ref="C39:C40"/>
    <mergeCell ref="D39:E39"/>
    <mergeCell ref="F39:G39"/>
    <mergeCell ref="C4:C5"/>
    <mergeCell ref="D4:E4"/>
    <mergeCell ref="F4:G4"/>
    <mergeCell ref="H4:H5"/>
    <mergeCell ref="K4:K5"/>
    <mergeCell ref="A33:B33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5"/>
  <sheetViews>
    <sheetView zoomScale="90" zoomScaleNormal="90" zoomScalePageLayoutView="0" workbookViewId="0" topLeftCell="A142">
      <selection activeCell="A142" sqref="A142:B142"/>
    </sheetView>
  </sheetViews>
  <sheetFormatPr defaultColWidth="9.140625" defaultRowHeight="12.75"/>
  <cols>
    <col min="1" max="1" width="5.421875" style="0" customWidth="1"/>
    <col min="2" max="2" width="25.7109375" style="0" customWidth="1"/>
    <col min="5" max="5" width="10.57421875" style="0" customWidth="1"/>
    <col min="7" max="7" width="10.7109375" style="0" customWidth="1"/>
    <col min="8" max="8" width="10.8515625" style="0" customWidth="1"/>
    <col min="9" max="9" width="12.140625" style="0" customWidth="1"/>
    <col min="10" max="10" width="12.7109375" style="0" customWidth="1"/>
    <col min="11" max="11" width="13.28125" style="0" customWidth="1"/>
    <col min="12" max="12" width="12.00390625" style="0" customWidth="1"/>
  </cols>
  <sheetData>
    <row r="1" spans="1:13" ht="15.75" thickBot="1">
      <c r="A1" s="86" t="s">
        <v>44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" ht="16.5" thickBot="1">
      <c r="A2" s="87" t="s">
        <v>48</v>
      </c>
      <c r="B2" s="88"/>
    </row>
    <row r="3" spans="1:13" ht="27.75" customHeight="1">
      <c r="A3" s="68" t="s">
        <v>0</v>
      </c>
      <c r="B3" s="71" t="s">
        <v>1</v>
      </c>
      <c r="C3" s="80" t="s">
        <v>31</v>
      </c>
      <c r="D3" s="81"/>
      <c r="E3" s="81"/>
      <c r="F3" s="81"/>
      <c r="G3" s="81"/>
      <c r="H3" s="81" t="s">
        <v>41</v>
      </c>
      <c r="I3" s="81"/>
      <c r="J3" s="81"/>
      <c r="K3" s="81"/>
      <c r="L3" s="81"/>
      <c r="M3" s="84"/>
    </row>
    <row r="4" spans="1:13" ht="41.25" customHeight="1">
      <c r="A4" s="69"/>
      <c r="B4" s="72"/>
      <c r="C4" s="82" t="s">
        <v>32</v>
      </c>
      <c r="D4" s="85" t="s">
        <v>37</v>
      </c>
      <c r="E4" s="85"/>
      <c r="F4" s="85" t="s">
        <v>38</v>
      </c>
      <c r="G4" s="85"/>
      <c r="H4" s="66" t="s">
        <v>42</v>
      </c>
      <c r="I4" s="66" t="s">
        <v>33</v>
      </c>
      <c r="J4" s="66" t="s">
        <v>34</v>
      </c>
      <c r="K4" s="66" t="s">
        <v>43</v>
      </c>
      <c r="L4" s="66" t="s">
        <v>35</v>
      </c>
      <c r="M4" s="78" t="s">
        <v>36</v>
      </c>
    </row>
    <row r="5" spans="1:13" ht="78" customHeight="1" thickBot="1">
      <c r="A5" s="70"/>
      <c r="B5" s="73"/>
      <c r="C5" s="83"/>
      <c r="D5" s="9" t="s">
        <v>32</v>
      </c>
      <c r="E5" s="9" t="s">
        <v>39</v>
      </c>
      <c r="F5" s="9" t="s">
        <v>32</v>
      </c>
      <c r="G5" s="9" t="s">
        <v>40</v>
      </c>
      <c r="H5" s="67"/>
      <c r="I5" s="67"/>
      <c r="J5" s="67"/>
      <c r="K5" s="67"/>
      <c r="L5" s="67"/>
      <c r="M5" s="79"/>
    </row>
    <row r="6" spans="1:13" ht="12.75">
      <c r="A6" s="1">
        <v>1</v>
      </c>
      <c r="B6" s="2" t="s">
        <v>2</v>
      </c>
      <c r="C6" s="18">
        <f aca="true" t="shared" si="0" ref="C6:C32">D6+F6</f>
        <v>3</v>
      </c>
      <c r="D6" s="8">
        <v>3</v>
      </c>
      <c r="E6" s="8">
        <v>3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20">
        <v>0</v>
      </c>
    </row>
    <row r="7" spans="1:13" ht="12.75">
      <c r="A7" s="1">
        <v>2</v>
      </c>
      <c r="B7" s="2" t="s">
        <v>3</v>
      </c>
      <c r="C7" s="18">
        <f t="shared" si="0"/>
        <v>11</v>
      </c>
      <c r="D7" s="8">
        <v>5</v>
      </c>
      <c r="E7" s="8">
        <v>5</v>
      </c>
      <c r="F7" s="8">
        <v>6</v>
      </c>
      <c r="G7" s="8">
        <v>5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20">
        <v>0</v>
      </c>
    </row>
    <row r="8" spans="1:13" ht="12.75">
      <c r="A8" s="1">
        <v>3</v>
      </c>
      <c r="B8" s="2" t="s">
        <v>4</v>
      </c>
      <c r="C8" s="18">
        <f t="shared" si="0"/>
        <v>39</v>
      </c>
      <c r="D8" s="8">
        <v>36</v>
      </c>
      <c r="E8" s="8">
        <v>36</v>
      </c>
      <c r="F8" s="8">
        <v>3</v>
      </c>
      <c r="G8" s="8">
        <v>3</v>
      </c>
      <c r="H8" s="8">
        <v>1</v>
      </c>
      <c r="I8" s="8">
        <v>0</v>
      </c>
      <c r="J8" s="8">
        <v>3</v>
      </c>
      <c r="K8" s="8">
        <v>0</v>
      </c>
      <c r="L8" s="8">
        <v>0</v>
      </c>
      <c r="M8" s="20">
        <v>0</v>
      </c>
    </row>
    <row r="9" spans="1:13" ht="12.75">
      <c r="A9" s="1">
        <v>4</v>
      </c>
      <c r="B9" s="2" t="s">
        <v>5</v>
      </c>
      <c r="C9" s="18">
        <f t="shared" si="0"/>
        <v>13</v>
      </c>
      <c r="D9" s="8">
        <v>4</v>
      </c>
      <c r="E9" s="8">
        <v>4</v>
      </c>
      <c r="F9" s="8">
        <v>9</v>
      </c>
      <c r="G9" s="8">
        <v>9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20">
        <v>0</v>
      </c>
    </row>
    <row r="10" spans="1:13" ht="12.75">
      <c r="A10" s="1">
        <v>5</v>
      </c>
      <c r="B10" s="2" t="s">
        <v>6</v>
      </c>
      <c r="C10" s="18">
        <f t="shared" si="0"/>
        <v>7</v>
      </c>
      <c r="D10" s="8">
        <v>6</v>
      </c>
      <c r="E10" s="8">
        <v>6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20">
        <v>0</v>
      </c>
    </row>
    <row r="11" spans="1:13" ht="12.75">
      <c r="A11" s="1">
        <v>6</v>
      </c>
      <c r="B11" s="2" t="s">
        <v>7</v>
      </c>
      <c r="C11" s="18">
        <f t="shared" si="0"/>
        <v>48</v>
      </c>
      <c r="D11" s="8">
        <v>17</v>
      </c>
      <c r="E11" s="8">
        <v>17</v>
      </c>
      <c r="F11" s="8">
        <v>31</v>
      </c>
      <c r="G11" s="8">
        <v>31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20">
        <v>0</v>
      </c>
    </row>
    <row r="12" spans="1:13" ht="12.75">
      <c r="A12" s="1">
        <v>7</v>
      </c>
      <c r="B12" s="2" t="s">
        <v>8</v>
      </c>
      <c r="C12" s="18">
        <f t="shared" si="0"/>
        <v>6</v>
      </c>
      <c r="D12" s="8">
        <v>6</v>
      </c>
      <c r="E12" s="8">
        <v>6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20">
        <v>0</v>
      </c>
    </row>
    <row r="13" spans="1:13" ht="12.75">
      <c r="A13" s="3">
        <v>8</v>
      </c>
      <c r="B13" s="4" t="s">
        <v>9</v>
      </c>
      <c r="C13" s="18">
        <f t="shared" si="0"/>
        <v>5</v>
      </c>
      <c r="D13" s="8">
        <v>1</v>
      </c>
      <c r="E13" s="8">
        <v>1</v>
      </c>
      <c r="F13" s="8">
        <v>4</v>
      </c>
      <c r="G13" s="8">
        <v>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20">
        <v>0</v>
      </c>
    </row>
    <row r="14" spans="1:13" ht="12.75">
      <c r="A14" s="1">
        <v>9</v>
      </c>
      <c r="B14" s="2" t="s">
        <v>10</v>
      </c>
      <c r="C14" s="18">
        <f t="shared" si="0"/>
        <v>4</v>
      </c>
      <c r="D14" s="8">
        <v>2</v>
      </c>
      <c r="E14" s="8">
        <v>2</v>
      </c>
      <c r="F14" s="8">
        <v>2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20">
        <v>0</v>
      </c>
    </row>
    <row r="15" spans="1:13" ht="12.75">
      <c r="A15" s="1">
        <v>10</v>
      </c>
      <c r="B15" s="2" t="s">
        <v>11</v>
      </c>
      <c r="C15" s="18">
        <f t="shared" si="0"/>
        <v>6</v>
      </c>
      <c r="D15" s="8">
        <v>6</v>
      </c>
      <c r="E15" s="8">
        <v>6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20">
        <v>0</v>
      </c>
    </row>
    <row r="16" spans="1:13" ht="12.75">
      <c r="A16" s="1">
        <v>11</v>
      </c>
      <c r="B16" s="2" t="s">
        <v>12</v>
      </c>
      <c r="C16" s="18">
        <f t="shared" si="0"/>
        <v>5</v>
      </c>
      <c r="D16" s="8">
        <v>5</v>
      </c>
      <c r="E16" s="8">
        <v>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20">
        <v>0</v>
      </c>
    </row>
    <row r="17" spans="1:13" ht="12.75">
      <c r="A17" s="1">
        <v>12</v>
      </c>
      <c r="B17" s="2" t="s">
        <v>13</v>
      </c>
      <c r="C17" s="18">
        <f t="shared" si="0"/>
        <v>4</v>
      </c>
      <c r="D17" s="8">
        <v>4</v>
      </c>
      <c r="E17" s="8">
        <v>4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20">
        <v>0</v>
      </c>
    </row>
    <row r="18" spans="1:13" ht="12.75">
      <c r="A18" s="1">
        <v>13</v>
      </c>
      <c r="B18" s="2" t="s">
        <v>14</v>
      </c>
      <c r="C18" s="18">
        <f t="shared" si="0"/>
        <v>42</v>
      </c>
      <c r="D18" s="8">
        <v>41</v>
      </c>
      <c r="E18" s="8">
        <v>36</v>
      </c>
      <c r="F18" s="8">
        <v>1</v>
      </c>
      <c r="G18" s="8">
        <v>0</v>
      </c>
      <c r="H18" s="8">
        <v>1</v>
      </c>
      <c r="I18" s="8">
        <v>0</v>
      </c>
      <c r="J18" s="8">
        <v>0</v>
      </c>
      <c r="K18" s="8">
        <v>0</v>
      </c>
      <c r="L18" s="8">
        <v>3</v>
      </c>
      <c r="M18" s="20">
        <v>0</v>
      </c>
    </row>
    <row r="19" spans="1:13" ht="12.75">
      <c r="A19" s="3">
        <v>14</v>
      </c>
      <c r="B19" s="4" t="s">
        <v>15</v>
      </c>
      <c r="C19" s="18">
        <f t="shared" si="0"/>
        <v>28</v>
      </c>
      <c r="D19" s="8">
        <v>9</v>
      </c>
      <c r="E19" s="8">
        <v>9</v>
      </c>
      <c r="F19" s="8">
        <v>19</v>
      </c>
      <c r="G19" s="8">
        <v>18</v>
      </c>
      <c r="H19" s="8">
        <v>0</v>
      </c>
      <c r="I19" s="8">
        <v>0</v>
      </c>
      <c r="J19" s="8">
        <v>0</v>
      </c>
      <c r="K19" s="8">
        <v>0</v>
      </c>
      <c r="L19" s="8">
        <v>1</v>
      </c>
      <c r="M19" s="20">
        <v>0</v>
      </c>
    </row>
    <row r="20" spans="1:13" ht="12.75">
      <c r="A20" s="3">
        <v>15</v>
      </c>
      <c r="B20" s="4" t="s">
        <v>16</v>
      </c>
      <c r="C20" s="18">
        <f t="shared" si="0"/>
        <v>9</v>
      </c>
      <c r="D20" s="8">
        <v>1</v>
      </c>
      <c r="E20" s="8">
        <v>1</v>
      </c>
      <c r="F20" s="8">
        <v>8</v>
      </c>
      <c r="G20" s="8">
        <v>6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0">
        <v>0</v>
      </c>
    </row>
    <row r="21" spans="1:13" ht="12.75">
      <c r="A21" s="3">
        <v>16</v>
      </c>
      <c r="B21" s="4" t="s">
        <v>17</v>
      </c>
      <c r="C21" s="18">
        <f t="shared" si="0"/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0">
        <v>0</v>
      </c>
    </row>
    <row r="22" spans="1:13" ht="12.75">
      <c r="A22" s="1">
        <v>17</v>
      </c>
      <c r="B22" s="2" t="s">
        <v>18</v>
      </c>
      <c r="C22" s="18">
        <f t="shared" si="0"/>
        <v>1</v>
      </c>
      <c r="D22" s="8">
        <v>0</v>
      </c>
      <c r="E22" s="8">
        <v>0</v>
      </c>
      <c r="F22" s="8">
        <v>1</v>
      </c>
      <c r="G22" s="8">
        <v>1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0">
        <v>0</v>
      </c>
    </row>
    <row r="23" spans="1:13" ht="12.75">
      <c r="A23" s="1">
        <v>18</v>
      </c>
      <c r="B23" s="2" t="s">
        <v>19</v>
      </c>
      <c r="C23" s="18">
        <f t="shared" si="0"/>
        <v>4</v>
      </c>
      <c r="D23" s="8">
        <v>0</v>
      </c>
      <c r="E23" s="8">
        <v>0</v>
      </c>
      <c r="F23" s="8">
        <v>4</v>
      </c>
      <c r="G23" s="8">
        <v>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20">
        <v>0</v>
      </c>
    </row>
    <row r="24" spans="1:13" ht="12.75">
      <c r="A24" s="3">
        <v>19</v>
      </c>
      <c r="B24" s="4" t="s">
        <v>20</v>
      </c>
      <c r="C24" s="18">
        <f t="shared" si="0"/>
        <v>10</v>
      </c>
      <c r="D24" s="8">
        <v>4</v>
      </c>
      <c r="E24" s="8">
        <v>4</v>
      </c>
      <c r="F24" s="8">
        <v>6</v>
      </c>
      <c r="G24" s="8">
        <v>6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20">
        <v>0</v>
      </c>
    </row>
    <row r="25" spans="1:13" ht="12.75">
      <c r="A25" s="1">
        <v>20</v>
      </c>
      <c r="B25" s="2" t="s">
        <v>21</v>
      </c>
      <c r="C25" s="18">
        <f t="shared" si="0"/>
        <v>7</v>
      </c>
      <c r="D25" s="8">
        <v>0</v>
      </c>
      <c r="E25" s="8">
        <v>0</v>
      </c>
      <c r="F25" s="8">
        <v>7</v>
      </c>
      <c r="G25" s="8">
        <v>7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20">
        <v>0</v>
      </c>
    </row>
    <row r="26" spans="1:13" ht="12.75">
      <c r="A26" s="1">
        <v>21</v>
      </c>
      <c r="B26" s="2" t="s">
        <v>22</v>
      </c>
      <c r="C26" s="18">
        <f t="shared" si="0"/>
        <v>4</v>
      </c>
      <c r="D26" s="8">
        <v>1</v>
      </c>
      <c r="E26" s="8">
        <v>1</v>
      </c>
      <c r="F26" s="8">
        <v>3</v>
      </c>
      <c r="G26" s="8">
        <v>3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0">
        <v>0</v>
      </c>
    </row>
    <row r="27" spans="1:13" ht="12.75">
      <c r="A27" s="1">
        <v>22</v>
      </c>
      <c r="B27" s="2" t="s">
        <v>23</v>
      </c>
      <c r="C27" s="18">
        <f t="shared" si="0"/>
        <v>4</v>
      </c>
      <c r="D27" s="8">
        <v>4</v>
      </c>
      <c r="E27" s="8">
        <v>3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20">
        <v>0</v>
      </c>
    </row>
    <row r="28" spans="1:13" ht="12.75">
      <c r="A28" s="1">
        <v>23</v>
      </c>
      <c r="B28" s="2" t="s">
        <v>24</v>
      </c>
      <c r="C28" s="18">
        <f t="shared" si="0"/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20">
        <v>0</v>
      </c>
    </row>
    <row r="29" spans="1:13" ht="12.75">
      <c r="A29" s="1">
        <v>24</v>
      </c>
      <c r="B29" s="2" t="s">
        <v>25</v>
      </c>
      <c r="C29" s="18">
        <f t="shared" si="0"/>
        <v>14</v>
      </c>
      <c r="D29" s="8">
        <v>4</v>
      </c>
      <c r="E29" s="8">
        <v>4</v>
      </c>
      <c r="F29" s="8">
        <v>10</v>
      </c>
      <c r="G29" s="8">
        <v>10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20">
        <v>0</v>
      </c>
    </row>
    <row r="30" spans="1:13" ht="12.75">
      <c r="A30" s="1">
        <v>25</v>
      </c>
      <c r="B30" s="2" t="s">
        <v>26</v>
      </c>
      <c r="C30" s="18">
        <f t="shared" si="0"/>
        <v>16</v>
      </c>
      <c r="D30" s="8">
        <v>16</v>
      </c>
      <c r="E30" s="8">
        <v>14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20">
        <v>0</v>
      </c>
    </row>
    <row r="31" spans="1:13" ht="13.5" customHeight="1">
      <c r="A31" s="1">
        <v>26</v>
      </c>
      <c r="B31" s="5" t="s">
        <v>27</v>
      </c>
      <c r="C31" s="18">
        <f t="shared" si="0"/>
        <v>7</v>
      </c>
      <c r="D31" s="8">
        <v>3</v>
      </c>
      <c r="E31" s="8">
        <v>3</v>
      </c>
      <c r="F31" s="8">
        <v>4</v>
      </c>
      <c r="G31" s="8">
        <v>4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20">
        <v>0</v>
      </c>
    </row>
    <row r="32" spans="1:13" ht="14.25" customHeight="1" thickBot="1">
      <c r="A32" s="6">
        <v>27</v>
      </c>
      <c r="B32" s="7" t="s">
        <v>28</v>
      </c>
      <c r="C32" s="21">
        <f t="shared" si="0"/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2">
        <v>0</v>
      </c>
    </row>
    <row r="33" spans="1:13" ht="13.5" thickBot="1">
      <c r="A33" s="74" t="s">
        <v>29</v>
      </c>
      <c r="B33" s="75"/>
      <c r="C33" s="12">
        <f aca="true" t="shared" si="1" ref="C33:M33">SUM(C6:C32)</f>
        <v>297</v>
      </c>
      <c r="D33" s="13">
        <f t="shared" si="1"/>
        <v>178</v>
      </c>
      <c r="E33" s="13">
        <f t="shared" si="1"/>
        <v>170</v>
      </c>
      <c r="F33" s="13">
        <f t="shared" si="1"/>
        <v>119</v>
      </c>
      <c r="G33" s="13">
        <f t="shared" si="1"/>
        <v>113</v>
      </c>
      <c r="H33" s="13">
        <f t="shared" si="1"/>
        <v>2</v>
      </c>
      <c r="I33" s="13">
        <f t="shared" si="1"/>
        <v>0</v>
      </c>
      <c r="J33" s="13">
        <f t="shared" si="1"/>
        <v>5</v>
      </c>
      <c r="K33" s="13">
        <f t="shared" si="1"/>
        <v>0</v>
      </c>
      <c r="L33" s="13">
        <f t="shared" si="1"/>
        <v>5</v>
      </c>
      <c r="M33" s="14">
        <f t="shared" si="1"/>
        <v>0</v>
      </c>
    </row>
    <row r="34" spans="1:13" ht="13.5" thickBot="1">
      <c r="A34" s="76" t="s">
        <v>30</v>
      </c>
      <c r="B34" s="77"/>
      <c r="C34" s="15">
        <f aca="true" t="shared" si="2" ref="C34:M34">SUM(C6:C30)</f>
        <v>290</v>
      </c>
      <c r="D34" s="16">
        <f t="shared" si="2"/>
        <v>175</v>
      </c>
      <c r="E34" s="16">
        <f t="shared" si="2"/>
        <v>167</v>
      </c>
      <c r="F34" s="16">
        <f t="shared" si="2"/>
        <v>115</v>
      </c>
      <c r="G34" s="16">
        <f t="shared" si="2"/>
        <v>109</v>
      </c>
      <c r="H34" s="16">
        <f t="shared" si="2"/>
        <v>2</v>
      </c>
      <c r="I34" s="16">
        <f t="shared" si="2"/>
        <v>0</v>
      </c>
      <c r="J34" s="16">
        <f t="shared" si="2"/>
        <v>5</v>
      </c>
      <c r="K34" s="16">
        <f t="shared" si="2"/>
        <v>0</v>
      </c>
      <c r="L34" s="16">
        <f t="shared" si="2"/>
        <v>5</v>
      </c>
      <c r="M34" s="17">
        <f t="shared" si="2"/>
        <v>0</v>
      </c>
    </row>
    <row r="36" spans="1:13" ht="15.75" thickBot="1">
      <c r="A36" s="86" t="s">
        <v>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2" ht="16.5" thickBot="1">
      <c r="A37" s="87" t="s">
        <v>49</v>
      </c>
      <c r="B37" s="88"/>
    </row>
    <row r="38" spans="1:13" ht="28.5" customHeight="1">
      <c r="A38" s="68" t="s">
        <v>0</v>
      </c>
      <c r="B38" s="71" t="s">
        <v>1</v>
      </c>
      <c r="C38" s="80" t="s">
        <v>31</v>
      </c>
      <c r="D38" s="81"/>
      <c r="E38" s="81"/>
      <c r="F38" s="81"/>
      <c r="G38" s="81"/>
      <c r="H38" s="81" t="s">
        <v>41</v>
      </c>
      <c r="I38" s="81"/>
      <c r="J38" s="81"/>
      <c r="K38" s="81"/>
      <c r="L38" s="81"/>
      <c r="M38" s="84"/>
    </row>
    <row r="39" spans="1:13" ht="40.5" customHeight="1">
      <c r="A39" s="69"/>
      <c r="B39" s="72"/>
      <c r="C39" s="82" t="s">
        <v>32</v>
      </c>
      <c r="D39" s="85" t="s">
        <v>37</v>
      </c>
      <c r="E39" s="85"/>
      <c r="F39" s="85" t="s">
        <v>38</v>
      </c>
      <c r="G39" s="85"/>
      <c r="H39" s="66" t="s">
        <v>42</v>
      </c>
      <c r="I39" s="66" t="s">
        <v>33</v>
      </c>
      <c r="J39" s="66" t="s">
        <v>34</v>
      </c>
      <c r="K39" s="66" t="s">
        <v>43</v>
      </c>
      <c r="L39" s="66" t="s">
        <v>35</v>
      </c>
      <c r="M39" s="78" t="s">
        <v>36</v>
      </c>
    </row>
    <row r="40" spans="1:13" ht="76.5" customHeight="1" thickBot="1">
      <c r="A40" s="70"/>
      <c r="B40" s="73"/>
      <c r="C40" s="83"/>
      <c r="D40" s="9" t="s">
        <v>32</v>
      </c>
      <c r="E40" s="9" t="s">
        <v>39</v>
      </c>
      <c r="F40" s="9" t="s">
        <v>32</v>
      </c>
      <c r="G40" s="9" t="s">
        <v>40</v>
      </c>
      <c r="H40" s="67"/>
      <c r="I40" s="67"/>
      <c r="J40" s="67"/>
      <c r="K40" s="67"/>
      <c r="L40" s="67"/>
      <c r="M40" s="79"/>
    </row>
    <row r="41" spans="1:13" ht="12.75">
      <c r="A41" s="1">
        <v>1</v>
      </c>
      <c r="B41" s="2" t="s">
        <v>2</v>
      </c>
      <c r="C41" s="18">
        <f>D41+F41</f>
        <v>4</v>
      </c>
      <c r="D41" s="8">
        <v>1</v>
      </c>
      <c r="E41" s="8">
        <v>1</v>
      </c>
      <c r="F41" s="8">
        <v>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20">
        <v>0</v>
      </c>
    </row>
    <row r="42" spans="1:13" ht="12.75">
      <c r="A42" s="1">
        <v>2</v>
      </c>
      <c r="B42" s="2" t="s">
        <v>3</v>
      </c>
      <c r="C42" s="18">
        <f>D42+F42</f>
        <v>1</v>
      </c>
      <c r="D42" s="8">
        <v>0</v>
      </c>
      <c r="E42" s="8">
        <v>0</v>
      </c>
      <c r="F42" s="8">
        <v>1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20">
        <v>0</v>
      </c>
    </row>
    <row r="43" spans="1:13" ht="12.75">
      <c r="A43" s="1">
        <v>3</v>
      </c>
      <c r="B43" s="2" t="s">
        <v>4</v>
      </c>
      <c r="C43" s="18">
        <f aca="true" t="shared" si="3" ref="C43:C67">D43+F43</f>
        <v>43</v>
      </c>
      <c r="D43" s="8">
        <v>34</v>
      </c>
      <c r="E43" s="8">
        <v>34</v>
      </c>
      <c r="F43" s="8">
        <v>9</v>
      </c>
      <c r="G43" s="8">
        <v>8</v>
      </c>
      <c r="H43" s="8">
        <v>1</v>
      </c>
      <c r="I43" s="8">
        <v>1</v>
      </c>
      <c r="J43" s="8">
        <v>3</v>
      </c>
      <c r="K43" s="8">
        <v>0</v>
      </c>
      <c r="L43" s="8">
        <v>0</v>
      </c>
      <c r="M43" s="20">
        <v>0</v>
      </c>
    </row>
    <row r="44" spans="1:13" ht="12.75">
      <c r="A44" s="1">
        <v>4</v>
      </c>
      <c r="B44" s="2" t="s">
        <v>5</v>
      </c>
      <c r="C44" s="18">
        <f t="shared" si="3"/>
        <v>20</v>
      </c>
      <c r="D44" s="8">
        <v>2</v>
      </c>
      <c r="E44" s="8">
        <v>2</v>
      </c>
      <c r="F44" s="8">
        <v>18</v>
      </c>
      <c r="G44" s="8">
        <v>18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20">
        <v>0</v>
      </c>
    </row>
    <row r="45" spans="1:13" ht="12.75">
      <c r="A45" s="1">
        <v>5</v>
      </c>
      <c r="B45" s="2" t="s">
        <v>6</v>
      </c>
      <c r="C45" s="18">
        <f t="shared" si="3"/>
        <v>2</v>
      </c>
      <c r="D45" s="8">
        <v>0</v>
      </c>
      <c r="E45" s="8">
        <v>0</v>
      </c>
      <c r="F45" s="8">
        <v>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20">
        <v>0</v>
      </c>
    </row>
    <row r="46" spans="1:13" ht="12.75">
      <c r="A46" s="1">
        <v>6</v>
      </c>
      <c r="B46" s="2" t="s">
        <v>7</v>
      </c>
      <c r="C46" s="18">
        <f t="shared" si="3"/>
        <v>37</v>
      </c>
      <c r="D46" s="8">
        <v>17</v>
      </c>
      <c r="E46" s="8">
        <v>17</v>
      </c>
      <c r="F46" s="8">
        <v>20</v>
      </c>
      <c r="G46" s="8">
        <v>20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20">
        <v>0</v>
      </c>
    </row>
    <row r="47" spans="1:13" ht="12.75">
      <c r="A47" s="1">
        <v>7</v>
      </c>
      <c r="B47" s="2" t="s">
        <v>8</v>
      </c>
      <c r="C47" s="18">
        <f t="shared" si="3"/>
        <v>6</v>
      </c>
      <c r="D47" s="8">
        <v>2</v>
      </c>
      <c r="E47" s="8">
        <v>2</v>
      </c>
      <c r="F47" s="8">
        <v>4</v>
      </c>
      <c r="G47" s="8">
        <v>4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20">
        <v>0</v>
      </c>
    </row>
    <row r="48" spans="1:13" ht="12.75">
      <c r="A48" s="3">
        <v>8</v>
      </c>
      <c r="B48" s="4" t="s">
        <v>9</v>
      </c>
      <c r="C48" s="18">
        <f t="shared" si="3"/>
        <v>3</v>
      </c>
      <c r="D48" s="8">
        <v>0</v>
      </c>
      <c r="E48" s="8">
        <v>0</v>
      </c>
      <c r="F48" s="8">
        <v>3</v>
      </c>
      <c r="G48" s="8">
        <v>3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20">
        <v>0</v>
      </c>
    </row>
    <row r="49" spans="1:13" ht="12.75">
      <c r="A49" s="1">
        <v>9</v>
      </c>
      <c r="B49" s="2" t="s">
        <v>10</v>
      </c>
      <c r="C49" s="18">
        <f t="shared" si="3"/>
        <v>6</v>
      </c>
      <c r="D49" s="8">
        <v>4</v>
      </c>
      <c r="E49" s="8">
        <v>4</v>
      </c>
      <c r="F49" s="8">
        <v>2</v>
      </c>
      <c r="G49" s="8">
        <v>1</v>
      </c>
      <c r="H49" s="8">
        <v>0</v>
      </c>
      <c r="I49" s="8">
        <v>1</v>
      </c>
      <c r="J49" s="8">
        <v>0</v>
      </c>
      <c r="K49" s="8">
        <v>0</v>
      </c>
      <c r="L49" s="8">
        <v>0</v>
      </c>
      <c r="M49" s="20">
        <v>0</v>
      </c>
    </row>
    <row r="50" spans="1:13" ht="12.75">
      <c r="A50" s="1">
        <v>10</v>
      </c>
      <c r="B50" s="2" t="s">
        <v>11</v>
      </c>
      <c r="C50" s="18">
        <f t="shared" si="3"/>
        <v>3</v>
      </c>
      <c r="D50" s="8">
        <v>3</v>
      </c>
      <c r="E50" s="8">
        <v>3</v>
      </c>
      <c r="F50" s="8">
        <v>0</v>
      </c>
      <c r="G50" s="8">
        <v>0</v>
      </c>
      <c r="H50" s="8">
        <v>1</v>
      </c>
      <c r="I50" s="8">
        <v>0</v>
      </c>
      <c r="J50" s="8">
        <v>0</v>
      </c>
      <c r="K50" s="8">
        <v>0</v>
      </c>
      <c r="L50" s="8">
        <v>0</v>
      </c>
      <c r="M50" s="20">
        <v>0</v>
      </c>
    </row>
    <row r="51" spans="1:13" ht="12.75">
      <c r="A51" s="1">
        <v>11</v>
      </c>
      <c r="B51" s="2" t="s">
        <v>12</v>
      </c>
      <c r="C51" s="18">
        <f t="shared" si="3"/>
        <v>4</v>
      </c>
      <c r="D51" s="8">
        <v>3</v>
      </c>
      <c r="E51" s="8">
        <v>3</v>
      </c>
      <c r="F51" s="8">
        <v>1</v>
      </c>
      <c r="G51" s="8">
        <v>1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0">
        <v>0</v>
      </c>
    </row>
    <row r="52" spans="1:13" ht="12.75">
      <c r="A52" s="1">
        <v>12</v>
      </c>
      <c r="B52" s="2" t="s">
        <v>13</v>
      </c>
      <c r="C52" s="18">
        <f t="shared" si="3"/>
        <v>3</v>
      </c>
      <c r="D52" s="8">
        <v>2</v>
      </c>
      <c r="E52" s="8">
        <v>2</v>
      </c>
      <c r="F52" s="8">
        <v>1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20">
        <v>0</v>
      </c>
    </row>
    <row r="53" spans="1:13" ht="12.75">
      <c r="A53" s="1">
        <v>13</v>
      </c>
      <c r="B53" s="2" t="s">
        <v>14</v>
      </c>
      <c r="C53" s="18">
        <f t="shared" si="3"/>
        <v>34</v>
      </c>
      <c r="D53" s="8">
        <v>34</v>
      </c>
      <c r="E53" s="8">
        <v>33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20">
        <v>0</v>
      </c>
    </row>
    <row r="54" spans="1:13" ht="12.75">
      <c r="A54" s="3">
        <v>14</v>
      </c>
      <c r="B54" s="4" t="s">
        <v>15</v>
      </c>
      <c r="C54" s="18">
        <f t="shared" si="3"/>
        <v>30</v>
      </c>
      <c r="D54" s="8">
        <v>9</v>
      </c>
      <c r="E54" s="8">
        <v>9</v>
      </c>
      <c r="F54" s="8">
        <v>21</v>
      </c>
      <c r="G54" s="8">
        <v>19</v>
      </c>
      <c r="H54" s="8">
        <v>0</v>
      </c>
      <c r="I54" s="8">
        <v>0</v>
      </c>
      <c r="J54" s="8">
        <v>0</v>
      </c>
      <c r="K54" s="8">
        <v>0</v>
      </c>
      <c r="L54" s="8">
        <v>1</v>
      </c>
      <c r="M54" s="20">
        <v>0</v>
      </c>
    </row>
    <row r="55" spans="1:13" ht="12.75">
      <c r="A55" s="3">
        <v>15</v>
      </c>
      <c r="B55" s="4" t="s">
        <v>16</v>
      </c>
      <c r="C55" s="18">
        <f t="shared" si="3"/>
        <v>7</v>
      </c>
      <c r="D55" s="8">
        <v>0</v>
      </c>
      <c r="E55" s="8">
        <v>0</v>
      </c>
      <c r="F55" s="8">
        <v>7</v>
      </c>
      <c r="G55" s="8">
        <v>4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20">
        <v>0</v>
      </c>
    </row>
    <row r="56" spans="1:13" ht="12.75">
      <c r="A56" s="3">
        <v>16</v>
      </c>
      <c r="B56" s="4" t="s">
        <v>17</v>
      </c>
      <c r="C56" s="18">
        <f t="shared" si="3"/>
        <v>2</v>
      </c>
      <c r="D56" s="8">
        <v>1</v>
      </c>
      <c r="E56" s="8">
        <v>1</v>
      </c>
      <c r="F56" s="8">
        <v>1</v>
      </c>
      <c r="G56" s="8">
        <v>1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20">
        <v>0</v>
      </c>
    </row>
    <row r="57" spans="1:13" ht="12.75">
      <c r="A57" s="1">
        <v>17</v>
      </c>
      <c r="B57" s="2" t="s">
        <v>18</v>
      </c>
      <c r="C57" s="18">
        <f t="shared" si="3"/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20">
        <v>0</v>
      </c>
    </row>
    <row r="58" spans="1:13" ht="12.75">
      <c r="A58" s="1">
        <v>18</v>
      </c>
      <c r="B58" s="2" t="s">
        <v>19</v>
      </c>
      <c r="C58" s="18">
        <f t="shared" si="3"/>
        <v>1</v>
      </c>
      <c r="D58" s="8">
        <v>0</v>
      </c>
      <c r="E58" s="8">
        <v>0</v>
      </c>
      <c r="F58" s="8">
        <v>1</v>
      </c>
      <c r="G58" s="8">
        <v>1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20">
        <v>0</v>
      </c>
    </row>
    <row r="59" spans="1:13" ht="12.75">
      <c r="A59" s="3">
        <v>19</v>
      </c>
      <c r="B59" s="4" t="s">
        <v>20</v>
      </c>
      <c r="C59" s="18">
        <f t="shared" si="3"/>
        <v>10</v>
      </c>
      <c r="D59" s="8">
        <v>5</v>
      </c>
      <c r="E59" s="8">
        <v>5</v>
      </c>
      <c r="F59" s="8">
        <v>5</v>
      </c>
      <c r="G59" s="8">
        <v>5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20">
        <v>0</v>
      </c>
    </row>
    <row r="60" spans="1:13" ht="12.75">
      <c r="A60" s="1">
        <v>20</v>
      </c>
      <c r="B60" s="2" t="s">
        <v>21</v>
      </c>
      <c r="C60" s="18">
        <f t="shared" si="3"/>
        <v>4</v>
      </c>
      <c r="D60" s="8">
        <v>0</v>
      </c>
      <c r="E60" s="8">
        <v>0</v>
      </c>
      <c r="F60" s="8">
        <v>4</v>
      </c>
      <c r="G60" s="8">
        <v>4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20">
        <v>0</v>
      </c>
    </row>
    <row r="61" spans="1:13" ht="12.75">
      <c r="A61" s="1">
        <v>21</v>
      </c>
      <c r="B61" s="2" t="s">
        <v>22</v>
      </c>
      <c r="C61" s="18">
        <f t="shared" si="3"/>
        <v>8</v>
      </c>
      <c r="D61" s="8">
        <v>1</v>
      </c>
      <c r="E61" s="8">
        <v>1</v>
      </c>
      <c r="F61" s="8">
        <v>7</v>
      </c>
      <c r="G61" s="8">
        <v>7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20">
        <v>0</v>
      </c>
    </row>
    <row r="62" spans="1:13" ht="12.75">
      <c r="A62" s="1">
        <v>22</v>
      </c>
      <c r="B62" s="2" t="s">
        <v>23</v>
      </c>
      <c r="C62" s="18">
        <f t="shared" si="3"/>
        <v>5</v>
      </c>
      <c r="D62" s="8">
        <v>5</v>
      </c>
      <c r="E62" s="8">
        <v>5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20">
        <v>0</v>
      </c>
    </row>
    <row r="63" spans="1:13" ht="12.75">
      <c r="A63" s="1">
        <v>23</v>
      </c>
      <c r="B63" s="2" t="s">
        <v>24</v>
      </c>
      <c r="C63" s="42">
        <f t="shared" si="3"/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20">
        <v>0</v>
      </c>
    </row>
    <row r="64" spans="1:13" ht="12.75">
      <c r="A64" s="1">
        <v>24</v>
      </c>
      <c r="B64" s="2" t="s">
        <v>25</v>
      </c>
      <c r="C64" s="18">
        <f t="shared" si="3"/>
        <v>17</v>
      </c>
      <c r="D64" s="8">
        <v>2</v>
      </c>
      <c r="E64" s="8">
        <v>2</v>
      </c>
      <c r="F64" s="8">
        <v>15</v>
      </c>
      <c r="G64" s="8">
        <v>15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20">
        <v>0</v>
      </c>
    </row>
    <row r="65" spans="1:13" ht="12.75">
      <c r="A65" s="1">
        <v>25</v>
      </c>
      <c r="B65" s="2" t="s">
        <v>26</v>
      </c>
      <c r="C65" s="18">
        <f t="shared" si="3"/>
        <v>17</v>
      </c>
      <c r="D65" s="8">
        <v>15</v>
      </c>
      <c r="E65" s="8">
        <v>9</v>
      </c>
      <c r="F65" s="8">
        <v>2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0">
        <v>0</v>
      </c>
    </row>
    <row r="66" spans="1:13" ht="14.25" customHeight="1">
      <c r="A66" s="1">
        <v>26</v>
      </c>
      <c r="B66" s="5" t="s">
        <v>27</v>
      </c>
      <c r="C66" s="18">
        <f t="shared" si="3"/>
        <v>5</v>
      </c>
      <c r="D66" s="8">
        <v>2</v>
      </c>
      <c r="E66" s="8">
        <v>2</v>
      </c>
      <c r="F66" s="8">
        <v>3</v>
      </c>
      <c r="G66" s="8">
        <v>3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20">
        <v>0</v>
      </c>
    </row>
    <row r="67" spans="1:13" ht="15.75" customHeight="1" thickBot="1">
      <c r="A67" s="6">
        <v>27</v>
      </c>
      <c r="B67" s="7" t="s">
        <v>28</v>
      </c>
      <c r="C67" s="21">
        <f t="shared" si="3"/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2">
        <v>0</v>
      </c>
    </row>
    <row r="68" spans="1:13" ht="13.5" thickBot="1">
      <c r="A68" s="74" t="s">
        <v>29</v>
      </c>
      <c r="B68" s="75"/>
      <c r="C68" s="12">
        <f aca="true" t="shared" si="4" ref="C68:M68">SUM(C41:C67)</f>
        <v>272</v>
      </c>
      <c r="D68" s="13">
        <f t="shared" si="4"/>
        <v>142</v>
      </c>
      <c r="E68" s="13">
        <f t="shared" si="4"/>
        <v>135</v>
      </c>
      <c r="F68" s="13">
        <f t="shared" si="4"/>
        <v>130</v>
      </c>
      <c r="G68" s="13">
        <f t="shared" si="4"/>
        <v>116</v>
      </c>
      <c r="H68" s="13">
        <f t="shared" si="4"/>
        <v>2</v>
      </c>
      <c r="I68" s="13">
        <f t="shared" si="4"/>
        <v>2</v>
      </c>
      <c r="J68" s="13">
        <f t="shared" si="4"/>
        <v>3</v>
      </c>
      <c r="K68" s="13">
        <f t="shared" si="4"/>
        <v>0</v>
      </c>
      <c r="L68" s="13">
        <f t="shared" si="4"/>
        <v>1</v>
      </c>
      <c r="M68" s="14">
        <f t="shared" si="4"/>
        <v>0</v>
      </c>
    </row>
    <row r="69" spans="1:13" ht="13.5" thickBot="1">
      <c r="A69" s="76" t="s">
        <v>30</v>
      </c>
      <c r="B69" s="77"/>
      <c r="C69" s="15">
        <f aca="true" t="shared" si="5" ref="C69:M69">SUM(C41:C65)</f>
        <v>267</v>
      </c>
      <c r="D69" s="16">
        <f t="shared" si="5"/>
        <v>140</v>
      </c>
      <c r="E69" s="16">
        <f t="shared" si="5"/>
        <v>133</v>
      </c>
      <c r="F69" s="16">
        <f t="shared" si="5"/>
        <v>127</v>
      </c>
      <c r="G69" s="16">
        <f t="shared" si="5"/>
        <v>113</v>
      </c>
      <c r="H69" s="16">
        <f t="shared" si="5"/>
        <v>2</v>
      </c>
      <c r="I69" s="16">
        <f t="shared" si="5"/>
        <v>2</v>
      </c>
      <c r="J69" s="16">
        <f t="shared" si="5"/>
        <v>3</v>
      </c>
      <c r="K69" s="16">
        <f t="shared" si="5"/>
        <v>0</v>
      </c>
      <c r="L69" s="16">
        <f t="shared" si="5"/>
        <v>1</v>
      </c>
      <c r="M69" s="17">
        <f t="shared" si="5"/>
        <v>0</v>
      </c>
    </row>
    <row r="71" spans="1:13" ht="15.75" thickBot="1">
      <c r="A71" s="86" t="s">
        <v>44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1:2" ht="16.5" thickBot="1">
      <c r="A72" s="87" t="s">
        <v>50</v>
      </c>
      <c r="B72" s="88"/>
    </row>
    <row r="73" spans="1:13" ht="30" customHeight="1">
      <c r="A73" s="68" t="s">
        <v>0</v>
      </c>
      <c r="B73" s="71" t="s">
        <v>1</v>
      </c>
      <c r="C73" s="80" t="s">
        <v>31</v>
      </c>
      <c r="D73" s="81"/>
      <c r="E73" s="81"/>
      <c r="F73" s="81"/>
      <c r="G73" s="81"/>
      <c r="H73" s="81" t="s">
        <v>41</v>
      </c>
      <c r="I73" s="81"/>
      <c r="J73" s="81"/>
      <c r="K73" s="81"/>
      <c r="L73" s="81"/>
      <c r="M73" s="84"/>
    </row>
    <row r="74" spans="1:13" ht="42" customHeight="1">
      <c r="A74" s="69"/>
      <c r="B74" s="72"/>
      <c r="C74" s="82" t="s">
        <v>32</v>
      </c>
      <c r="D74" s="85" t="s">
        <v>37</v>
      </c>
      <c r="E74" s="85"/>
      <c r="F74" s="85" t="s">
        <v>38</v>
      </c>
      <c r="G74" s="85"/>
      <c r="H74" s="66" t="s">
        <v>42</v>
      </c>
      <c r="I74" s="66" t="s">
        <v>33</v>
      </c>
      <c r="J74" s="66" t="s">
        <v>34</v>
      </c>
      <c r="K74" s="66" t="s">
        <v>43</v>
      </c>
      <c r="L74" s="66" t="s">
        <v>35</v>
      </c>
      <c r="M74" s="78" t="s">
        <v>36</v>
      </c>
    </row>
    <row r="75" spans="1:13" ht="78.75" customHeight="1" thickBot="1">
      <c r="A75" s="70"/>
      <c r="B75" s="73"/>
      <c r="C75" s="83"/>
      <c r="D75" s="9" t="s">
        <v>32</v>
      </c>
      <c r="E75" s="9" t="s">
        <v>39</v>
      </c>
      <c r="F75" s="9" t="s">
        <v>32</v>
      </c>
      <c r="G75" s="9" t="s">
        <v>40</v>
      </c>
      <c r="H75" s="67"/>
      <c r="I75" s="67"/>
      <c r="J75" s="67"/>
      <c r="K75" s="67"/>
      <c r="L75" s="67"/>
      <c r="M75" s="79"/>
    </row>
    <row r="76" spans="1:13" ht="12.75">
      <c r="A76" s="1">
        <v>1</v>
      </c>
      <c r="B76" s="2" t="s">
        <v>2</v>
      </c>
      <c r="C76" s="18">
        <f aca="true" t="shared" si="6" ref="C76:C102">D76+F76</f>
        <v>0</v>
      </c>
      <c r="D76" s="8"/>
      <c r="E76" s="8"/>
      <c r="F76" s="8"/>
      <c r="G76" s="8"/>
      <c r="H76" s="8"/>
      <c r="I76" s="8"/>
      <c r="J76" s="8"/>
      <c r="K76" s="8"/>
      <c r="L76" s="8"/>
      <c r="M76" s="20"/>
    </row>
    <row r="77" spans="1:13" ht="12.75">
      <c r="A77" s="1">
        <v>2</v>
      </c>
      <c r="B77" s="2" t="s">
        <v>3</v>
      </c>
      <c r="C77" s="18">
        <f t="shared" si="6"/>
        <v>0</v>
      </c>
      <c r="D77" s="8"/>
      <c r="E77" s="8"/>
      <c r="F77" s="8"/>
      <c r="G77" s="8"/>
      <c r="H77" s="8"/>
      <c r="I77" s="8"/>
      <c r="J77" s="8"/>
      <c r="K77" s="8"/>
      <c r="L77" s="8"/>
      <c r="M77" s="20"/>
    </row>
    <row r="78" spans="1:13" ht="12.75">
      <c r="A78" s="1">
        <v>3</v>
      </c>
      <c r="B78" s="2" t="s">
        <v>4</v>
      </c>
      <c r="C78" s="18">
        <f t="shared" si="6"/>
        <v>0</v>
      </c>
      <c r="D78" s="8"/>
      <c r="E78" s="8"/>
      <c r="F78" s="8"/>
      <c r="G78" s="8"/>
      <c r="H78" s="8"/>
      <c r="I78" s="8"/>
      <c r="J78" s="8"/>
      <c r="K78" s="8"/>
      <c r="L78" s="8"/>
      <c r="M78" s="20"/>
    </row>
    <row r="79" spans="1:13" ht="12.75">
      <c r="A79" s="1">
        <v>4</v>
      </c>
      <c r="B79" s="2" t="s">
        <v>5</v>
      </c>
      <c r="C79" s="18">
        <f t="shared" si="6"/>
        <v>0</v>
      </c>
      <c r="D79" s="8"/>
      <c r="E79" s="8"/>
      <c r="F79" s="8"/>
      <c r="G79" s="8"/>
      <c r="H79" s="8"/>
      <c r="I79" s="8"/>
      <c r="J79" s="8"/>
      <c r="K79" s="8"/>
      <c r="L79" s="8"/>
      <c r="M79" s="20"/>
    </row>
    <row r="80" spans="1:13" ht="12.75">
      <c r="A80" s="1">
        <v>5</v>
      </c>
      <c r="B80" s="2" t="s">
        <v>6</v>
      </c>
      <c r="C80" s="18">
        <f t="shared" si="6"/>
        <v>0</v>
      </c>
      <c r="D80" s="8"/>
      <c r="E80" s="8"/>
      <c r="F80" s="8"/>
      <c r="G80" s="8"/>
      <c r="H80" s="8"/>
      <c r="I80" s="8"/>
      <c r="J80" s="8"/>
      <c r="K80" s="8"/>
      <c r="L80" s="8"/>
      <c r="M80" s="20"/>
    </row>
    <row r="81" spans="1:13" ht="12.75">
      <c r="A81" s="1">
        <v>6</v>
      </c>
      <c r="B81" s="2" t="s">
        <v>7</v>
      </c>
      <c r="C81" s="18">
        <f t="shared" si="6"/>
        <v>0</v>
      </c>
      <c r="D81" s="8"/>
      <c r="E81" s="8"/>
      <c r="F81" s="8"/>
      <c r="G81" s="8"/>
      <c r="H81" s="8"/>
      <c r="I81" s="8"/>
      <c r="J81" s="8"/>
      <c r="K81" s="8"/>
      <c r="L81" s="8"/>
      <c r="M81" s="20"/>
    </row>
    <row r="82" spans="1:13" ht="12.75">
      <c r="A82" s="1">
        <v>7</v>
      </c>
      <c r="B82" s="2" t="s">
        <v>8</v>
      </c>
      <c r="C82" s="18">
        <f t="shared" si="6"/>
        <v>0</v>
      </c>
      <c r="D82" s="8"/>
      <c r="E82" s="8"/>
      <c r="F82" s="8"/>
      <c r="G82" s="8"/>
      <c r="H82" s="8"/>
      <c r="I82" s="8"/>
      <c r="J82" s="8"/>
      <c r="K82" s="8"/>
      <c r="L82" s="8"/>
      <c r="M82" s="20"/>
    </row>
    <row r="83" spans="1:13" ht="12.75">
      <c r="A83" s="3">
        <v>8</v>
      </c>
      <c r="B83" s="4" t="s">
        <v>9</v>
      </c>
      <c r="C83" s="18">
        <f t="shared" si="6"/>
        <v>0</v>
      </c>
      <c r="D83" s="8"/>
      <c r="E83" s="8"/>
      <c r="F83" s="8"/>
      <c r="G83" s="8"/>
      <c r="H83" s="8"/>
      <c r="I83" s="8"/>
      <c r="J83" s="8"/>
      <c r="K83" s="8"/>
      <c r="L83" s="8"/>
      <c r="M83" s="20"/>
    </row>
    <row r="84" spans="1:13" ht="12.75">
      <c r="A84" s="1">
        <v>9</v>
      </c>
      <c r="B84" s="2" t="s">
        <v>10</v>
      </c>
      <c r="C84" s="18">
        <f t="shared" si="6"/>
        <v>0</v>
      </c>
      <c r="D84" s="8"/>
      <c r="E84" s="8"/>
      <c r="F84" s="8"/>
      <c r="G84" s="8"/>
      <c r="H84" s="8"/>
      <c r="I84" s="8"/>
      <c r="J84" s="8"/>
      <c r="K84" s="8"/>
      <c r="L84" s="8"/>
      <c r="M84" s="20"/>
    </row>
    <row r="85" spans="1:13" ht="12.75">
      <c r="A85" s="1">
        <v>10</v>
      </c>
      <c r="B85" s="2" t="s">
        <v>11</v>
      </c>
      <c r="C85" s="43">
        <f t="shared" si="6"/>
        <v>0</v>
      </c>
      <c r="D85" s="8"/>
      <c r="E85" s="8"/>
      <c r="F85" s="8"/>
      <c r="G85" s="8"/>
      <c r="H85" s="8"/>
      <c r="I85" s="8"/>
      <c r="J85" s="8"/>
      <c r="K85" s="8"/>
      <c r="L85" s="8"/>
      <c r="M85" s="20"/>
    </row>
    <row r="86" spans="1:13" ht="12.75">
      <c r="A86" s="1">
        <v>11</v>
      </c>
      <c r="B86" s="2" t="s">
        <v>12</v>
      </c>
      <c r="C86" s="18">
        <f t="shared" si="6"/>
        <v>0</v>
      </c>
      <c r="D86" s="8"/>
      <c r="E86" s="8"/>
      <c r="F86" s="8"/>
      <c r="G86" s="8"/>
      <c r="H86" s="8"/>
      <c r="I86" s="8"/>
      <c r="J86" s="8"/>
      <c r="K86" s="8"/>
      <c r="L86" s="8"/>
      <c r="M86" s="20"/>
    </row>
    <row r="87" spans="1:13" ht="12.75">
      <c r="A87" s="1">
        <v>12</v>
      </c>
      <c r="B87" s="2" t="s">
        <v>13</v>
      </c>
      <c r="C87" s="18">
        <f t="shared" si="6"/>
        <v>0</v>
      </c>
      <c r="D87" s="8"/>
      <c r="E87" s="8"/>
      <c r="F87" s="8"/>
      <c r="G87" s="8"/>
      <c r="H87" s="8"/>
      <c r="I87" s="8"/>
      <c r="J87" s="8"/>
      <c r="K87" s="8"/>
      <c r="L87" s="8"/>
      <c r="M87" s="20"/>
    </row>
    <row r="88" spans="1:13" ht="12.75">
      <c r="A88" s="1">
        <v>13</v>
      </c>
      <c r="B88" s="2" t="s">
        <v>14</v>
      </c>
      <c r="C88" s="18">
        <f t="shared" si="6"/>
        <v>0</v>
      </c>
      <c r="D88" s="8"/>
      <c r="E88" s="8"/>
      <c r="F88" s="8"/>
      <c r="G88" s="8"/>
      <c r="H88" s="8"/>
      <c r="I88" s="8"/>
      <c r="J88" s="8"/>
      <c r="K88" s="8"/>
      <c r="L88" s="8"/>
      <c r="M88" s="20"/>
    </row>
    <row r="89" spans="1:13" ht="12.75">
      <c r="A89" s="3">
        <v>14</v>
      </c>
      <c r="B89" s="4" t="s">
        <v>15</v>
      </c>
      <c r="C89" s="18">
        <f t="shared" si="6"/>
        <v>0</v>
      </c>
      <c r="D89" s="8"/>
      <c r="E89" s="8"/>
      <c r="F89" s="8"/>
      <c r="G89" s="8"/>
      <c r="H89" s="8"/>
      <c r="I89" s="8"/>
      <c r="J89" s="8"/>
      <c r="K89" s="8"/>
      <c r="L89" s="8"/>
      <c r="M89" s="20"/>
    </row>
    <row r="90" spans="1:13" ht="12.75">
      <c r="A90" s="3">
        <v>15</v>
      </c>
      <c r="B90" s="4" t="s">
        <v>16</v>
      </c>
      <c r="C90" s="18">
        <f t="shared" si="6"/>
        <v>0</v>
      </c>
      <c r="D90" s="8"/>
      <c r="E90" s="8"/>
      <c r="F90" s="8"/>
      <c r="G90" s="8"/>
      <c r="H90" s="8"/>
      <c r="I90" s="8"/>
      <c r="J90" s="8"/>
      <c r="K90" s="8"/>
      <c r="L90" s="8"/>
      <c r="M90" s="20"/>
    </row>
    <row r="91" spans="1:13" ht="12.75">
      <c r="A91" s="3">
        <v>16</v>
      </c>
      <c r="B91" s="4" t="s">
        <v>17</v>
      </c>
      <c r="C91" s="18">
        <f t="shared" si="6"/>
        <v>0</v>
      </c>
      <c r="D91" s="8"/>
      <c r="E91" s="8"/>
      <c r="F91" s="8"/>
      <c r="G91" s="8"/>
      <c r="H91" s="8"/>
      <c r="I91" s="8"/>
      <c r="J91" s="8"/>
      <c r="K91" s="8"/>
      <c r="L91" s="8"/>
      <c r="M91" s="20"/>
    </row>
    <row r="92" spans="1:13" ht="12.75">
      <c r="A92" s="1">
        <v>17</v>
      </c>
      <c r="B92" s="2" t="s">
        <v>18</v>
      </c>
      <c r="C92" s="18">
        <f t="shared" si="6"/>
        <v>0</v>
      </c>
      <c r="D92" s="8"/>
      <c r="E92" s="8"/>
      <c r="F92" s="8"/>
      <c r="G92" s="8"/>
      <c r="H92" s="8"/>
      <c r="I92" s="8"/>
      <c r="J92" s="8"/>
      <c r="K92" s="8"/>
      <c r="L92" s="8"/>
      <c r="M92" s="20"/>
    </row>
    <row r="93" spans="1:13" ht="12.75">
      <c r="A93" s="1">
        <v>18</v>
      </c>
      <c r="B93" s="2" t="s">
        <v>19</v>
      </c>
      <c r="C93" s="18">
        <f t="shared" si="6"/>
        <v>0</v>
      </c>
      <c r="D93" s="8"/>
      <c r="E93" s="8"/>
      <c r="F93" s="8"/>
      <c r="G93" s="8"/>
      <c r="H93" s="8"/>
      <c r="I93" s="8"/>
      <c r="J93" s="8"/>
      <c r="K93" s="8"/>
      <c r="L93" s="8"/>
      <c r="M93" s="20"/>
    </row>
    <row r="94" spans="1:13" ht="12.75">
      <c r="A94" s="3">
        <v>19</v>
      </c>
      <c r="B94" s="4" t="s">
        <v>20</v>
      </c>
      <c r="C94" s="18">
        <f t="shared" si="6"/>
        <v>0</v>
      </c>
      <c r="D94" s="8"/>
      <c r="E94" s="8"/>
      <c r="F94" s="8"/>
      <c r="G94" s="8"/>
      <c r="H94" s="8"/>
      <c r="I94" s="8"/>
      <c r="J94" s="8"/>
      <c r="K94" s="8"/>
      <c r="L94" s="8"/>
      <c r="M94" s="20"/>
    </row>
    <row r="95" spans="1:13" ht="12.75">
      <c r="A95" s="1">
        <v>20</v>
      </c>
      <c r="B95" s="2" t="s">
        <v>21</v>
      </c>
      <c r="C95" s="18">
        <f t="shared" si="6"/>
        <v>0</v>
      </c>
      <c r="D95" s="8"/>
      <c r="E95" s="8"/>
      <c r="F95" s="8"/>
      <c r="G95" s="8"/>
      <c r="H95" s="8"/>
      <c r="I95" s="8"/>
      <c r="J95" s="8"/>
      <c r="K95" s="8"/>
      <c r="L95" s="8"/>
      <c r="M95" s="20"/>
    </row>
    <row r="96" spans="1:13" ht="12.75">
      <c r="A96" s="1">
        <v>21</v>
      </c>
      <c r="B96" s="2" t="s">
        <v>22</v>
      </c>
      <c r="C96" s="18">
        <f t="shared" si="6"/>
        <v>0</v>
      </c>
      <c r="D96" s="8"/>
      <c r="E96" s="8"/>
      <c r="F96" s="8"/>
      <c r="G96" s="8"/>
      <c r="H96" s="8"/>
      <c r="I96" s="8"/>
      <c r="J96" s="8"/>
      <c r="K96" s="8"/>
      <c r="L96" s="8"/>
      <c r="M96" s="20"/>
    </row>
    <row r="97" spans="1:13" ht="12.75">
      <c r="A97" s="1">
        <v>22</v>
      </c>
      <c r="B97" s="2" t="s">
        <v>23</v>
      </c>
      <c r="C97" s="18">
        <f t="shared" si="6"/>
        <v>0</v>
      </c>
      <c r="D97" s="8"/>
      <c r="E97" s="8"/>
      <c r="F97" s="8"/>
      <c r="G97" s="8"/>
      <c r="H97" s="8"/>
      <c r="I97" s="8"/>
      <c r="J97" s="8"/>
      <c r="K97" s="8"/>
      <c r="L97" s="8"/>
      <c r="M97" s="20"/>
    </row>
    <row r="98" spans="1:13" ht="12.75">
      <c r="A98" s="1">
        <v>23</v>
      </c>
      <c r="B98" s="2" t="s">
        <v>24</v>
      </c>
      <c r="C98" s="18">
        <f t="shared" si="6"/>
        <v>0</v>
      </c>
      <c r="D98" s="8"/>
      <c r="E98" s="8"/>
      <c r="F98" s="8"/>
      <c r="G98" s="8"/>
      <c r="H98" s="8"/>
      <c r="I98" s="8"/>
      <c r="J98" s="8"/>
      <c r="K98" s="8"/>
      <c r="L98" s="8"/>
      <c r="M98" s="20"/>
    </row>
    <row r="99" spans="1:13" ht="12.75">
      <c r="A99" s="1">
        <v>24</v>
      </c>
      <c r="B99" s="2" t="s">
        <v>25</v>
      </c>
      <c r="C99" s="18">
        <f t="shared" si="6"/>
        <v>0</v>
      </c>
      <c r="D99" s="8"/>
      <c r="E99" s="8"/>
      <c r="F99" s="8"/>
      <c r="G99" s="8"/>
      <c r="H99" s="8"/>
      <c r="I99" s="8"/>
      <c r="J99" s="8"/>
      <c r="K99" s="8"/>
      <c r="L99" s="8"/>
      <c r="M99" s="20"/>
    </row>
    <row r="100" spans="1:13" ht="12.75">
      <c r="A100" s="1">
        <v>25</v>
      </c>
      <c r="B100" s="2" t="s">
        <v>26</v>
      </c>
      <c r="C100" s="18">
        <f t="shared" si="6"/>
        <v>0</v>
      </c>
      <c r="D100" s="8"/>
      <c r="E100" s="8"/>
      <c r="F100" s="8"/>
      <c r="G100" s="8"/>
      <c r="H100" s="8"/>
      <c r="I100" s="8"/>
      <c r="J100" s="8"/>
      <c r="K100" s="8"/>
      <c r="L100" s="8"/>
      <c r="M100" s="20"/>
    </row>
    <row r="101" spans="1:13" ht="15" customHeight="1">
      <c r="A101" s="1">
        <v>26</v>
      </c>
      <c r="B101" s="5" t="s">
        <v>27</v>
      </c>
      <c r="C101" s="18">
        <f t="shared" si="6"/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20"/>
    </row>
    <row r="102" spans="1:13" ht="15.75" customHeight="1" thickBot="1">
      <c r="A102" s="6">
        <v>27</v>
      </c>
      <c r="B102" s="7" t="s">
        <v>28</v>
      </c>
      <c r="C102" s="21">
        <f t="shared" si="6"/>
        <v>0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22"/>
    </row>
    <row r="103" spans="1:13" ht="13.5" thickBot="1">
      <c r="A103" s="74" t="s">
        <v>29</v>
      </c>
      <c r="B103" s="75"/>
      <c r="C103" s="12">
        <f aca="true" t="shared" si="7" ref="C103:M103">SUM(C76:C102)</f>
        <v>0</v>
      </c>
      <c r="D103" s="13">
        <f t="shared" si="7"/>
        <v>0</v>
      </c>
      <c r="E103" s="13">
        <f t="shared" si="7"/>
        <v>0</v>
      </c>
      <c r="F103" s="13">
        <f t="shared" si="7"/>
        <v>0</v>
      </c>
      <c r="G103" s="13">
        <f t="shared" si="7"/>
        <v>0</v>
      </c>
      <c r="H103" s="13">
        <f t="shared" si="7"/>
        <v>0</v>
      </c>
      <c r="I103" s="13">
        <f t="shared" si="7"/>
        <v>0</v>
      </c>
      <c r="J103" s="13">
        <f t="shared" si="7"/>
        <v>0</v>
      </c>
      <c r="K103" s="13">
        <f t="shared" si="7"/>
        <v>0</v>
      </c>
      <c r="L103" s="13">
        <f t="shared" si="7"/>
        <v>0</v>
      </c>
      <c r="M103" s="14">
        <f t="shared" si="7"/>
        <v>0</v>
      </c>
    </row>
    <row r="104" spans="1:13" ht="13.5" thickBot="1">
      <c r="A104" s="76" t="s">
        <v>30</v>
      </c>
      <c r="B104" s="77"/>
      <c r="C104" s="15">
        <f aca="true" t="shared" si="8" ref="C104:M104">SUM(C76:C100)</f>
        <v>0</v>
      </c>
      <c r="D104" s="16">
        <f t="shared" si="8"/>
        <v>0</v>
      </c>
      <c r="E104" s="16">
        <f t="shared" si="8"/>
        <v>0</v>
      </c>
      <c r="F104" s="16">
        <f t="shared" si="8"/>
        <v>0</v>
      </c>
      <c r="G104" s="16">
        <f t="shared" si="8"/>
        <v>0</v>
      </c>
      <c r="H104" s="16">
        <f t="shared" si="8"/>
        <v>0</v>
      </c>
      <c r="I104" s="16">
        <f t="shared" si="8"/>
        <v>0</v>
      </c>
      <c r="J104" s="16">
        <f t="shared" si="8"/>
        <v>0</v>
      </c>
      <c r="K104" s="16">
        <f t="shared" si="8"/>
        <v>0</v>
      </c>
      <c r="L104" s="16">
        <f t="shared" si="8"/>
        <v>0</v>
      </c>
      <c r="M104" s="17">
        <f t="shared" si="8"/>
        <v>0</v>
      </c>
    </row>
    <row r="106" spans="1:13" ht="15.75" thickBot="1">
      <c r="A106" s="86" t="s">
        <v>44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1:2" ht="16.5" thickBot="1">
      <c r="A107" s="87" t="s">
        <v>51</v>
      </c>
      <c r="B107" s="88"/>
    </row>
    <row r="108" spans="1:13" ht="28.5" customHeight="1">
      <c r="A108" s="68" t="s">
        <v>0</v>
      </c>
      <c r="B108" s="71" t="s">
        <v>1</v>
      </c>
      <c r="C108" s="80" t="s">
        <v>31</v>
      </c>
      <c r="D108" s="81"/>
      <c r="E108" s="81"/>
      <c r="F108" s="81"/>
      <c r="G108" s="81"/>
      <c r="H108" s="81" t="s">
        <v>41</v>
      </c>
      <c r="I108" s="81"/>
      <c r="J108" s="81"/>
      <c r="K108" s="81"/>
      <c r="L108" s="81"/>
      <c r="M108" s="84"/>
    </row>
    <row r="109" spans="1:13" ht="39" customHeight="1">
      <c r="A109" s="69"/>
      <c r="B109" s="72"/>
      <c r="C109" s="82" t="s">
        <v>32</v>
      </c>
      <c r="D109" s="85" t="s">
        <v>37</v>
      </c>
      <c r="E109" s="85"/>
      <c r="F109" s="85" t="s">
        <v>38</v>
      </c>
      <c r="G109" s="85"/>
      <c r="H109" s="66" t="s">
        <v>42</v>
      </c>
      <c r="I109" s="66" t="s">
        <v>33</v>
      </c>
      <c r="J109" s="66" t="s">
        <v>34</v>
      </c>
      <c r="K109" s="66" t="s">
        <v>43</v>
      </c>
      <c r="L109" s="66" t="s">
        <v>35</v>
      </c>
      <c r="M109" s="78" t="s">
        <v>36</v>
      </c>
    </row>
    <row r="110" spans="1:13" ht="78" customHeight="1" thickBot="1">
      <c r="A110" s="70"/>
      <c r="B110" s="73"/>
      <c r="C110" s="83"/>
      <c r="D110" s="9" t="s">
        <v>32</v>
      </c>
      <c r="E110" s="9" t="s">
        <v>39</v>
      </c>
      <c r="F110" s="9" t="s">
        <v>32</v>
      </c>
      <c r="G110" s="9" t="s">
        <v>40</v>
      </c>
      <c r="H110" s="67"/>
      <c r="I110" s="67"/>
      <c r="J110" s="67"/>
      <c r="K110" s="67"/>
      <c r="L110" s="67"/>
      <c r="M110" s="79"/>
    </row>
    <row r="111" spans="1:13" ht="12.75">
      <c r="A111" s="1">
        <v>1</v>
      </c>
      <c r="B111" s="2" t="s">
        <v>2</v>
      </c>
      <c r="C111" s="18">
        <f aca="true" t="shared" si="9" ref="C111:C137">D111+F111</f>
        <v>0</v>
      </c>
      <c r="D111" s="8"/>
      <c r="E111" s="8"/>
      <c r="F111" s="8"/>
      <c r="G111" s="8"/>
      <c r="H111" s="8"/>
      <c r="I111" s="8"/>
      <c r="J111" s="8"/>
      <c r="K111" s="8"/>
      <c r="L111" s="8"/>
      <c r="M111" s="20"/>
    </row>
    <row r="112" spans="1:13" ht="12.75">
      <c r="A112" s="1">
        <v>2</v>
      </c>
      <c r="B112" s="2" t="s">
        <v>3</v>
      </c>
      <c r="C112" s="18">
        <f t="shared" si="9"/>
        <v>0</v>
      </c>
      <c r="D112" s="8"/>
      <c r="E112" s="8"/>
      <c r="F112" s="8"/>
      <c r="G112" s="8"/>
      <c r="H112" s="8"/>
      <c r="I112" s="8"/>
      <c r="J112" s="8"/>
      <c r="K112" s="8"/>
      <c r="L112" s="8"/>
      <c r="M112" s="20"/>
    </row>
    <row r="113" spans="1:13" ht="12.75">
      <c r="A113" s="1">
        <v>3</v>
      </c>
      <c r="B113" s="2" t="s">
        <v>4</v>
      </c>
      <c r="C113" s="18">
        <f t="shared" si="9"/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20"/>
    </row>
    <row r="114" spans="1:13" ht="12.75">
      <c r="A114" s="1">
        <v>4</v>
      </c>
      <c r="B114" s="2" t="s">
        <v>5</v>
      </c>
      <c r="C114" s="18">
        <f t="shared" si="9"/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20"/>
    </row>
    <row r="115" spans="1:13" ht="12.75">
      <c r="A115" s="1">
        <v>5</v>
      </c>
      <c r="B115" s="2" t="s">
        <v>6</v>
      </c>
      <c r="C115" s="18">
        <f t="shared" si="9"/>
        <v>0</v>
      </c>
      <c r="D115" s="8"/>
      <c r="E115" s="8"/>
      <c r="F115" s="8"/>
      <c r="G115" s="8"/>
      <c r="H115" s="8"/>
      <c r="I115" s="8"/>
      <c r="J115" s="8"/>
      <c r="K115" s="8"/>
      <c r="L115" s="8"/>
      <c r="M115" s="20"/>
    </row>
    <row r="116" spans="1:13" ht="12.75">
      <c r="A116" s="1">
        <v>6</v>
      </c>
      <c r="B116" s="2" t="s">
        <v>7</v>
      </c>
      <c r="C116" s="18">
        <f t="shared" si="9"/>
        <v>0</v>
      </c>
      <c r="D116" s="8"/>
      <c r="E116" s="8"/>
      <c r="F116" s="8"/>
      <c r="G116" s="8"/>
      <c r="H116" s="8"/>
      <c r="I116" s="8"/>
      <c r="J116" s="8"/>
      <c r="K116" s="8"/>
      <c r="L116" s="8"/>
      <c r="M116" s="20"/>
    </row>
    <row r="117" spans="1:13" ht="12.75">
      <c r="A117" s="1">
        <v>7</v>
      </c>
      <c r="B117" s="2" t="s">
        <v>8</v>
      </c>
      <c r="C117" s="18">
        <f t="shared" si="9"/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20"/>
    </row>
    <row r="118" spans="1:13" ht="12.75">
      <c r="A118" s="3">
        <v>8</v>
      </c>
      <c r="B118" s="4" t="s">
        <v>9</v>
      </c>
      <c r="C118" s="18">
        <f t="shared" si="9"/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20"/>
    </row>
    <row r="119" spans="1:13" ht="12.75">
      <c r="A119" s="1">
        <v>9</v>
      </c>
      <c r="B119" s="2" t="s">
        <v>10</v>
      </c>
      <c r="C119" s="18">
        <f t="shared" si="9"/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20"/>
    </row>
    <row r="120" spans="1:13" ht="12.75">
      <c r="A120" s="1">
        <v>10</v>
      </c>
      <c r="B120" s="2" t="s">
        <v>11</v>
      </c>
      <c r="C120" s="18">
        <f t="shared" si="9"/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20"/>
    </row>
    <row r="121" spans="1:13" ht="12.75">
      <c r="A121" s="1">
        <v>11</v>
      </c>
      <c r="B121" s="2" t="s">
        <v>12</v>
      </c>
      <c r="C121" s="18">
        <f t="shared" si="9"/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20"/>
    </row>
    <row r="122" spans="1:13" ht="12.75">
      <c r="A122" s="1">
        <v>12</v>
      </c>
      <c r="B122" s="2" t="s">
        <v>13</v>
      </c>
      <c r="C122" s="18">
        <f t="shared" si="9"/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20"/>
    </row>
    <row r="123" spans="1:13" ht="12.75">
      <c r="A123" s="1">
        <v>13</v>
      </c>
      <c r="B123" s="2" t="s">
        <v>14</v>
      </c>
      <c r="C123" s="18">
        <f t="shared" si="9"/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20"/>
    </row>
    <row r="124" spans="1:13" ht="12.75">
      <c r="A124" s="3">
        <v>14</v>
      </c>
      <c r="B124" s="4" t="s">
        <v>15</v>
      </c>
      <c r="C124" s="18">
        <f t="shared" si="9"/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20"/>
    </row>
    <row r="125" spans="1:13" ht="12.75">
      <c r="A125" s="3">
        <v>15</v>
      </c>
      <c r="B125" s="4" t="s">
        <v>16</v>
      </c>
      <c r="C125" s="18">
        <f t="shared" si="9"/>
        <v>0</v>
      </c>
      <c r="D125" s="8"/>
      <c r="E125" s="8"/>
      <c r="F125" s="8"/>
      <c r="G125" s="8"/>
      <c r="H125" s="8"/>
      <c r="I125" s="8"/>
      <c r="J125" s="8"/>
      <c r="K125" s="8"/>
      <c r="L125" s="8"/>
      <c r="M125" s="20"/>
    </row>
    <row r="126" spans="1:13" ht="12.75">
      <c r="A126" s="3">
        <v>16</v>
      </c>
      <c r="B126" s="4" t="s">
        <v>17</v>
      </c>
      <c r="C126" s="18">
        <f t="shared" si="9"/>
        <v>0</v>
      </c>
      <c r="D126" s="8"/>
      <c r="E126" s="8"/>
      <c r="F126" s="8"/>
      <c r="G126" s="8"/>
      <c r="H126" s="8"/>
      <c r="I126" s="8"/>
      <c r="J126" s="8"/>
      <c r="K126" s="8"/>
      <c r="L126" s="8"/>
      <c r="M126" s="20"/>
    </row>
    <row r="127" spans="1:13" ht="12.75">
      <c r="A127" s="1">
        <v>17</v>
      </c>
      <c r="B127" s="2" t="s">
        <v>18</v>
      </c>
      <c r="C127" s="18">
        <f t="shared" si="9"/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20"/>
    </row>
    <row r="128" spans="1:13" ht="12.75">
      <c r="A128" s="1">
        <v>18</v>
      </c>
      <c r="B128" s="2" t="s">
        <v>19</v>
      </c>
      <c r="C128" s="18">
        <f t="shared" si="9"/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20"/>
    </row>
    <row r="129" spans="1:13" ht="12.75">
      <c r="A129" s="3">
        <v>19</v>
      </c>
      <c r="B129" s="4" t="s">
        <v>20</v>
      </c>
      <c r="C129" s="18">
        <f t="shared" si="9"/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20"/>
    </row>
    <row r="130" spans="1:13" ht="12.75">
      <c r="A130" s="1">
        <v>20</v>
      </c>
      <c r="B130" s="2" t="s">
        <v>21</v>
      </c>
      <c r="C130" s="18">
        <f t="shared" si="9"/>
        <v>0</v>
      </c>
      <c r="D130" s="8"/>
      <c r="E130" s="8"/>
      <c r="F130" s="8"/>
      <c r="G130" s="8"/>
      <c r="H130" s="8"/>
      <c r="I130" s="8"/>
      <c r="J130" s="8"/>
      <c r="K130" s="8"/>
      <c r="L130" s="8"/>
      <c r="M130" s="20"/>
    </row>
    <row r="131" spans="1:13" ht="12.75">
      <c r="A131" s="1">
        <v>21</v>
      </c>
      <c r="B131" s="2" t="s">
        <v>22</v>
      </c>
      <c r="C131" s="18">
        <f t="shared" si="9"/>
        <v>0</v>
      </c>
      <c r="D131" s="8"/>
      <c r="E131" s="8"/>
      <c r="F131" s="8"/>
      <c r="G131" s="8"/>
      <c r="H131" s="8"/>
      <c r="I131" s="8"/>
      <c r="J131" s="8"/>
      <c r="K131" s="8"/>
      <c r="L131" s="8"/>
      <c r="M131" s="20"/>
    </row>
    <row r="132" spans="1:13" ht="12.75">
      <c r="A132" s="1">
        <v>22</v>
      </c>
      <c r="B132" s="2" t="s">
        <v>23</v>
      </c>
      <c r="C132" s="18">
        <f t="shared" si="9"/>
        <v>0</v>
      </c>
      <c r="D132" s="8"/>
      <c r="E132" s="8"/>
      <c r="F132" s="8"/>
      <c r="G132" s="8"/>
      <c r="H132" s="8"/>
      <c r="I132" s="8"/>
      <c r="J132" s="8"/>
      <c r="K132" s="8"/>
      <c r="L132" s="8"/>
      <c r="M132" s="20"/>
    </row>
    <row r="133" spans="1:13" ht="12.75">
      <c r="A133" s="1">
        <v>23</v>
      </c>
      <c r="B133" s="2" t="s">
        <v>24</v>
      </c>
      <c r="C133" s="18">
        <f t="shared" si="9"/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20"/>
    </row>
    <row r="134" spans="1:13" ht="12.75">
      <c r="A134" s="1">
        <v>24</v>
      </c>
      <c r="B134" s="2" t="s">
        <v>25</v>
      </c>
      <c r="C134" s="8">
        <f t="shared" si="9"/>
        <v>0</v>
      </c>
      <c r="D134" s="8"/>
      <c r="E134" s="8"/>
      <c r="F134" s="8"/>
      <c r="G134" s="8"/>
      <c r="H134" s="8"/>
      <c r="I134" s="8"/>
      <c r="J134" s="8"/>
      <c r="K134" s="8"/>
      <c r="L134" s="8"/>
      <c r="M134" s="20"/>
    </row>
    <row r="135" spans="1:13" ht="12.75">
      <c r="A135" s="1">
        <v>25</v>
      </c>
      <c r="B135" s="2" t="s">
        <v>26</v>
      </c>
      <c r="C135" s="18">
        <f t="shared" si="9"/>
        <v>0</v>
      </c>
      <c r="D135" s="8"/>
      <c r="E135" s="8"/>
      <c r="F135" s="8"/>
      <c r="G135" s="8"/>
      <c r="H135" s="8"/>
      <c r="I135" s="8"/>
      <c r="J135" s="8"/>
      <c r="K135" s="8"/>
      <c r="L135" s="8"/>
      <c r="M135" s="20"/>
    </row>
    <row r="136" spans="1:13" ht="15.75" customHeight="1">
      <c r="A136" s="1">
        <v>26</v>
      </c>
      <c r="B136" s="5" t="s">
        <v>27</v>
      </c>
      <c r="C136" s="18">
        <f t="shared" si="9"/>
        <v>0</v>
      </c>
      <c r="D136" s="8"/>
      <c r="E136" s="8"/>
      <c r="F136" s="8"/>
      <c r="G136" s="8"/>
      <c r="H136" s="8"/>
      <c r="I136" s="8"/>
      <c r="J136" s="8"/>
      <c r="K136" s="8"/>
      <c r="L136" s="8"/>
      <c r="M136" s="20"/>
    </row>
    <row r="137" spans="1:13" ht="15.75" customHeight="1" thickBot="1">
      <c r="A137" s="6">
        <v>27</v>
      </c>
      <c r="B137" s="7" t="s">
        <v>28</v>
      </c>
      <c r="C137" s="21">
        <f t="shared" si="9"/>
        <v>0</v>
      </c>
      <c r="D137" s="11"/>
      <c r="E137" s="11"/>
      <c r="F137" s="11"/>
      <c r="G137" s="11"/>
      <c r="H137" s="11"/>
      <c r="I137" s="11"/>
      <c r="J137" s="11"/>
      <c r="K137" s="11"/>
      <c r="L137" s="11"/>
      <c r="M137" s="22"/>
    </row>
    <row r="138" spans="1:13" ht="13.5" thickBot="1">
      <c r="A138" s="74" t="s">
        <v>29</v>
      </c>
      <c r="B138" s="75"/>
      <c r="C138" s="12">
        <f aca="true" t="shared" si="10" ref="C138:M138">SUM(C111:C137)</f>
        <v>0</v>
      </c>
      <c r="D138" s="13">
        <f t="shared" si="10"/>
        <v>0</v>
      </c>
      <c r="E138" s="13">
        <f t="shared" si="10"/>
        <v>0</v>
      </c>
      <c r="F138" s="13">
        <f t="shared" si="10"/>
        <v>0</v>
      </c>
      <c r="G138" s="13">
        <f t="shared" si="10"/>
        <v>0</v>
      </c>
      <c r="H138" s="13">
        <f t="shared" si="10"/>
        <v>0</v>
      </c>
      <c r="I138" s="13">
        <f t="shared" si="10"/>
        <v>0</v>
      </c>
      <c r="J138" s="13">
        <f t="shared" si="10"/>
        <v>0</v>
      </c>
      <c r="K138" s="13">
        <f t="shared" si="10"/>
        <v>0</v>
      </c>
      <c r="L138" s="13">
        <f t="shared" si="10"/>
        <v>0</v>
      </c>
      <c r="M138" s="14">
        <f t="shared" si="10"/>
        <v>0</v>
      </c>
    </row>
    <row r="139" spans="1:13" ht="13.5" thickBot="1">
      <c r="A139" s="76" t="s">
        <v>30</v>
      </c>
      <c r="B139" s="77"/>
      <c r="C139" s="15">
        <f aca="true" t="shared" si="11" ref="C139:M139">SUM(C111:C135)</f>
        <v>0</v>
      </c>
      <c r="D139" s="16">
        <f t="shared" si="11"/>
        <v>0</v>
      </c>
      <c r="E139" s="16">
        <f t="shared" si="11"/>
        <v>0</v>
      </c>
      <c r="F139" s="16">
        <f t="shared" si="11"/>
        <v>0</v>
      </c>
      <c r="G139" s="16">
        <f t="shared" si="11"/>
        <v>0</v>
      </c>
      <c r="H139" s="16">
        <f t="shared" si="11"/>
        <v>0</v>
      </c>
      <c r="I139" s="16">
        <f t="shared" si="11"/>
        <v>0</v>
      </c>
      <c r="J139" s="16">
        <f t="shared" si="11"/>
        <v>0</v>
      </c>
      <c r="K139" s="16">
        <f t="shared" si="11"/>
        <v>0</v>
      </c>
      <c r="L139" s="16">
        <f t="shared" si="11"/>
        <v>0</v>
      </c>
      <c r="M139" s="17">
        <f t="shared" si="11"/>
        <v>0</v>
      </c>
    </row>
    <row r="141" spans="1:13" ht="15.75" thickBot="1">
      <c r="A141" s="86" t="s">
        <v>44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2" ht="16.5" thickBot="1">
      <c r="A142" s="87" t="s">
        <v>52</v>
      </c>
      <c r="B142" s="88"/>
    </row>
    <row r="143" spans="1:13" ht="26.25" customHeight="1">
      <c r="A143" s="68" t="s">
        <v>0</v>
      </c>
      <c r="B143" s="71" t="s">
        <v>1</v>
      </c>
      <c r="C143" s="80" t="s">
        <v>31</v>
      </c>
      <c r="D143" s="81"/>
      <c r="E143" s="81"/>
      <c r="F143" s="81"/>
      <c r="G143" s="81"/>
      <c r="H143" s="81" t="s">
        <v>41</v>
      </c>
      <c r="I143" s="81"/>
      <c r="J143" s="81"/>
      <c r="K143" s="81"/>
      <c r="L143" s="81"/>
      <c r="M143" s="84"/>
    </row>
    <row r="144" spans="1:13" ht="40.5" customHeight="1">
      <c r="A144" s="69"/>
      <c r="B144" s="72"/>
      <c r="C144" s="82" t="s">
        <v>32</v>
      </c>
      <c r="D144" s="85" t="s">
        <v>37</v>
      </c>
      <c r="E144" s="85"/>
      <c r="F144" s="85" t="s">
        <v>38</v>
      </c>
      <c r="G144" s="85"/>
      <c r="H144" s="66" t="s">
        <v>42</v>
      </c>
      <c r="I144" s="66" t="s">
        <v>33</v>
      </c>
      <c r="J144" s="66" t="s">
        <v>34</v>
      </c>
      <c r="K144" s="66" t="s">
        <v>43</v>
      </c>
      <c r="L144" s="66" t="s">
        <v>35</v>
      </c>
      <c r="M144" s="78" t="s">
        <v>36</v>
      </c>
    </row>
    <row r="145" spans="1:13" ht="75.75" customHeight="1" thickBot="1">
      <c r="A145" s="70"/>
      <c r="B145" s="73"/>
      <c r="C145" s="83"/>
      <c r="D145" s="9" t="s">
        <v>32</v>
      </c>
      <c r="E145" s="9" t="s">
        <v>39</v>
      </c>
      <c r="F145" s="9" t="s">
        <v>32</v>
      </c>
      <c r="G145" s="9" t="s">
        <v>40</v>
      </c>
      <c r="H145" s="67"/>
      <c r="I145" s="67"/>
      <c r="J145" s="67"/>
      <c r="K145" s="67"/>
      <c r="L145" s="67"/>
      <c r="M145" s="79"/>
    </row>
    <row r="146" spans="1:13" ht="12.75">
      <c r="A146" s="1">
        <v>1</v>
      </c>
      <c r="B146" s="2" t="s">
        <v>2</v>
      </c>
      <c r="C146" s="18">
        <f aca="true" t="shared" si="12" ref="C146:C172">D146+F146</f>
        <v>7</v>
      </c>
      <c r="D146" s="10">
        <f aca="true" t="shared" si="13" ref="D146:M146">D6+D41+D76+D111</f>
        <v>4</v>
      </c>
      <c r="E146" s="10">
        <f t="shared" si="13"/>
        <v>4</v>
      </c>
      <c r="F146" s="10">
        <f t="shared" si="13"/>
        <v>3</v>
      </c>
      <c r="G146" s="10">
        <f t="shared" si="13"/>
        <v>0</v>
      </c>
      <c r="H146" s="10">
        <f t="shared" si="13"/>
        <v>0</v>
      </c>
      <c r="I146" s="10">
        <f t="shared" si="13"/>
        <v>0</v>
      </c>
      <c r="J146" s="10">
        <f t="shared" si="13"/>
        <v>0</v>
      </c>
      <c r="K146" s="10">
        <f t="shared" si="13"/>
        <v>0</v>
      </c>
      <c r="L146" s="10">
        <f t="shared" si="13"/>
        <v>0</v>
      </c>
      <c r="M146" s="10">
        <f t="shared" si="13"/>
        <v>0</v>
      </c>
    </row>
    <row r="147" spans="1:13" ht="12.75">
      <c r="A147" s="1">
        <v>2</v>
      </c>
      <c r="B147" s="2" t="s">
        <v>3</v>
      </c>
      <c r="C147" s="18">
        <f t="shared" si="12"/>
        <v>12</v>
      </c>
      <c r="D147" s="10">
        <f aca="true" t="shared" si="14" ref="D147:M147">D7+D42+D77+D112</f>
        <v>5</v>
      </c>
      <c r="E147" s="10">
        <f t="shared" si="14"/>
        <v>5</v>
      </c>
      <c r="F147" s="10">
        <f t="shared" si="14"/>
        <v>7</v>
      </c>
      <c r="G147" s="10">
        <f t="shared" si="14"/>
        <v>6</v>
      </c>
      <c r="H147" s="10">
        <f t="shared" si="14"/>
        <v>0</v>
      </c>
      <c r="I147" s="10">
        <f t="shared" si="14"/>
        <v>0</v>
      </c>
      <c r="J147" s="10">
        <f t="shared" si="14"/>
        <v>0</v>
      </c>
      <c r="K147" s="10">
        <f t="shared" si="14"/>
        <v>0</v>
      </c>
      <c r="L147" s="10">
        <f t="shared" si="14"/>
        <v>0</v>
      </c>
      <c r="M147" s="10">
        <f t="shared" si="14"/>
        <v>0</v>
      </c>
    </row>
    <row r="148" spans="1:13" ht="12.75">
      <c r="A148" s="1">
        <v>3</v>
      </c>
      <c r="B148" s="2" t="s">
        <v>4</v>
      </c>
      <c r="C148" s="18">
        <f t="shared" si="12"/>
        <v>82</v>
      </c>
      <c r="D148" s="10">
        <f aca="true" t="shared" si="15" ref="D148:M148">D8+D43+D78+D113</f>
        <v>70</v>
      </c>
      <c r="E148" s="10">
        <f t="shared" si="15"/>
        <v>70</v>
      </c>
      <c r="F148" s="10">
        <f t="shared" si="15"/>
        <v>12</v>
      </c>
      <c r="G148" s="10">
        <f t="shared" si="15"/>
        <v>11</v>
      </c>
      <c r="H148" s="10">
        <f t="shared" si="15"/>
        <v>2</v>
      </c>
      <c r="I148" s="10">
        <f t="shared" si="15"/>
        <v>1</v>
      </c>
      <c r="J148" s="10">
        <f t="shared" si="15"/>
        <v>6</v>
      </c>
      <c r="K148" s="10">
        <f t="shared" si="15"/>
        <v>0</v>
      </c>
      <c r="L148" s="10">
        <f t="shared" si="15"/>
        <v>0</v>
      </c>
      <c r="M148" s="10">
        <f t="shared" si="15"/>
        <v>0</v>
      </c>
    </row>
    <row r="149" spans="1:13" ht="12.75">
      <c r="A149" s="1">
        <v>4</v>
      </c>
      <c r="B149" s="2" t="s">
        <v>5</v>
      </c>
      <c r="C149" s="18">
        <f t="shared" si="12"/>
        <v>33</v>
      </c>
      <c r="D149" s="10">
        <f aca="true" t="shared" si="16" ref="D149:M149">D9+D44+D79+D114</f>
        <v>6</v>
      </c>
      <c r="E149" s="10">
        <f t="shared" si="16"/>
        <v>6</v>
      </c>
      <c r="F149" s="10">
        <f t="shared" si="16"/>
        <v>27</v>
      </c>
      <c r="G149" s="10">
        <f t="shared" si="16"/>
        <v>27</v>
      </c>
      <c r="H149" s="10">
        <f t="shared" si="16"/>
        <v>0</v>
      </c>
      <c r="I149" s="10">
        <f t="shared" si="16"/>
        <v>0</v>
      </c>
      <c r="J149" s="10">
        <f t="shared" si="16"/>
        <v>0</v>
      </c>
      <c r="K149" s="10">
        <f t="shared" si="16"/>
        <v>0</v>
      </c>
      <c r="L149" s="10">
        <f t="shared" si="16"/>
        <v>0</v>
      </c>
      <c r="M149" s="10">
        <f t="shared" si="16"/>
        <v>0</v>
      </c>
    </row>
    <row r="150" spans="1:13" ht="12.75">
      <c r="A150" s="1">
        <v>5</v>
      </c>
      <c r="B150" s="2" t="s">
        <v>6</v>
      </c>
      <c r="C150" s="18">
        <f t="shared" si="12"/>
        <v>9</v>
      </c>
      <c r="D150" s="10">
        <f aca="true" t="shared" si="17" ref="D150:M150">D10+D45+D80+D115</f>
        <v>6</v>
      </c>
      <c r="E150" s="10">
        <f t="shared" si="17"/>
        <v>6</v>
      </c>
      <c r="F150" s="10">
        <f t="shared" si="17"/>
        <v>3</v>
      </c>
      <c r="G150" s="10">
        <f t="shared" si="17"/>
        <v>0</v>
      </c>
      <c r="H150" s="10">
        <f t="shared" si="17"/>
        <v>0</v>
      </c>
      <c r="I150" s="10">
        <f t="shared" si="17"/>
        <v>0</v>
      </c>
      <c r="J150" s="10">
        <f t="shared" si="17"/>
        <v>0</v>
      </c>
      <c r="K150" s="10">
        <f t="shared" si="17"/>
        <v>0</v>
      </c>
      <c r="L150" s="10">
        <f t="shared" si="17"/>
        <v>0</v>
      </c>
      <c r="M150" s="10">
        <f t="shared" si="17"/>
        <v>0</v>
      </c>
    </row>
    <row r="151" spans="1:13" ht="12.75">
      <c r="A151" s="1">
        <v>6</v>
      </c>
      <c r="B151" s="2" t="s">
        <v>7</v>
      </c>
      <c r="C151" s="18">
        <f t="shared" si="12"/>
        <v>85</v>
      </c>
      <c r="D151" s="10">
        <f aca="true" t="shared" si="18" ref="D151:M151">D11+D46+D81+D116</f>
        <v>34</v>
      </c>
      <c r="E151" s="10">
        <f t="shared" si="18"/>
        <v>34</v>
      </c>
      <c r="F151" s="10">
        <f t="shared" si="18"/>
        <v>51</v>
      </c>
      <c r="G151" s="10">
        <f t="shared" si="18"/>
        <v>51</v>
      </c>
      <c r="H151" s="10">
        <f t="shared" si="18"/>
        <v>0</v>
      </c>
      <c r="I151" s="10">
        <f t="shared" si="18"/>
        <v>0</v>
      </c>
      <c r="J151" s="10">
        <f t="shared" si="18"/>
        <v>0</v>
      </c>
      <c r="K151" s="10">
        <f t="shared" si="18"/>
        <v>0</v>
      </c>
      <c r="L151" s="10">
        <f t="shared" si="18"/>
        <v>0</v>
      </c>
      <c r="M151" s="10">
        <f t="shared" si="18"/>
        <v>0</v>
      </c>
    </row>
    <row r="152" spans="1:13" ht="12.75">
      <c r="A152" s="1">
        <v>7</v>
      </c>
      <c r="B152" s="2" t="s">
        <v>8</v>
      </c>
      <c r="C152" s="18">
        <f t="shared" si="12"/>
        <v>12</v>
      </c>
      <c r="D152" s="10">
        <f aca="true" t="shared" si="19" ref="D152:M152">D12+D47+D82+D117</f>
        <v>8</v>
      </c>
      <c r="E152" s="10">
        <f t="shared" si="19"/>
        <v>8</v>
      </c>
      <c r="F152" s="10">
        <f t="shared" si="19"/>
        <v>4</v>
      </c>
      <c r="G152" s="10">
        <f t="shared" si="19"/>
        <v>4</v>
      </c>
      <c r="H152" s="10">
        <f t="shared" si="19"/>
        <v>0</v>
      </c>
      <c r="I152" s="10">
        <f t="shared" si="19"/>
        <v>0</v>
      </c>
      <c r="J152" s="10">
        <f t="shared" si="19"/>
        <v>0</v>
      </c>
      <c r="K152" s="10">
        <f t="shared" si="19"/>
        <v>0</v>
      </c>
      <c r="L152" s="10">
        <f t="shared" si="19"/>
        <v>0</v>
      </c>
      <c r="M152" s="10">
        <f t="shared" si="19"/>
        <v>0</v>
      </c>
    </row>
    <row r="153" spans="1:13" ht="12.75">
      <c r="A153" s="3">
        <v>8</v>
      </c>
      <c r="B153" s="4" t="s">
        <v>9</v>
      </c>
      <c r="C153" s="18">
        <f t="shared" si="12"/>
        <v>8</v>
      </c>
      <c r="D153" s="10">
        <f aca="true" t="shared" si="20" ref="D153:M153">D13+D48+D83+D118</f>
        <v>1</v>
      </c>
      <c r="E153" s="10">
        <f t="shared" si="20"/>
        <v>1</v>
      </c>
      <c r="F153" s="10">
        <f t="shared" si="20"/>
        <v>7</v>
      </c>
      <c r="G153" s="10">
        <f t="shared" si="20"/>
        <v>7</v>
      </c>
      <c r="H153" s="10">
        <f t="shared" si="20"/>
        <v>0</v>
      </c>
      <c r="I153" s="10">
        <f t="shared" si="20"/>
        <v>0</v>
      </c>
      <c r="J153" s="10">
        <f t="shared" si="20"/>
        <v>0</v>
      </c>
      <c r="K153" s="10">
        <f t="shared" si="20"/>
        <v>0</v>
      </c>
      <c r="L153" s="10">
        <f t="shared" si="20"/>
        <v>0</v>
      </c>
      <c r="M153" s="10">
        <f t="shared" si="20"/>
        <v>0</v>
      </c>
    </row>
    <row r="154" spans="1:13" ht="12.75">
      <c r="A154" s="1">
        <v>9</v>
      </c>
      <c r="B154" s="2" t="s">
        <v>10</v>
      </c>
      <c r="C154" s="18">
        <f t="shared" si="12"/>
        <v>10</v>
      </c>
      <c r="D154" s="10">
        <f aca="true" t="shared" si="21" ref="D154:M154">D14+D49+D84+D119</f>
        <v>6</v>
      </c>
      <c r="E154" s="10">
        <f t="shared" si="21"/>
        <v>6</v>
      </c>
      <c r="F154" s="10">
        <f t="shared" si="21"/>
        <v>4</v>
      </c>
      <c r="G154" s="10">
        <f t="shared" si="21"/>
        <v>3</v>
      </c>
      <c r="H154" s="10">
        <f t="shared" si="21"/>
        <v>0</v>
      </c>
      <c r="I154" s="10">
        <f t="shared" si="21"/>
        <v>1</v>
      </c>
      <c r="J154" s="10">
        <f t="shared" si="21"/>
        <v>0</v>
      </c>
      <c r="K154" s="10">
        <f t="shared" si="21"/>
        <v>0</v>
      </c>
      <c r="L154" s="10">
        <f t="shared" si="21"/>
        <v>1</v>
      </c>
      <c r="M154" s="10">
        <f t="shared" si="21"/>
        <v>0</v>
      </c>
    </row>
    <row r="155" spans="1:13" ht="12.75">
      <c r="A155" s="1">
        <v>10</v>
      </c>
      <c r="B155" s="2" t="s">
        <v>11</v>
      </c>
      <c r="C155" s="18">
        <f t="shared" si="12"/>
        <v>9</v>
      </c>
      <c r="D155" s="10">
        <f aca="true" t="shared" si="22" ref="D155:M155">D15+D50+D85+D120</f>
        <v>9</v>
      </c>
      <c r="E155" s="10">
        <f t="shared" si="22"/>
        <v>9</v>
      </c>
      <c r="F155" s="10">
        <f t="shared" si="22"/>
        <v>0</v>
      </c>
      <c r="G155" s="10">
        <f t="shared" si="22"/>
        <v>0</v>
      </c>
      <c r="H155" s="10">
        <f t="shared" si="22"/>
        <v>1</v>
      </c>
      <c r="I155" s="10">
        <f t="shared" si="22"/>
        <v>0</v>
      </c>
      <c r="J155" s="10">
        <f t="shared" si="22"/>
        <v>1</v>
      </c>
      <c r="K155" s="10">
        <f t="shared" si="22"/>
        <v>0</v>
      </c>
      <c r="L155" s="10">
        <f t="shared" si="22"/>
        <v>0</v>
      </c>
      <c r="M155" s="10">
        <f t="shared" si="22"/>
        <v>0</v>
      </c>
    </row>
    <row r="156" spans="1:13" ht="12.75">
      <c r="A156" s="1">
        <v>11</v>
      </c>
      <c r="B156" s="2" t="s">
        <v>12</v>
      </c>
      <c r="C156" s="18">
        <f t="shared" si="12"/>
        <v>9</v>
      </c>
      <c r="D156" s="10">
        <f aca="true" t="shared" si="23" ref="D156:M156">D16+D51+D86+D121</f>
        <v>8</v>
      </c>
      <c r="E156" s="10">
        <f t="shared" si="23"/>
        <v>8</v>
      </c>
      <c r="F156" s="10">
        <f t="shared" si="23"/>
        <v>1</v>
      </c>
      <c r="G156" s="10">
        <f t="shared" si="23"/>
        <v>1</v>
      </c>
      <c r="H156" s="10">
        <f t="shared" si="23"/>
        <v>0</v>
      </c>
      <c r="I156" s="10">
        <f t="shared" si="23"/>
        <v>0</v>
      </c>
      <c r="J156" s="10">
        <f t="shared" si="23"/>
        <v>0</v>
      </c>
      <c r="K156" s="10">
        <f t="shared" si="23"/>
        <v>0</v>
      </c>
      <c r="L156" s="10">
        <f t="shared" si="23"/>
        <v>0</v>
      </c>
      <c r="M156" s="10">
        <f t="shared" si="23"/>
        <v>0</v>
      </c>
    </row>
    <row r="157" spans="1:13" ht="12.75">
      <c r="A157" s="1">
        <v>12</v>
      </c>
      <c r="B157" s="2" t="s">
        <v>13</v>
      </c>
      <c r="C157" s="18">
        <f t="shared" si="12"/>
        <v>7</v>
      </c>
      <c r="D157" s="10">
        <f aca="true" t="shared" si="24" ref="D157:M157">D17+D52+D87+D122</f>
        <v>6</v>
      </c>
      <c r="E157" s="10">
        <f t="shared" si="24"/>
        <v>6</v>
      </c>
      <c r="F157" s="10">
        <f t="shared" si="24"/>
        <v>1</v>
      </c>
      <c r="G157" s="10">
        <f t="shared" si="24"/>
        <v>1</v>
      </c>
      <c r="H157" s="10">
        <f t="shared" si="24"/>
        <v>0</v>
      </c>
      <c r="I157" s="10">
        <f t="shared" si="24"/>
        <v>0</v>
      </c>
      <c r="J157" s="10">
        <f t="shared" si="24"/>
        <v>1</v>
      </c>
      <c r="K157" s="10">
        <f t="shared" si="24"/>
        <v>0</v>
      </c>
      <c r="L157" s="10">
        <f t="shared" si="24"/>
        <v>0</v>
      </c>
      <c r="M157" s="10">
        <f t="shared" si="24"/>
        <v>0</v>
      </c>
    </row>
    <row r="158" spans="1:13" ht="12.75">
      <c r="A158" s="1">
        <v>13</v>
      </c>
      <c r="B158" s="2" t="s">
        <v>14</v>
      </c>
      <c r="C158" s="18">
        <f t="shared" si="12"/>
        <v>76</v>
      </c>
      <c r="D158" s="10">
        <f aca="true" t="shared" si="25" ref="D158:M158">D18+D53+D88+D123</f>
        <v>75</v>
      </c>
      <c r="E158" s="10">
        <f t="shared" si="25"/>
        <v>69</v>
      </c>
      <c r="F158" s="10">
        <f t="shared" si="25"/>
        <v>1</v>
      </c>
      <c r="G158" s="10">
        <f t="shared" si="25"/>
        <v>0</v>
      </c>
      <c r="H158" s="10">
        <f t="shared" si="25"/>
        <v>1</v>
      </c>
      <c r="I158" s="10">
        <f t="shared" si="25"/>
        <v>0</v>
      </c>
      <c r="J158" s="10">
        <f t="shared" si="25"/>
        <v>0</v>
      </c>
      <c r="K158" s="10">
        <f t="shared" si="25"/>
        <v>0</v>
      </c>
      <c r="L158" s="10">
        <f t="shared" si="25"/>
        <v>3</v>
      </c>
      <c r="M158" s="10">
        <f t="shared" si="25"/>
        <v>0</v>
      </c>
    </row>
    <row r="159" spans="1:13" ht="12.75">
      <c r="A159" s="3">
        <v>14</v>
      </c>
      <c r="B159" s="4" t="s">
        <v>15</v>
      </c>
      <c r="C159" s="18">
        <f t="shared" si="12"/>
        <v>58</v>
      </c>
      <c r="D159" s="10">
        <f aca="true" t="shared" si="26" ref="D159:M159">D19+D54+D89+D124</f>
        <v>18</v>
      </c>
      <c r="E159" s="10">
        <f t="shared" si="26"/>
        <v>18</v>
      </c>
      <c r="F159" s="10">
        <f t="shared" si="26"/>
        <v>40</v>
      </c>
      <c r="G159" s="10">
        <f t="shared" si="26"/>
        <v>37</v>
      </c>
      <c r="H159" s="10">
        <f t="shared" si="26"/>
        <v>0</v>
      </c>
      <c r="I159" s="10">
        <f t="shared" si="26"/>
        <v>0</v>
      </c>
      <c r="J159" s="10">
        <f t="shared" si="26"/>
        <v>0</v>
      </c>
      <c r="K159" s="10">
        <f t="shared" si="26"/>
        <v>0</v>
      </c>
      <c r="L159" s="10">
        <f t="shared" si="26"/>
        <v>2</v>
      </c>
      <c r="M159" s="10">
        <f t="shared" si="26"/>
        <v>0</v>
      </c>
    </row>
    <row r="160" spans="1:13" ht="12.75">
      <c r="A160" s="3">
        <v>15</v>
      </c>
      <c r="B160" s="4" t="s">
        <v>16</v>
      </c>
      <c r="C160" s="18">
        <f t="shared" si="12"/>
        <v>16</v>
      </c>
      <c r="D160" s="10">
        <f aca="true" t="shared" si="27" ref="D160:M160">D20+D55+D90+D125</f>
        <v>1</v>
      </c>
      <c r="E160" s="10">
        <f t="shared" si="27"/>
        <v>1</v>
      </c>
      <c r="F160" s="10">
        <f t="shared" si="27"/>
        <v>15</v>
      </c>
      <c r="G160" s="10">
        <f t="shared" si="27"/>
        <v>10</v>
      </c>
      <c r="H160" s="10">
        <f t="shared" si="27"/>
        <v>0</v>
      </c>
      <c r="I160" s="10">
        <f t="shared" si="27"/>
        <v>0</v>
      </c>
      <c r="J160" s="10">
        <f t="shared" si="27"/>
        <v>0</v>
      </c>
      <c r="K160" s="10">
        <f t="shared" si="27"/>
        <v>0</v>
      </c>
      <c r="L160" s="10">
        <f t="shared" si="27"/>
        <v>0</v>
      </c>
      <c r="M160" s="10">
        <f t="shared" si="27"/>
        <v>0</v>
      </c>
    </row>
    <row r="161" spans="1:13" ht="12.75">
      <c r="A161" s="3">
        <v>16</v>
      </c>
      <c r="B161" s="4" t="s">
        <v>17</v>
      </c>
      <c r="C161" s="18">
        <f t="shared" si="12"/>
        <v>2</v>
      </c>
      <c r="D161" s="10">
        <f aca="true" t="shared" si="28" ref="D161:M161">D21+D56+D91+D126</f>
        <v>1</v>
      </c>
      <c r="E161" s="10">
        <f t="shared" si="28"/>
        <v>1</v>
      </c>
      <c r="F161" s="10">
        <f t="shared" si="28"/>
        <v>1</v>
      </c>
      <c r="G161" s="10">
        <f t="shared" si="28"/>
        <v>1</v>
      </c>
      <c r="H161" s="10">
        <f t="shared" si="28"/>
        <v>0</v>
      </c>
      <c r="I161" s="10">
        <f t="shared" si="28"/>
        <v>0</v>
      </c>
      <c r="J161" s="10">
        <f t="shared" si="28"/>
        <v>0</v>
      </c>
      <c r="K161" s="10">
        <f t="shared" si="28"/>
        <v>0</v>
      </c>
      <c r="L161" s="10">
        <f t="shared" si="28"/>
        <v>0</v>
      </c>
      <c r="M161" s="10">
        <f t="shared" si="28"/>
        <v>0</v>
      </c>
    </row>
    <row r="162" spans="1:13" ht="12.75">
      <c r="A162" s="1">
        <v>17</v>
      </c>
      <c r="B162" s="2" t="s">
        <v>18</v>
      </c>
      <c r="C162" s="18">
        <f t="shared" si="12"/>
        <v>1</v>
      </c>
      <c r="D162" s="10">
        <f aca="true" t="shared" si="29" ref="D162:M162">D22+D57+D92+D127</f>
        <v>0</v>
      </c>
      <c r="E162" s="10">
        <f t="shared" si="29"/>
        <v>0</v>
      </c>
      <c r="F162" s="10">
        <f t="shared" si="29"/>
        <v>1</v>
      </c>
      <c r="G162" s="10">
        <f t="shared" si="29"/>
        <v>1</v>
      </c>
      <c r="H162" s="10">
        <f t="shared" si="29"/>
        <v>0</v>
      </c>
      <c r="I162" s="10">
        <f t="shared" si="29"/>
        <v>0</v>
      </c>
      <c r="J162" s="10">
        <f t="shared" si="29"/>
        <v>0</v>
      </c>
      <c r="K162" s="10">
        <f t="shared" si="29"/>
        <v>0</v>
      </c>
      <c r="L162" s="10">
        <f t="shared" si="29"/>
        <v>0</v>
      </c>
      <c r="M162" s="10">
        <f t="shared" si="29"/>
        <v>0</v>
      </c>
    </row>
    <row r="163" spans="1:13" ht="12.75">
      <c r="A163" s="1">
        <v>18</v>
      </c>
      <c r="B163" s="2" t="s">
        <v>19</v>
      </c>
      <c r="C163" s="18">
        <f t="shared" si="12"/>
        <v>5</v>
      </c>
      <c r="D163" s="10">
        <f aca="true" t="shared" si="30" ref="D163:M163">D23+D58+D93+D128</f>
        <v>0</v>
      </c>
      <c r="E163" s="10">
        <f t="shared" si="30"/>
        <v>0</v>
      </c>
      <c r="F163" s="10">
        <f t="shared" si="30"/>
        <v>5</v>
      </c>
      <c r="G163" s="10">
        <f t="shared" si="30"/>
        <v>5</v>
      </c>
      <c r="H163" s="10">
        <f t="shared" si="30"/>
        <v>0</v>
      </c>
      <c r="I163" s="10">
        <f t="shared" si="30"/>
        <v>0</v>
      </c>
      <c r="J163" s="10">
        <f t="shared" si="30"/>
        <v>0</v>
      </c>
      <c r="K163" s="10">
        <f t="shared" si="30"/>
        <v>0</v>
      </c>
      <c r="L163" s="10">
        <f t="shared" si="30"/>
        <v>0</v>
      </c>
      <c r="M163" s="10">
        <f t="shared" si="30"/>
        <v>0</v>
      </c>
    </row>
    <row r="164" spans="1:13" ht="12.75">
      <c r="A164" s="3">
        <v>19</v>
      </c>
      <c r="B164" s="4" t="s">
        <v>20</v>
      </c>
      <c r="C164" s="18">
        <f t="shared" si="12"/>
        <v>20</v>
      </c>
      <c r="D164" s="10">
        <f aca="true" t="shared" si="31" ref="D164:M164">D24+D59+D94+D129</f>
        <v>9</v>
      </c>
      <c r="E164" s="10">
        <f t="shared" si="31"/>
        <v>9</v>
      </c>
      <c r="F164" s="10">
        <f t="shared" si="31"/>
        <v>11</v>
      </c>
      <c r="G164" s="10">
        <f t="shared" si="31"/>
        <v>11</v>
      </c>
      <c r="H164" s="10">
        <f t="shared" si="31"/>
        <v>0</v>
      </c>
      <c r="I164" s="10">
        <f t="shared" si="31"/>
        <v>0</v>
      </c>
      <c r="J164" s="10">
        <f t="shared" si="31"/>
        <v>0</v>
      </c>
      <c r="K164" s="10">
        <f t="shared" si="31"/>
        <v>0</v>
      </c>
      <c r="L164" s="10">
        <f t="shared" si="31"/>
        <v>0</v>
      </c>
      <c r="M164" s="10">
        <f t="shared" si="31"/>
        <v>0</v>
      </c>
    </row>
    <row r="165" spans="1:13" ht="12.75">
      <c r="A165" s="1">
        <v>20</v>
      </c>
      <c r="B165" s="2" t="s">
        <v>21</v>
      </c>
      <c r="C165" s="18">
        <f t="shared" si="12"/>
        <v>11</v>
      </c>
      <c r="D165" s="10">
        <f aca="true" t="shared" si="32" ref="D165:M165">D25+D60+D95+D130</f>
        <v>0</v>
      </c>
      <c r="E165" s="10">
        <f t="shared" si="32"/>
        <v>0</v>
      </c>
      <c r="F165" s="10">
        <f t="shared" si="32"/>
        <v>11</v>
      </c>
      <c r="G165" s="10">
        <f t="shared" si="32"/>
        <v>11</v>
      </c>
      <c r="H165" s="10">
        <f t="shared" si="32"/>
        <v>0</v>
      </c>
      <c r="I165" s="10">
        <f t="shared" si="32"/>
        <v>0</v>
      </c>
      <c r="J165" s="10">
        <f t="shared" si="32"/>
        <v>0</v>
      </c>
      <c r="K165" s="10">
        <f t="shared" si="32"/>
        <v>0</v>
      </c>
      <c r="L165" s="10">
        <f t="shared" si="32"/>
        <v>0</v>
      </c>
      <c r="M165" s="10">
        <f t="shared" si="32"/>
        <v>0</v>
      </c>
    </row>
    <row r="166" spans="1:13" ht="12.75">
      <c r="A166" s="1">
        <v>21</v>
      </c>
      <c r="B166" s="2" t="s">
        <v>22</v>
      </c>
      <c r="C166" s="18">
        <f t="shared" si="12"/>
        <v>12</v>
      </c>
      <c r="D166" s="10">
        <f aca="true" t="shared" si="33" ref="D166:M166">D26+D61+D96+D131</f>
        <v>2</v>
      </c>
      <c r="E166" s="10">
        <f t="shared" si="33"/>
        <v>2</v>
      </c>
      <c r="F166" s="10">
        <f t="shared" si="33"/>
        <v>10</v>
      </c>
      <c r="G166" s="10">
        <f t="shared" si="33"/>
        <v>10</v>
      </c>
      <c r="H166" s="10">
        <f t="shared" si="33"/>
        <v>0</v>
      </c>
      <c r="I166" s="10">
        <f t="shared" si="33"/>
        <v>0</v>
      </c>
      <c r="J166" s="10">
        <f t="shared" si="33"/>
        <v>0</v>
      </c>
      <c r="K166" s="10">
        <f t="shared" si="33"/>
        <v>0</v>
      </c>
      <c r="L166" s="10">
        <f t="shared" si="33"/>
        <v>0</v>
      </c>
      <c r="M166" s="10">
        <f t="shared" si="33"/>
        <v>0</v>
      </c>
    </row>
    <row r="167" spans="1:13" ht="12.75">
      <c r="A167" s="1">
        <v>22</v>
      </c>
      <c r="B167" s="2" t="s">
        <v>23</v>
      </c>
      <c r="C167" s="18">
        <f t="shared" si="12"/>
        <v>9</v>
      </c>
      <c r="D167" s="10">
        <f aca="true" t="shared" si="34" ref="D167:M167">D27+D62+D97+D132</f>
        <v>9</v>
      </c>
      <c r="E167" s="10">
        <f t="shared" si="34"/>
        <v>8</v>
      </c>
      <c r="F167" s="10">
        <f t="shared" si="34"/>
        <v>0</v>
      </c>
      <c r="G167" s="10">
        <f t="shared" si="34"/>
        <v>0</v>
      </c>
      <c r="H167" s="10">
        <f t="shared" si="34"/>
        <v>0</v>
      </c>
      <c r="I167" s="10">
        <f t="shared" si="34"/>
        <v>0</v>
      </c>
      <c r="J167" s="10">
        <f t="shared" si="34"/>
        <v>0</v>
      </c>
      <c r="K167" s="10">
        <f t="shared" si="34"/>
        <v>0</v>
      </c>
      <c r="L167" s="10">
        <f t="shared" si="34"/>
        <v>0</v>
      </c>
      <c r="M167" s="10">
        <f t="shared" si="34"/>
        <v>0</v>
      </c>
    </row>
    <row r="168" spans="1:13" ht="12.75">
      <c r="A168" s="1">
        <v>23</v>
      </c>
      <c r="B168" s="2" t="s">
        <v>24</v>
      </c>
      <c r="C168" s="18">
        <f t="shared" si="12"/>
        <v>0</v>
      </c>
      <c r="D168" s="10">
        <f aca="true" t="shared" si="35" ref="D168:M168">D28+D63+D98+D133</f>
        <v>0</v>
      </c>
      <c r="E168" s="10">
        <f t="shared" si="35"/>
        <v>0</v>
      </c>
      <c r="F168" s="10">
        <f t="shared" si="35"/>
        <v>0</v>
      </c>
      <c r="G168" s="10">
        <f t="shared" si="35"/>
        <v>0</v>
      </c>
      <c r="H168" s="10">
        <f t="shared" si="35"/>
        <v>0</v>
      </c>
      <c r="I168" s="10">
        <f t="shared" si="35"/>
        <v>0</v>
      </c>
      <c r="J168" s="10">
        <f t="shared" si="35"/>
        <v>0</v>
      </c>
      <c r="K168" s="10">
        <f t="shared" si="35"/>
        <v>0</v>
      </c>
      <c r="L168" s="10">
        <f t="shared" si="35"/>
        <v>0</v>
      </c>
      <c r="M168" s="10">
        <f t="shared" si="35"/>
        <v>0</v>
      </c>
    </row>
    <row r="169" spans="1:13" ht="12.75">
      <c r="A169" s="1">
        <v>24</v>
      </c>
      <c r="B169" s="2" t="s">
        <v>25</v>
      </c>
      <c r="C169" s="18">
        <f t="shared" si="12"/>
        <v>31</v>
      </c>
      <c r="D169" s="10">
        <f aca="true" t="shared" si="36" ref="D169:M169">D29+D64+D99+D134</f>
        <v>6</v>
      </c>
      <c r="E169" s="10">
        <f t="shared" si="36"/>
        <v>6</v>
      </c>
      <c r="F169" s="10">
        <f t="shared" si="36"/>
        <v>25</v>
      </c>
      <c r="G169" s="10">
        <f t="shared" si="36"/>
        <v>25</v>
      </c>
      <c r="H169" s="10">
        <f t="shared" si="36"/>
        <v>0</v>
      </c>
      <c r="I169" s="10">
        <f t="shared" si="36"/>
        <v>0</v>
      </c>
      <c r="J169" s="10">
        <f t="shared" si="36"/>
        <v>0</v>
      </c>
      <c r="K169" s="10">
        <f t="shared" si="36"/>
        <v>0</v>
      </c>
      <c r="L169" s="10">
        <f t="shared" si="36"/>
        <v>0</v>
      </c>
      <c r="M169" s="10">
        <f t="shared" si="36"/>
        <v>0</v>
      </c>
    </row>
    <row r="170" spans="1:13" ht="12.75">
      <c r="A170" s="1">
        <v>25</v>
      </c>
      <c r="B170" s="2" t="s">
        <v>26</v>
      </c>
      <c r="C170" s="18">
        <f t="shared" si="12"/>
        <v>33</v>
      </c>
      <c r="D170" s="10">
        <f aca="true" t="shared" si="37" ref="D170:M170">D30+D65+D100+D135</f>
        <v>31</v>
      </c>
      <c r="E170" s="10">
        <f t="shared" si="37"/>
        <v>23</v>
      </c>
      <c r="F170" s="10">
        <f t="shared" si="37"/>
        <v>2</v>
      </c>
      <c r="G170" s="10">
        <f t="shared" si="37"/>
        <v>0</v>
      </c>
      <c r="H170" s="10">
        <f t="shared" si="37"/>
        <v>0</v>
      </c>
      <c r="I170" s="10">
        <f t="shared" si="37"/>
        <v>0</v>
      </c>
      <c r="J170" s="10">
        <f t="shared" si="37"/>
        <v>0</v>
      </c>
      <c r="K170" s="10">
        <f t="shared" si="37"/>
        <v>0</v>
      </c>
      <c r="L170" s="10">
        <f t="shared" si="37"/>
        <v>0</v>
      </c>
      <c r="M170" s="10">
        <f t="shared" si="37"/>
        <v>0</v>
      </c>
    </row>
    <row r="171" spans="1:13" ht="14.25" customHeight="1">
      <c r="A171" s="1">
        <v>26</v>
      </c>
      <c r="B171" s="5" t="s">
        <v>27</v>
      </c>
      <c r="C171" s="18">
        <f t="shared" si="12"/>
        <v>12</v>
      </c>
      <c r="D171" s="10">
        <f aca="true" t="shared" si="38" ref="D171:M171">D31+D66+D101+D136</f>
        <v>5</v>
      </c>
      <c r="E171" s="10">
        <f t="shared" si="38"/>
        <v>5</v>
      </c>
      <c r="F171" s="10">
        <f t="shared" si="38"/>
        <v>7</v>
      </c>
      <c r="G171" s="10">
        <f t="shared" si="38"/>
        <v>7</v>
      </c>
      <c r="H171" s="10">
        <f t="shared" si="38"/>
        <v>0</v>
      </c>
      <c r="I171" s="10">
        <f t="shared" si="38"/>
        <v>0</v>
      </c>
      <c r="J171" s="10">
        <f t="shared" si="38"/>
        <v>0</v>
      </c>
      <c r="K171" s="10">
        <f t="shared" si="38"/>
        <v>0</v>
      </c>
      <c r="L171" s="10">
        <f t="shared" si="38"/>
        <v>0</v>
      </c>
      <c r="M171" s="10">
        <f t="shared" si="38"/>
        <v>0</v>
      </c>
    </row>
    <row r="172" spans="1:13" ht="15" customHeight="1" thickBot="1">
      <c r="A172" s="6">
        <v>27</v>
      </c>
      <c r="B172" s="7" t="s">
        <v>28</v>
      </c>
      <c r="C172" s="21">
        <f t="shared" si="12"/>
        <v>0</v>
      </c>
      <c r="D172" s="10">
        <f aca="true" t="shared" si="39" ref="D172:M172">D32+D67+D102+D137</f>
        <v>0</v>
      </c>
      <c r="E172" s="10">
        <f t="shared" si="39"/>
        <v>0</v>
      </c>
      <c r="F172" s="10">
        <f t="shared" si="39"/>
        <v>0</v>
      </c>
      <c r="G172" s="10">
        <f t="shared" si="39"/>
        <v>0</v>
      </c>
      <c r="H172" s="10">
        <f t="shared" si="39"/>
        <v>0</v>
      </c>
      <c r="I172" s="10">
        <f t="shared" si="39"/>
        <v>0</v>
      </c>
      <c r="J172" s="10">
        <f t="shared" si="39"/>
        <v>0</v>
      </c>
      <c r="K172" s="10">
        <f t="shared" si="39"/>
        <v>0</v>
      </c>
      <c r="L172" s="10">
        <f t="shared" si="39"/>
        <v>0</v>
      </c>
      <c r="M172" s="10">
        <f t="shared" si="39"/>
        <v>0</v>
      </c>
    </row>
    <row r="173" spans="1:13" ht="13.5" thickBot="1">
      <c r="A173" s="74" t="s">
        <v>29</v>
      </c>
      <c r="B173" s="75"/>
      <c r="C173" s="12">
        <f aca="true" t="shared" si="40" ref="C173:M173">SUM(C146:C172)</f>
        <v>569</v>
      </c>
      <c r="D173" s="13">
        <f t="shared" si="40"/>
        <v>320</v>
      </c>
      <c r="E173" s="13">
        <f t="shared" si="40"/>
        <v>305</v>
      </c>
      <c r="F173" s="13">
        <f t="shared" si="40"/>
        <v>249</v>
      </c>
      <c r="G173" s="13">
        <f t="shared" si="40"/>
        <v>229</v>
      </c>
      <c r="H173" s="13">
        <f t="shared" si="40"/>
        <v>4</v>
      </c>
      <c r="I173" s="13">
        <f t="shared" si="40"/>
        <v>2</v>
      </c>
      <c r="J173" s="13">
        <f t="shared" si="40"/>
        <v>8</v>
      </c>
      <c r="K173" s="13">
        <f t="shared" si="40"/>
        <v>0</v>
      </c>
      <c r="L173" s="13">
        <f t="shared" si="40"/>
        <v>6</v>
      </c>
      <c r="M173" s="14">
        <f t="shared" si="40"/>
        <v>0</v>
      </c>
    </row>
    <row r="174" spans="1:13" ht="13.5" thickBot="1">
      <c r="A174" s="76" t="s">
        <v>30</v>
      </c>
      <c r="B174" s="77"/>
      <c r="C174" s="23">
        <f aca="true" t="shared" si="41" ref="C174:M174">SUM(C146:C170)</f>
        <v>557</v>
      </c>
      <c r="D174" s="24">
        <f t="shared" si="41"/>
        <v>315</v>
      </c>
      <c r="E174" s="24">
        <f t="shared" si="41"/>
        <v>300</v>
      </c>
      <c r="F174" s="24">
        <f t="shared" si="41"/>
        <v>242</v>
      </c>
      <c r="G174" s="24">
        <f t="shared" si="41"/>
        <v>222</v>
      </c>
      <c r="H174" s="24">
        <f t="shared" si="41"/>
        <v>4</v>
      </c>
      <c r="I174" s="24">
        <f t="shared" si="41"/>
        <v>2</v>
      </c>
      <c r="J174" s="24">
        <f t="shared" si="41"/>
        <v>8</v>
      </c>
      <c r="K174" s="24">
        <f t="shared" si="41"/>
        <v>0</v>
      </c>
      <c r="L174" s="24">
        <f t="shared" si="41"/>
        <v>6</v>
      </c>
      <c r="M174" s="25">
        <f t="shared" si="41"/>
        <v>0</v>
      </c>
    </row>
    <row r="175" spans="1:13" ht="13.5" thickBot="1">
      <c r="A175" s="74" t="s">
        <v>45</v>
      </c>
      <c r="B175" s="75"/>
      <c r="C175" s="12">
        <f aca="true" t="shared" si="42" ref="C175:M175">C33+C68+C103+C138</f>
        <v>569</v>
      </c>
      <c r="D175" s="13">
        <f t="shared" si="42"/>
        <v>320</v>
      </c>
      <c r="E175" s="13">
        <f t="shared" si="42"/>
        <v>305</v>
      </c>
      <c r="F175" s="13">
        <f t="shared" si="42"/>
        <v>249</v>
      </c>
      <c r="G175" s="13">
        <f t="shared" si="42"/>
        <v>229</v>
      </c>
      <c r="H175" s="13">
        <f t="shared" si="42"/>
        <v>4</v>
      </c>
      <c r="I175" s="13">
        <f t="shared" si="42"/>
        <v>2</v>
      </c>
      <c r="J175" s="13">
        <f t="shared" si="42"/>
        <v>8</v>
      </c>
      <c r="K175" s="13">
        <f t="shared" si="42"/>
        <v>0</v>
      </c>
      <c r="L175" s="13">
        <f t="shared" si="42"/>
        <v>6</v>
      </c>
      <c r="M175" s="14">
        <f t="shared" si="42"/>
        <v>0</v>
      </c>
    </row>
  </sheetData>
  <sheetProtection/>
  <mergeCells count="86">
    <mergeCell ref="A173:B173"/>
    <mergeCell ref="A174:B174"/>
    <mergeCell ref="L144:L145"/>
    <mergeCell ref="A175:B175"/>
    <mergeCell ref="I144:I145"/>
    <mergeCell ref="J144:J145"/>
    <mergeCell ref="K144:K145"/>
    <mergeCell ref="H144:H145"/>
    <mergeCell ref="A141:M141"/>
    <mergeCell ref="A142:B142"/>
    <mergeCell ref="A143:A145"/>
    <mergeCell ref="B143:B145"/>
    <mergeCell ref="C143:G143"/>
    <mergeCell ref="H143:M143"/>
    <mergeCell ref="C144:C145"/>
    <mergeCell ref="D144:E144"/>
    <mergeCell ref="F144:G144"/>
    <mergeCell ref="M144:M145"/>
    <mergeCell ref="A138:B138"/>
    <mergeCell ref="A139:B139"/>
    <mergeCell ref="H109:H110"/>
    <mergeCell ref="I109:I110"/>
    <mergeCell ref="A108:A110"/>
    <mergeCell ref="B108:B110"/>
    <mergeCell ref="C108:G108"/>
    <mergeCell ref="H108:M108"/>
    <mergeCell ref="C109:C110"/>
    <mergeCell ref="D109:E109"/>
    <mergeCell ref="F109:G109"/>
    <mergeCell ref="L109:L110"/>
    <mergeCell ref="M109:M110"/>
    <mergeCell ref="J109:J110"/>
    <mergeCell ref="K109:K110"/>
    <mergeCell ref="H74:H75"/>
    <mergeCell ref="I74:I75"/>
    <mergeCell ref="J74:J75"/>
    <mergeCell ref="A104:B104"/>
    <mergeCell ref="A106:M106"/>
    <mergeCell ref="A107:B107"/>
    <mergeCell ref="A103:B103"/>
    <mergeCell ref="A73:A75"/>
    <mergeCell ref="B73:B75"/>
    <mergeCell ref="C73:G73"/>
    <mergeCell ref="C74:C75"/>
    <mergeCell ref="D74:E74"/>
    <mergeCell ref="F74:G74"/>
    <mergeCell ref="A68:B68"/>
    <mergeCell ref="A69:B69"/>
    <mergeCell ref="A71:M71"/>
    <mergeCell ref="A72:B72"/>
    <mergeCell ref="K74:K75"/>
    <mergeCell ref="L74:L75"/>
    <mergeCell ref="M74:M75"/>
    <mergeCell ref="H73:M73"/>
    <mergeCell ref="H39:H40"/>
    <mergeCell ref="I39:I40"/>
    <mergeCell ref="J39:J40"/>
    <mergeCell ref="K39:K40"/>
    <mergeCell ref="L39:L40"/>
    <mergeCell ref="M39:M40"/>
    <mergeCell ref="A34:B34"/>
    <mergeCell ref="A36:M36"/>
    <mergeCell ref="A37:B37"/>
    <mergeCell ref="A38:A40"/>
    <mergeCell ref="B38:B40"/>
    <mergeCell ref="C38:G38"/>
    <mergeCell ref="H38:M38"/>
    <mergeCell ref="C39:C40"/>
    <mergeCell ref="D39:E39"/>
    <mergeCell ref="F39:G39"/>
    <mergeCell ref="C4:C5"/>
    <mergeCell ref="D4:E4"/>
    <mergeCell ref="F4:G4"/>
    <mergeCell ref="H4:H5"/>
    <mergeCell ref="K4:K5"/>
    <mergeCell ref="A33:B33"/>
    <mergeCell ref="L4:L5"/>
    <mergeCell ref="A1:M1"/>
    <mergeCell ref="A2:B2"/>
    <mergeCell ref="A3:A5"/>
    <mergeCell ref="B3:B5"/>
    <mergeCell ref="C3:G3"/>
    <mergeCell ref="H3:M3"/>
    <mergeCell ref="M4:M5"/>
    <mergeCell ref="I4:I5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UCDC</cp:lastModifiedBy>
  <dcterms:created xsi:type="dcterms:W3CDTF">2013-05-31T13:42:43Z</dcterms:created>
  <dcterms:modified xsi:type="dcterms:W3CDTF">2016-12-05T08:40:04Z</dcterms:modified>
  <cp:category/>
  <cp:version/>
  <cp:contentType/>
  <cp:contentStatus/>
</cp:coreProperties>
</file>