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Google Диск\РАБОТА\ВАК\Щеплення\Для сайту на 01.08.2018\"/>
    </mc:Choice>
  </mc:AlternateContent>
  <xr:revisionPtr revIDLastSave="0" documentId="13_ncr:1_{C2CF7E93-9506-4AA9-B7C7-00A5DE75D8F2}" xr6:coauthVersionLast="36" xr6:coauthVersionMax="36" xr10:uidLastSave="{00000000-0000-0000-0000-000000000000}"/>
  <bookViews>
    <workbookView xWindow="120" yWindow="390" windowWidth="17235" windowHeight="8715" activeTab="1" xr2:uid="{00000000-000D-0000-FFFF-FFFF00000000}"/>
  </bookViews>
  <sheets>
    <sheet name="Охоплення по вакцинам" sheetId="1" r:id="rId1"/>
    <sheet name="Картографія" sheetId="4" r:id="rId2"/>
    <sheet name="Прогноз" sheetId="5" r:id="rId3"/>
    <sheet name="Лист1" sheetId="6" r:id="rId4"/>
    <sheet name="Лист3" sheetId="8" r:id="rId5"/>
  </sheets>
  <externalReferences>
    <externalReference r:id="rId6"/>
    <externalReference r:id="rId7"/>
    <externalReference r:id="rId8"/>
  </externalReferences>
  <definedNames>
    <definedName name="_xlnm.Print_Titles" localSheetId="0">'Охоплення по вакцинам'!$A:$A,'Охоплення по вакцинам'!$1:$1</definedName>
  </definedNames>
  <calcPr calcId="162913"/>
</workbook>
</file>

<file path=xl/calcChain.xml><?xml version="1.0" encoding="utf-8"?>
<calcChain xmlns="http://schemas.openxmlformats.org/spreadsheetml/2006/main">
  <c r="A1" i="1" l="1"/>
  <c r="K28" i="8" l="1"/>
  <c r="K2" i="8"/>
  <c r="CR29" i="1" l="1"/>
  <c r="CQ29" i="1"/>
  <c r="CO29" i="1"/>
  <c r="CN29" i="1"/>
  <c r="CL29" i="1"/>
  <c r="CK29" i="1"/>
  <c r="CI29" i="1"/>
  <c r="CH29" i="1"/>
  <c r="CF29" i="1"/>
  <c r="CE29" i="1"/>
  <c r="CC29" i="1"/>
  <c r="CB29" i="1"/>
  <c r="BZ29" i="1"/>
  <c r="BY29" i="1"/>
  <c r="BW29" i="1"/>
  <c r="BV29" i="1"/>
  <c r="BT29" i="1"/>
  <c r="BS29" i="1"/>
  <c r="BQ29" i="1"/>
  <c r="BP29" i="1"/>
  <c r="BN29" i="1"/>
  <c r="BM29" i="1"/>
  <c r="BK29" i="1"/>
  <c r="BJ29" i="1"/>
  <c r="BH29" i="1"/>
  <c r="BG29" i="1"/>
  <c r="BE29" i="1"/>
  <c r="BD29" i="1"/>
  <c r="BB29" i="1"/>
  <c r="BA29" i="1"/>
  <c r="AY29" i="1"/>
  <c r="AX29" i="1"/>
  <c r="AV29" i="1"/>
  <c r="AU29" i="1"/>
  <c r="AS29" i="1"/>
  <c r="AR29" i="1"/>
  <c r="AP29" i="1"/>
  <c r="AO29" i="1"/>
  <c r="AM29" i="1"/>
  <c r="AL29" i="1"/>
  <c r="AJ29" i="1"/>
  <c r="AI29" i="1"/>
  <c r="AG29" i="1"/>
  <c r="AF29" i="1"/>
  <c r="AD29" i="1"/>
  <c r="AC29" i="1"/>
  <c r="AA29" i="1"/>
  <c r="Z29" i="1"/>
  <c r="X29" i="1"/>
  <c r="W29" i="1"/>
  <c r="U29" i="1"/>
  <c r="T29" i="1"/>
  <c r="R29" i="1"/>
  <c r="Q29" i="1"/>
  <c r="O29" i="1"/>
  <c r="N29" i="1"/>
  <c r="L29" i="1"/>
  <c r="K29" i="1"/>
  <c r="I29" i="1"/>
  <c r="H29" i="1"/>
  <c r="F29" i="1"/>
  <c r="E29" i="1"/>
  <c r="C29" i="1"/>
  <c r="B29" i="1"/>
  <c r="CR28" i="1"/>
  <c r="CQ28" i="1"/>
  <c r="CO28" i="1"/>
  <c r="CN28" i="1"/>
  <c r="CL28" i="1"/>
  <c r="CK28" i="1"/>
  <c r="CI28" i="1"/>
  <c r="CH28" i="1"/>
  <c r="CF28" i="1"/>
  <c r="CE28" i="1"/>
  <c r="CC28" i="1"/>
  <c r="CB28" i="1"/>
  <c r="BZ28" i="1"/>
  <c r="BY28" i="1"/>
  <c r="BW28" i="1"/>
  <c r="BV28" i="1"/>
  <c r="BT28" i="1"/>
  <c r="BS28" i="1"/>
  <c r="BQ28" i="1"/>
  <c r="BP28" i="1"/>
  <c r="BN28" i="1"/>
  <c r="BM28" i="1"/>
  <c r="BK28" i="1"/>
  <c r="BJ28" i="1"/>
  <c r="BH28" i="1"/>
  <c r="BG28" i="1"/>
  <c r="BE28" i="1"/>
  <c r="BD28" i="1"/>
  <c r="BB28" i="1"/>
  <c r="BA28" i="1"/>
  <c r="AY28" i="1"/>
  <c r="AX28" i="1"/>
  <c r="AV28" i="1"/>
  <c r="AU28" i="1"/>
  <c r="AS28" i="1"/>
  <c r="AR28" i="1"/>
  <c r="AP28" i="1"/>
  <c r="AO28" i="1"/>
  <c r="AM28" i="1"/>
  <c r="AL28" i="1"/>
  <c r="AJ28" i="1"/>
  <c r="AI28" i="1"/>
  <c r="AG28" i="1"/>
  <c r="AF28" i="1"/>
  <c r="AD28" i="1"/>
  <c r="AC28" i="1"/>
  <c r="AA28" i="1"/>
  <c r="Z28" i="1"/>
  <c r="X28" i="1"/>
  <c r="W28" i="1"/>
  <c r="U28" i="1"/>
  <c r="T28" i="1"/>
  <c r="R28" i="1"/>
  <c r="Q28" i="1"/>
  <c r="O28" i="1"/>
  <c r="N28" i="1"/>
  <c r="L28" i="1"/>
  <c r="K28" i="1"/>
  <c r="I28" i="1"/>
  <c r="H28" i="1"/>
  <c r="F28" i="1"/>
  <c r="E28" i="1"/>
  <c r="C28" i="1"/>
  <c r="B28" i="1"/>
  <c r="CR27" i="1"/>
  <c r="CQ27" i="1"/>
  <c r="CO27" i="1"/>
  <c r="CN27" i="1"/>
  <c r="CL27" i="1"/>
  <c r="CK27" i="1"/>
  <c r="CI27" i="1"/>
  <c r="CH27" i="1"/>
  <c r="CF27" i="1"/>
  <c r="CE27" i="1"/>
  <c r="CC27" i="1"/>
  <c r="CB27" i="1"/>
  <c r="BZ27" i="1"/>
  <c r="BY27" i="1"/>
  <c r="BW27" i="1"/>
  <c r="BV27" i="1"/>
  <c r="BT27" i="1"/>
  <c r="BS27" i="1"/>
  <c r="BQ27" i="1"/>
  <c r="BP27" i="1"/>
  <c r="BN27" i="1"/>
  <c r="BM27" i="1"/>
  <c r="BK27" i="1"/>
  <c r="BJ27" i="1"/>
  <c r="BH27" i="1"/>
  <c r="BG27" i="1"/>
  <c r="BE27" i="1"/>
  <c r="BD27" i="1"/>
  <c r="BB27" i="1"/>
  <c r="BA27" i="1"/>
  <c r="AY27" i="1"/>
  <c r="AX27" i="1"/>
  <c r="AV27" i="1"/>
  <c r="AU27" i="1"/>
  <c r="AS27" i="1"/>
  <c r="AR27" i="1"/>
  <c r="AP27" i="1"/>
  <c r="AO27" i="1"/>
  <c r="AM27" i="1"/>
  <c r="AL27" i="1"/>
  <c r="AJ27" i="1"/>
  <c r="AI27" i="1"/>
  <c r="AG27" i="1"/>
  <c r="AF27" i="1"/>
  <c r="AD27" i="1"/>
  <c r="AC27" i="1"/>
  <c r="AA27" i="1"/>
  <c r="Z27" i="1"/>
  <c r="X27" i="1"/>
  <c r="W27" i="1"/>
  <c r="U27" i="1"/>
  <c r="T27" i="1"/>
  <c r="R27" i="1"/>
  <c r="Q27" i="1"/>
  <c r="O27" i="1"/>
  <c r="N27" i="1"/>
  <c r="L27" i="1"/>
  <c r="K27" i="1"/>
  <c r="I27" i="1"/>
  <c r="H27" i="1"/>
  <c r="F27" i="1"/>
  <c r="E27" i="1"/>
  <c r="C27" i="1"/>
  <c r="B27" i="1"/>
  <c r="CR26" i="1"/>
  <c r="CQ26" i="1"/>
  <c r="CO26" i="1"/>
  <c r="CN26" i="1"/>
  <c r="CL26" i="1"/>
  <c r="CK26" i="1"/>
  <c r="CI26" i="1"/>
  <c r="CH26" i="1"/>
  <c r="CF26" i="1"/>
  <c r="CE26" i="1"/>
  <c r="CC26" i="1"/>
  <c r="CB26" i="1"/>
  <c r="BZ26" i="1"/>
  <c r="BY26" i="1"/>
  <c r="BW26" i="1"/>
  <c r="BV26" i="1"/>
  <c r="BT26" i="1"/>
  <c r="BS26" i="1"/>
  <c r="BQ26" i="1"/>
  <c r="BP26" i="1"/>
  <c r="BN26" i="1"/>
  <c r="BM26" i="1"/>
  <c r="BK26" i="1"/>
  <c r="BJ26" i="1"/>
  <c r="BH26" i="1"/>
  <c r="BG26" i="1"/>
  <c r="BE26" i="1"/>
  <c r="BD26" i="1"/>
  <c r="BB26" i="1"/>
  <c r="BA26" i="1"/>
  <c r="AY26" i="1"/>
  <c r="AX26" i="1"/>
  <c r="AV26" i="1"/>
  <c r="AU26" i="1"/>
  <c r="AS26" i="1"/>
  <c r="AR26" i="1"/>
  <c r="AP26" i="1"/>
  <c r="AO26" i="1"/>
  <c r="AM26" i="1"/>
  <c r="AL26" i="1"/>
  <c r="AJ26" i="1"/>
  <c r="AI26" i="1"/>
  <c r="AG26" i="1"/>
  <c r="AF26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CR25" i="1"/>
  <c r="CQ25" i="1"/>
  <c r="CO25" i="1"/>
  <c r="CN25" i="1"/>
  <c r="CL25" i="1"/>
  <c r="CK25" i="1"/>
  <c r="CI25" i="1"/>
  <c r="CH25" i="1"/>
  <c r="CF25" i="1"/>
  <c r="CE25" i="1"/>
  <c r="CC25" i="1"/>
  <c r="CB25" i="1"/>
  <c r="BZ25" i="1"/>
  <c r="BY25" i="1"/>
  <c r="BW25" i="1"/>
  <c r="BV25" i="1"/>
  <c r="BT25" i="1"/>
  <c r="BS25" i="1"/>
  <c r="BQ25" i="1"/>
  <c r="BP25" i="1"/>
  <c r="BN25" i="1"/>
  <c r="BM25" i="1"/>
  <c r="BK25" i="1"/>
  <c r="BJ25" i="1"/>
  <c r="BH25" i="1"/>
  <c r="BG25" i="1"/>
  <c r="BE25" i="1"/>
  <c r="BD25" i="1"/>
  <c r="BB25" i="1"/>
  <c r="BA25" i="1"/>
  <c r="AY25" i="1"/>
  <c r="AX25" i="1"/>
  <c r="AV25" i="1"/>
  <c r="AU25" i="1"/>
  <c r="AS25" i="1"/>
  <c r="AR25" i="1"/>
  <c r="AP25" i="1"/>
  <c r="AO25" i="1"/>
  <c r="AM25" i="1"/>
  <c r="AL25" i="1"/>
  <c r="AJ25" i="1"/>
  <c r="AI25" i="1"/>
  <c r="AG25" i="1"/>
  <c r="AF25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CR24" i="1"/>
  <c r="CQ24" i="1"/>
  <c r="CO24" i="1"/>
  <c r="CN24" i="1"/>
  <c r="CL24" i="1"/>
  <c r="CK24" i="1"/>
  <c r="CI24" i="1"/>
  <c r="CH24" i="1"/>
  <c r="CF24" i="1"/>
  <c r="CE24" i="1"/>
  <c r="CC24" i="1"/>
  <c r="CB24" i="1"/>
  <c r="BZ24" i="1"/>
  <c r="BY24" i="1"/>
  <c r="BW24" i="1"/>
  <c r="BV24" i="1"/>
  <c r="BT24" i="1"/>
  <c r="BS24" i="1"/>
  <c r="BQ24" i="1"/>
  <c r="BP24" i="1"/>
  <c r="BN24" i="1"/>
  <c r="BM24" i="1"/>
  <c r="BK24" i="1"/>
  <c r="BJ24" i="1"/>
  <c r="BH24" i="1"/>
  <c r="BG24" i="1"/>
  <c r="BE24" i="1"/>
  <c r="BD24" i="1"/>
  <c r="BB24" i="1"/>
  <c r="BA24" i="1"/>
  <c r="AY24" i="1"/>
  <c r="AX24" i="1"/>
  <c r="AV24" i="1"/>
  <c r="AU24" i="1"/>
  <c r="AS24" i="1"/>
  <c r="AR24" i="1"/>
  <c r="AP24" i="1"/>
  <c r="AO24" i="1"/>
  <c r="AM24" i="1"/>
  <c r="AL24" i="1"/>
  <c r="AJ24" i="1"/>
  <c r="AI24" i="1"/>
  <c r="AG24" i="1"/>
  <c r="AF24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CR23" i="1"/>
  <c r="CQ23" i="1"/>
  <c r="CO23" i="1"/>
  <c r="CN23" i="1"/>
  <c r="CL23" i="1"/>
  <c r="CK23" i="1"/>
  <c r="CI23" i="1"/>
  <c r="CH23" i="1"/>
  <c r="CF23" i="1"/>
  <c r="CE23" i="1"/>
  <c r="CC23" i="1"/>
  <c r="CB23" i="1"/>
  <c r="BZ23" i="1"/>
  <c r="BY23" i="1"/>
  <c r="BW23" i="1"/>
  <c r="BV23" i="1"/>
  <c r="BT23" i="1"/>
  <c r="BS23" i="1"/>
  <c r="BQ23" i="1"/>
  <c r="BP23" i="1"/>
  <c r="BN23" i="1"/>
  <c r="BM23" i="1"/>
  <c r="BK23" i="1"/>
  <c r="BJ23" i="1"/>
  <c r="BH23" i="1"/>
  <c r="BG23" i="1"/>
  <c r="BE23" i="1"/>
  <c r="BD23" i="1"/>
  <c r="BB23" i="1"/>
  <c r="BA23" i="1"/>
  <c r="AY23" i="1"/>
  <c r="AX23" i="1"/>
  <c r="AV23" i="1"/>
  <c r="AU23" i="1"/>
  <c r="AS23" i="1"/>
  <c r="AR23" i="1"/>
  <c r="AP23" i="1"/>
  <c r="AO23" i="1"/>
  <c r="AM23" i="1"/>
  <c r="AL23" i="1"/>
  <c r="AJ23" i="1"/>
  <c r="AI23" i="1"/>
  <c r="AG23" i="1"/>
  <c r="AF23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CR22" i="1"/>
  <c r="CQ22" i="1"/>
  <c r="CO22" i="1"/>
  <c r="CN22" i="1"/>
  <c r="CL22" i="1"/>
  <c r="CK22" i="1"/>
  <c r="CI22" i="1"/>
  <c r="CH22" i="1"/>
  <c r="CF22" i="1"/>
  <c r="CE22" i="1"/>
  <c r="CC22" i="1"/>
  <c r="CB22" i="1"/>
  <c r="BZ22" i="1"/>
  <c r="BY22" i="1"/>
  <c r="BW22" i="1"/>
  <c r="BV22" i="1"/>
  <c r="BT22" i="1"/>
  <c r="BS22" i="1"/>
  <c r="BQ22" i="1"/>
  <c r="BP22" i="1"/>
  <c r="BN22" i="1"/>
  <c r="BM22" i="1"/>
  <c r="BK22" i="1"/>
  <c r="BJ22" i="1"/>
  <c r="BH22" i="1"/>
  <c r="BG22" i="1"/>
  <c r="BE22" i="1"/>
  <c r="BD22" i="1"/>
  <c r="BB22" i="1"/>
  <c r="BA22" i="1"/>
  <c r="AY22" i="1"/>
  <c r="AX22" i="1"/>
  <c r="AV22" i="1"/>
  <c r="AU22" i="1"/>
  <c r="AS22" i="1"/>
  <c r="AR22" i="1"/>
  <c r="AP22" i="1"/>
  <c r="AO22" i="1"/>
  <c r="AM22" i="1"/>
  <c r="AL22" i="1"/>
  <c r="AJ22" i="1"/>
  <c r="AI22" i="1"/>
  <c r="AG22" i="1"/>
  <c r="AF22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CR21" i="1"/>
  <c r="CQ21" i="1"/>
  <c r="CO21" i="1"/>
  <c r="CN21" i="1"/>
  <c r="CL21" i="1"/>
  <c r="CK21" i="1"/>
  <c r="CI21" i="1"/>
  <c r="CH21" i="1"/>
  <c r="CF21" i="1"/>
  <c r="CE21" i="1"/>
  <c r="CC21" i="1"/>
  <c r="CB21" i="1"/>
  <c r="BZ21" i="1"/>
  <c r="BY21" i="1"/>
  <c r="BW21" i="1"/>
  <c r="BV21" i="1"/>
  <c r="BT21" i="1"/>
  <c r="BS21" i="1"/>
  <c r="BQ21" i="1"/>
  <c r="BP21" i="1"/>
  <c r="BN21" i="1"/>
  <c r="BM21" i="1"/>
  <c r="BK21" i="1"/>
  <c r="BJ21" i="1"/>
  <c r="BH21" i="1"/>
  <c r="BG21" i="1"/>
  <c r="BE21" i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G21" i="1"/>
  <c r="AF21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CR20" i="1"/>
  <c r="CQ20" i="1"/>
  <c r="CO20" i="1"/>
  <c r="CN20" i="1"/>
  <c r="CL20" i="1"/>
  <c r="CK20" i="1"/>
  <c r="CI20" i="1"/>
  <c r="CH20" i="1"/>
  <c r="CF20" i="1"/>
  <c r="CE20" i="1"/>
  <c r="CC20" i="1"/>
  <c r="CB20" i="1"/>
  <c r="BZ20" i="1"/>
  <c r="BY20" i="1"/>
  <c r="BW20" i="1"/>
  <c r="BV20" i="1"/>
  <c r="BT20" i="1"/>
  <c r="BS20" i="1"/>
  <c r="BQ20" i="1"/>
  <c r="BP20" i="1"/>
  <c r="BN20" i="1"/>
  <c r="BM20" i="1"/>
  <c r="BK20" i="1"/>
  <c r="BJ20" i="1"/>
  <c r="BH20" i="1"/>
  <c r="BG20" i="1"/>
  <c r="BE20" i="1"/>
  <c r="BD20" i="1"/>
  <c r="BB20" i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CR19" i="1"/>
  <c r="CQ19" i="1"/>
  <c r="CO19" i="1"/>
  <c r="CN19" i="1"/>
  <c r="CL19" i="1"/>
  <c r="CK19" i="1"/>
  <c r="CI19" i="1"/>
  <c r="CH19" i="1"/>
  <c r="CF19" i="1"/>
  <c r="CE19" i="1"/>
  <c r="CC19" i="1"/>
  <c r="CB19" i="1"/>
  <c r="BZ19" i="1"/>
  <c r="BY19" i="1"/>
  <c r="BW19" i="1"/>
  <c r="BV19" i="1"/>
  <c r="BT19" i="1"/>
  <c r="BS19" i="1"/>
  <c r="BQ19" i="1"/>
  <c r="BP19" i="1"/>
  <c r="BN19" i="1"/>
  <c r="BM19" i="1"/>
  <c r="BK19" i="1"/>
  <c r="BJ19" i="1"/>
  <c r="BH19" i="1"/>
  <c r="BG19" i="1"/>
  <c r="BE19" i="1"/>
  <c r="BD19" i="1"/>
  <c r="BB19" i="1"/>
  <c r="BA19" i="1"/>
  <c r="AY19" i="1"/>
  <c r="AX19" i="1"/>
  <c r="AV19" i="1"/>
  <c r="AU19" i="1"/>
  <c r="AS19" i="1"/>
  <c r="AR19" i="1"/>
  <c r="AP19" i="1"/>
  <c r="AO19" i="1"/>
  <c r="AM19" i="1"/>
  <c r="AL19" i="1"/>
  <c r="AJ19" i="1"/>
  <c r="AI19" i="1"/>
  <c r="AG19" i="1"/>
  <c r="AF19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CR18" i="1"/>
  <c r="CQ18" i="1"/>
  <c r="CO18" i="1"/>
  <c r="CN18" i="1"/>
  <c r="CL18" i="1"/>
  <c r="CK18" i="1"/>
  <c r="CI18" i="1"/>
  <c r="CH18" i="1"/>
  <c r="CF18" i="1"/>
  <c r="CE18" i="1"/>
  <c r="CC18" i="1"/>
  <c r="CB18" i="1"/>
  <c r="BZ18" i="1"/>
  <c r="BY18" i="1"/>
  <c r="BW18" i="1"/>
  <c r="BV18" i="1"/>
  <c r="BT18" i="1"/>
  <c r="BS18" i="1"/>
  <c r="BQ18" i="1"/>
  <c r="BP18" i="1"/>
  <c r="BN18" i="1"/>
  <c r="BM18" i="1"/>
  <c r="BK18" i="1"/>
  <c r="BJ18" i="1"/>
  <c r="BH18" i="1"/>
  <c r="BG18" i="1"/>
  <c r="BE18" i="1"/>
  <c r="BD18" i="1"/>
  <c r="BB18" i="1"/>
  <c r="BA18" i="1"/>
  <c r="AY18" i="1"/>
  <c r="AX18" i="1"/>
  <c r="AV18" i="1"/>
  <c r="AU18" i="1"/>
  <c r="AS18" i="1"/>
  <c r="AR18" i="1"/>
  <c r="AP18" i="1"/>
  <c r="AO18" i="1"/>
  <c r="AM18" i="1"/>
  <c r="AL18" i="1"/>
  <c r="AJ18" i="1"/>
  <c r="AI18" i="1"/>
  <c r="AG18" i="1"/>
  <c r="AF18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CR17" i="1"/>
  <c r="CQ17" i="1"/>
  <c r="CO17" i="1"/>
  <c r="CN17" i="1"/>
  <c r="CL17" i="1"/>
  <c r="CK17" i="1"/>
  <c r="CI17" i="1"/>
  <c r="CH17" i="1"/>
  <c r="CF17" i="1"/>
  <c r="CE17" i="1"/>
  <c r="CC17" i="1"/>
  <c r="CB17" i="1"/>
  <c r="BZ17" i="1"/>
  <c r="BY17" i="1"/>
  <c r="BW17" i="1"/>
  <c r="BV17" i="1"/>
  <c r="BT17" i="1"/>
  <c r="BS17" i="1"/>
  <c r="BQ17" i="1"/>
  <c r="BP17" i="1"/>
  <c r="BN17" i="1"/>
  <c r="BM17" i="1"/>
  <c r="BK17" i="1"/>
  <c r="BJ17" i="1"/>
  <c r="BH17" i="1"/>
  <c r="BG17" i="1"/>
  <c r="BE17" i="1"/>
  <c r="BD17" i="1"/>
  <c r="BB17" i="1"/>
  <c r="BA17" i="1"/>
  <c r="AY17" i="1"/>
  <c r="AX17" i="1"/>
  <c r="AV17" i="1"/>
  <c r="AU17" i="1"/>
  <c r="AS17" i="1"/>
  <c r="AR17" i="1"/>
  <c r="AP17" i="1"/>
  <c r="AO17" i="1"/>
  <c r="AM17" i="1"/>
  <c r="AL17" i="1"/>
  <c r="AJ17" i="1"/>
  <c r="AI17" i="1"/>
  <c r="AG17" i="1"/>
  <c r="AF17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CR16" i="1"/>
  <c r="CQ16" i="1"/>
  <c r="CO16" i="1"/>
  <c r="CN16" i="1"/>
  <c r="CL16" i="1"/>
  <c r="CK16" i="1"/>
  <c r="CI16" i="1"/>
  <c r="CH16" i="1"/>
  <c r="CF16" i="1"/>
  <c r="CE16" i="1"/>
  <c r="CC16" i="1"/>
  <c r="CB16" i="1"/>
  <c r="BZ16" i="1"/>
  <c r="BY16" i="1"/>
  <c r="BW16" i="1"/>
  <c r="BV16" i="1"/>
  <c r="BT16" i="1"/>
  <c r="BS16" i="1"/>
  <c r="BQ16" i="1"/>
  <c r="BP16" i="1"/>
  <c r="BN16" i="1"/>
  <c r="BM16" i="1"/>
  <c r="BK16" i="1"/>
  <c r="BJ16" i="1"/>
  <c r="BH16" i="1"/>
  <c r="BG16" i="1"/>
  <c r="BE16" i="1"/>
  <c r="BD16" i="1"/>
  <c r="BB16" i="1"/>
  <c r="BA16" i="1"/>
  <c r="AY16" i="1"/>
  <c r="AX16" i="1"/>
  <c r="AV16" i="1"/>
  <c r="AU16" i="1"/>
  <c r="AS16" i="1"/>
  <c r="AR16" i="1"/>
  <c r="AP16" i="1"/>
  <c r="AO16" i="1"/>
  <c r="AM16" i="1"/>
  <c r="AL16" i="1"/>
  <c r="AJ16" i="1"/>
  <c r="AI16" i="1"/>
  <c r="AG16" i="1"/>
  <c r="AF16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CR15" i="1"/>
  <c r="CQ15" i="1"/>
  <c r="CO15" i="1"/>
  <c r="CN15" i="1"/>
  <c r="CL15" i="1"/>
  <c r="CK15" i="1"/>
  <c r="CI15" i="1"/>
  <c r="CH15" i="1"/>
  <c r="CF15" i="1"/>
  <c r="CE15" i="1"/>
  <c r="CC15" i="1"/>
  <c r="CB15" i="1"/>
  <c r="BZ15" i="1"/>
  <c r="BY15" i="1"/>
  <c r="BW15" i="1"/>
  <c r="BV15" i="1"/>
  <c r="BT15" i="1"/>
  <c r="BS15" i="1"/>
  <c r="BQ15" i="1"/>
  <c r="BP15" i="1"/>
  <c r="BN15" i="1"/>
  <c r="BM15" i="1"/>
  <c r="BK15" i="1"/>
  <c r="BJ15" i="1"/>
  <c r="BH15" i="1"/>
  <c r="BG15" i="1"/>
  <c r="BE15" i="1"/>
  <c r="BD15" i="1"/>
  <c r="BB15" i="1"/>
  <c r="BA15" i="1"/>
  <c r="AY15" i="1"/>
  <c r="AX15" i="1"/>
  <c r="AV15" i="1"/>
  <c r="AU15" i="1"/>
  <c r="AS15" i="1"/>
  <c r="AR15" i="1"/>
  <c r="AP15" i="1"/>
  <c r="AO15" i="1"/>
  <c r="AM15" i="1"/>
  <c r="AL15" i="1"/>
  <c r="AJ15" i="1"/>
  <c r="AI15" i="1"/>
  <c r="AG15" i="1"/>
  <c r="AF15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CR14" i="1"/>
  <c r="CQ14" i="1"/>
  <c r="CO14" i="1"/>
  <c r="CN14" i="1"/>
  <c r="CL14" i="1"/>
  <c r="CK14" i="1"/>
  <c r="CI14" i="1"/>
  <c r="CH14" i="1"/>
  <c r="CF14" i="1"/>
  <c r="CE14" i="1"/>
  <c r="CC14" i="1"/>
  <c r="CB14" i="1"/>
  <c r="BZ14" i="1"/>
  <c r="BY14" i="1"/>
  <c r="BW14" i="1"/>
  <c r="BV14" i="1"/>
  <c r="BT14" i="1"/>
  <c r="BS14" i="1"/>
  <c r="BQ14" i="1"/>
  <c r="BP14" i="1"/>
  <c r="BN14" i="1"/>
  <c r="BM14" i="1"/>
  <c r="BK14" i="1"/>
  <c r="BJ14" i="1"/>
  <c r="BH14" i="1"/>
  <c r="BG14" i="1"/>
  <c r="BE14" i="1"/>
  <c r="BD14" i="1"/>
  <c r="BB14" i="1"/>
  <c r="BA14" i="1"/>
  <c r="AY14" i="1"/>
  <c r="AX14" i="1"/>
  <c r="AV14" i="1"/>
  <c r="AU14" i="1"/>
  <c r="AS14" i="1"/>
  <c r="AR14" i="1"/>
  <c r="AP14" i="1"/>
  <c r="AO14" i="1"/>
  <c r="AM14" i="1"/>
  <c r="AL14" i="1"/>
  <c r="AJ14" i="1"/>
  <c r="AI14" i="1"/>
  <c r="AG14" i="1"/>
  <c r="AF14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CR13" i="1"/>
  <c r="CQ13" i="1"/>
  <c r="CO13" i="1"/>
  <c r="CN13" i="1"/>
  <c r="CL13" i="1"/>
  <c r="CK13" i="1"/>
  <c r="CI13" i="1"/>
  <c r="CH13" i="1"/>
  <c r="CF13" i="1"/>
  <c r="CE13" i="1"/>
  <c r="CC13" i="1"/>
  <c r="CB13" i="1"/>
  <c r="BZ13" i="1"/>
  <c r="BY13" i="1"/>
  <c r="BW13" i="1"/>
  <c r="BV13" i="1"/>
  <c r="BT13" i="1"/>
  <c r="BS13" i="1"/>
  <c r="BQ13" i="1"/>
  <c r="BP13" i="1"/>
  <c r="BN13" i="1"/>
  <c r="BM13" i="1"/>
  <c r="BK13" i="1"/>
  <c r="BJ13" i="1"/>
  <c r="BH13" i="1"/>
  <c r="BG13" i="1"/>
  <c r="BE13" i="1"/>
  <c r="BD13" i="1"/>
  <c r="BB13" i="1"/>
  <c r="BA13" i="1"/>
  <c r="AY13" i="1"/>
  <c r="AX13" i="1"/>
  <c r="AV13" i="1"/>
  <c r="AU13" i="1"/>
  <c r="AS13" i="1"/>
  <c r="AR13" i="1"/>
  <c r="AP13" i="1"/>
  <c r="AO13" i="1"/>
  <c r="AM13" i="1"/>
  <c r="AL13" i="1"/>
  <c r="AJ13" i="1"/>
  <c r="AI13" i="1"/>
  <c r="AG13" i="1"/>
  <c r="AF13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CR12" i="1"/>
  <c r="CQ12" i="1"/>
  <c r="CO12" i="1"/>
  <c r="CN12" i="1"/>
  <c r="CL12" i="1"/>
  <c r="CK12" i="1"/>
  <c r="CI12" i="1"/>
  <c r="CH12" i="1"/>
  <c r="CF12" i="1"/>
  <c r="CE12" i="1"/>
  <c r="CC12" i="1"/>
  <c r="CB12" i="1"/>
  <c r="BZ12" i="1"/>
  <c r="BY12" i="1"/>
  <c r="BW12" i="1"/>
  <c r="BV12" i="1"/>
  <c r="BT12" i="1"/>
  <c r="BS12" i="1"/>
  <c r="BQ12" i="1"/>
  <c r="BP12" i="1"/>
  <c r="BN12" i="1"/>
  <c r="BM12" i="1"/>
  <c r="BK12" i="1"/>
  <c r="BJ12" i="1"/>
  <c r="BH12" i="1"/>
  <c r="BG12" i="1"/>
  <c r="BE12" i="1"/>
  <c r="BD12" i="1"/>
  <c r="BB12" i="1"/>
  <c r="BA12" i="1"/>
  <c r="AY12" i="1"/>
  <c r="AX12" i="1"/>
  <c r="AV12" i="1"/>
  <c r="AU12" i="1"/>
  <c r="AS12" i="1"/>
  <c r="AR12" i="1"/>
  <c r="AP12" i="1"/>
  <c r="AO12" i="1"/>
  <c r="AM12" i="1"/>
  <c r="AL12" i="1"/>
  <c r="AJ12" i="1"/>
  <c r="AI12" i="1"/>
  <c r="AG12" i="1"/>
  <c r="AF12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CR11" i="1"/>
  <c r="CQ11" i="1"/>
  <c r="CO11" i="1"/>
  <c r="CN11" i="1"/>
  <c r="CL11" i="1"/>
  <c r="CK11" i="1"/>
  <c r="CI11" i="1"/>
  <c r="CH11" i="1"/>
  <c r="CF11" i="1"/>
  <c r="CE11" i="1"/>
  <c r="CC11" i="1"/>
  <c r="CB11" i="1"/>
  <c r="BZ11" i="1"/>
  <c r="BY11" i="1"/>
  <c r="BW11" i="1"/>
  <c r="BV11" i="1"/>
  <c r="BT11" i="1"/>
  <c r="BS11" i="1"/>
  <c r="BQ11" i="1"/>
  <c r="BP11" i="1"/>
  <c r="BN11" i="1"/>
  <c r="BM11" i="1"/>
  <c r="BK11" i="1"/>
  <c r="BJ11" i="1"/>
  <c r="BH11" i="1"/>
  <c r="BG11" i="1"/>
  <c r="BE11" i="1"/>
  <c r="BD11" i="1"/>
  <c r="BB11" i="1"/>
  <c r="BA11" i="1"/>
  <c r="AY11" i="1"/>
  <c r="AX11" i="1"/>
  <c r="AV11" i="1"/>
  <c r="AU11" i="1"/>
  <c r="AS11" i="1"/>
  <c r="AR11" i="1"/>
  <c r="AP11" i="1"/>
  <c r="AO11" i="1"/>
  <c r="AM11" i="1"/>
  <c r="AL11" i="1"/>
  <c r="AJ11" i="1"/>
  <c r="AI11" i="1"/>
  <c r="AG11" i="1"/>
  <c r="AF11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CR10" i="1"/>
  <c r="CQ10" i="1"/>
  <c r="CO10" i="1"/>
  <c r="CN10" i="1"/>
  <c r="CL10" i="1"/>
  <c r="CK10" i="1"/>
  <c r="CI10" i="1"/>
  <c r="CH10" i="1"/>
  <c r="CF10" i="1"/>
  <c r="CE10" i="1"/>
  <c r="CC10" i="1"/>
  <c r="CB10" i="1"/>
  <c r="BZ10" i="1"/>
  <c r="BY10" i="1"/>
  <c r="BW10" i="1"/>
  <c r="BV10" i="1"/>
  <c r="BT10" i="1"/>
  <c r="BS10" i="1"/>
  <c r="BQ10" i="1"/>
  <c r="BP10" i="1"/>
  <c r="BN10" i="1"/>
  <c r="BM10" i="1"/>
  <c r="BK10" i="1"/>
  <c r="BJ10" i="1"/>
  <c r="BH10" i="1"/>
  <c r="BG10" i="1"/>
  <c r="BE10" i="1"/>
  <c r="BD10" i="1"/>
  <c r="BB10" i="1"/>
  <c r="BA10" i="1"/>
  <c r="AY10" i="1"/>
  <c r="AX10" i="1"/>
  <c r="AV10" i="1"/>
  <c r="AU10" i="1"/>
  <c r="AS10" i="1"/>
  <c r="AR10" i="1"/>
  <c r="AP10" i="1"/>
  <c r="AO10" i="1"/>
  <c r="AM10" i="1"/>
  <c r="AL10" i="1"/>
  <c r="AJ10" i="1"/>
  <c r="AI10" i="1"/>
  <c r="AG10" i="1"/>
  <c r="AF10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CR9" i="1"/>
  <c r="CQ9" i="1"/>
  <c r="CO9" i="1"/>
  <c r="CN9" i="1"/>
  <c r="CL9" i="1"/>
  <c r="CK9" i="1"/>
  <c r="CI9" i="1"/>
  <c r="CH9" i="1"/>
  <c r="CF9" i="1"/>
  <c r="CE9" i="1"/>
  <c r="CC9" i="1"/>
  <c r="CB9" i="1"/>
  <c r="BZ9" i="1"/>
  <c r="BY9" i="1"/>
  <c r="BW9" i="1"/>
  <c r="BV9" i="1"/>
  <c r="BT9" i="1"/>
  <c r="BS9" i="1"/>
  <c r="BQ9" i="1"/>
  <c r="BP9" i="1"/>
  <c r="BN9" i="1"/>
  <c r="BM9" i="1"/>
  <c r="BK9" i="1"/>
  <c r="BJ9" i="1"/>
  <c r="BH9" i="1"/>
  <c r="BG9" i="1"/>
  <c r="BE9" i="1"/>
  <c r="BD9" i="1"/>
  <c r="BB9" i="1"/>
  <c r="BA9" i="1"/>
  <c r="AY9" i="1"/>
  <c r="AX9" i="1"/>
  <c r="AV9" i="1"/>
  <c r="AU9" i="1"/>
  <c r="AS9" i="1"/>
  <c r="AR9" i="1"/>
  <c r="AP9" i="1"/>
  <c r="AO9" i="1"/>
  <c r="AM9" i="1"/>
  <c r="AL9" i="1"/>
  <c r="AJ9" i="1"/>
  <c r="AI9" i="1"/>
  <c r="AG9" i="1"/>
  <c r="AF9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CR8" i="1"/>
  <c r="CQ8" i="1"/>
  <c r="CO8" i="1"/>
  <c r="CN8" i="1"/>
  <c r="CL8" i="1"/>
  <c r="CK8" i="1"/>
  <c r="CI8" i="1"/>
  <c r="CH8" i="1"/>
  <c r="CF8" i="1"/>
  <c r="CE8" i="1"/>
  <c r="CC8" i="1"/>
  <c r="CB8" i="1"/>
  <c r="BZ8" i="1"/>
  <c r="BY8" i="1"/>
  <c r="BW8" i="1"/>
  <c r="BV8" i="1"/>
  <c r="BT8" i="1"/>
  <c r="BS8" i="1"/>
  <c r="BQ8" i="1"/>
  <c r="BP8" i="1"/>
  <c r="BN8" i="1"/>
  <c r="BM8" i="1"/>
  <c r="BK8" i="1"/>
  <c r="BJ8" i="1"/>
  <c r="BH8" i="1"/>
  <c r="BG8" i="1"/>
  <c r="BE8" i="1"/>
  <c r="BD8" i="1"/>
  <c r="BB8" i="1"/>
  <c r="BA8" i="1"/>
  <c r="AY8" i="1"/>
  <c r="AX8" i="1"/>
  <c r="AV8" i="1"/>
  <c r="AU8" i="1"/>
  <c r="AS8" i="1"/>
  <c r="AR8" i="1"/>
  <c r="AP8" i="1"/>
  <c r="AO8" i="1"/>
  <c r="AM8" i="1"/>
  <c r="AL8" i="1"/>
  <c r="AJ8" i="1"/>
  <c r="AI8" i="1"/>
  <c r="AG8" i="1"/>
  <c r="AF8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CR7" i="1"/>
  <c r="CQ7" i="1"/>
  <c r="CO7" i="1"/>
  <c r="CN7" i="1"/>
  <c r="CL7" i="1"/>
  <c r="CK7" i="1"/>
  <c r="CI7" i="1"/>
  <c r="CH7" i="1"/>
  <c r="CF7" i="1"/>
  <c r="CE7" i="1"/>
  <c r="CC7" i="1"/>
  <c r="CB7" i="1"/>
  <c r="BZ7" i="1"/>
  <c r="BY7" i="1"/>
  <c r="BW7" i="1"/>
  <c r="BV7" i="1"/>
  <c r="BT7" i="1"/>
  <c r="BS7" i="1"/>
  <c r="BQ7" i="1"/>
  <c r="BP7" i="1"/>
  <c r="BN7" i="1"/>
  <c r="BM7" i="1"/>
  <c r="BK7" i="1"/>
  <c r="BJ7" i="1"/>
  <c r="BH7" i="1"/>
  <c r="BG7" i="1"/>
  <c r="BE7" i="1"/>
  <c r="BD7" i="1"/>
  <c r="BB7" i="1"/>
  <c r="BA7" i="1"/>
  <c r="AY7" i="1"/>
  <c r="AX7" i="1"/>
  <c r="AV7" i="1"/>
  <c r="AU7" i="1"/>
  <c r="AS7" i="1"/>
  <c r="AR7" i="1"/>
  <c r="AP7" i="1"/>
  <c r="AO7" i="1"/>
  <c r="AM7" i="1"/>
  <c r="AL7" i="1"/>
  <c r="AJ7" i="1"/>
  <c r="AI7" i="1"/>
  <c r="AG7" i="1"/>
  <c r="AF7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CR6" i="1"/>
  <c r="CQ6" i="1"/>
  <c r="CO6" i="1"/>
  <c r="CN6" i="1"/>
  <c r="CL6" i="1"/>
  <c r="CK6" i="1"/>
  <c r="CI6" i="1"/>
  <c r="CH6" i="1"/>
  <c r="CF6" i="1"/>
  <c r="CE6" i="1"/>
  <c r="CC6" i="1"/>
  <c r="CB6" i="1"/>
  <c r="BZ6" i="1"/>
  <c r="BY6" i="1"/>
  <c r="BW6" i="1"/>
  <c r="BV6" i="1"/>
  <c r="BT6" i="1"/>
  <c r="BS6" i="1"/>
  <c r="BQ6" i="1"/>
  <c r="BP6" i="1"/>
  <c r="BN6" i="1"/>
  <c r="BM6" i="1"/>
  <c r="BK6" i="1"/>
  <c r="BJ6" i="1"/>
  <c r="BH6" i="1"/>
  <c r="BG6" i="1"/>
  <c r="BE6" i="1"/>
  <c r="BD6" i="1"/>
  <c r="BB6" i="1"/>
  <c r="BA6" i="1"/>
  <c r="AY6" i="1"/>
  <c r="AX6" i="1"/>
  <c r="AV6" i="1"/>
  <c r="AU6" i="1"/>
  <c r="AS6" i="1"/>
  <c r="AR6" i="1"/>
  <c r="AP6" i="1"/>
  <c r="AO6" i="1"/>
  <c r="AM6" i="1"/>
  <c r="AL6" i="1"/>
  <c r="AJ6" i="1"/>
  <c r="AI6" i="1"/>
  <c r="AG6" i="1"/>
  <c r="AF6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  <c r="CR5" i="1"/>
  <c r="CQ5" i="1"/>
  <c r="CO5" i="1"/>
  <c r="CN5" i="1"/>
  <c r="CL5" i="1"/>
  <c r="CK5" i="1"/>
  <c r="CI5" i="1"/>
  <c r="CH5" i="1"/>
  <c r="CF5" i="1"/>
  <c r="CE5" i="1"/>
  <c r="CC5" i="1"/>
  <c r="CB5" i="1"/>
  <c r="BZ5" i="1"/>
  <c r="BY5" i="1"/>
  <c r="BW5" i="1"/>
  <c r="BV5" i="1"/>
  <c r="BT5" i="1"/>
  <c r="BS5" i="1"/>
  <c r="BQ5" i="1"/>
  <c r="BP5" i="1"/>
  <c r="BN5" i="1"/>
  <c r="BM5" i="1"/>
  <c r="BK5" i="1"/>
  <c r="BJ5" i="1"/>
  <c r="BH5" i="1"/>
  <c r="BG5" i="1"/>
  <c r="BE5" i="1"/>
  <c r="BD5" i="1"/>
  <c r="BB5" i="1"/>
  <c r="BA5" i="1"/>
  <c r="AY5" i="1"/>
  <c r="AX5" i="1"/>
  <c r="AV5" i="1"/>
  <c r="AU5" i="1"/>
  <c r="AS5" i="1"/>
  <c r="AR5" i="1"/>
  <c r="AP5" i="1"/>
  <c r="AO5" i="1"/>
  <c r="AM5" i="1"/>
  <c r="AL5" i="1"/>
  <c r="AJ5" i="1"/>
  <c r="AI5" i="1"/>
  <c r="AG5" i="1"/>
  <c r="AF5" i="1"/>
  <c r="AD5" i="1"/>
  <c r="AC5" i="1"/>
  <c r="AA5" i="1"/>
  <c r="Z5" i="1"/>
  <c r="X5" i="1"/>
  <c r="W5" i="1"/>
  <c r="U5" i="1"/>
  <c r="T5" i="1"/>
  <c r="R5" i="1"/>
  <c r="Q5" i="1"/>
  <c r="O5" i="1"/>
  <c r="N5" i="1"/>
  <c r="L5" i="1"/>
  <c r="K5" i="1"/>
  <c r="I5" i="1"/>
  <c r="H5" i="1"/>
  <c r="F5" i="1"/>
  <c r="E5" i="1"/>
  <c r="C5" i="1"/>
  <c r="B5" i="1"/>
  <c r="CU31" i="5" l="1"/>
  <c r="A2" i="1" l="1"/>
  <c r="A1" i="5" l="1"/>
  <c r="C29" i="5" l="1"/>
  <c r="CR29" i="5" l="1"/>
  <c r="CQ29" i="5"/>
  <c r="CO29" i="5"/>
  <c r="CN29" i="5"/>
  <c r="CL29" i="5"/>
  <c r="CK29" i="5"/>
  <c r="CI29" i="5"/>
  <c r="CH29" i="5"/>
  <c r="CF29" i="5"/>
  <c r="CE29" i="5"/>
  <c r="CC29" i="5"/>
  <c r="CB29" i="5"/>
  <c r="BZ29" i="5"/>
  <c r="BY29" i="5"/>
  <c r="BW29" i="5"/>
  <c r="BV29" i="5"/>
  <c r="BT29" i="5"/>
  <c r="BS29" i="5"/>
  <c r="BQ29" i="5"/>
  <c r="BP29" i="5"/>
  <c r="BN29" i="5"/>
  <c r="BM29" i="5"/>
  <c r="BK29" i="5"/>
  <c r="BJ29" i="5"/>
  <c r="BH29" i="5"/>
  <c r="BG29" i="5"/>
  <c r="BE29" i="5"/>
  <c r="BD29" i="5"/>
  <c r="BB29" i="5"/>
  <c r="BA29" i="5"/>
  <c r="AY29" i="5"/>
  <c r="AX29" i="5"/>
  <c r="AV29" i="5"/>
  <c r="AU29" i="5"/>
  <c r="AS29" i="5"/>
  <c r="AR29" i="5"/>
  <c r="AP29" i="5"/>
  <c r="AO29" i="5"/>
  <c r="AM29" i="5"/>
  <c r="AL29" i="5"/>
  <c r="AJ29" i="5"/>
  <c r="AI29" i="5"/>
  <c r="AG29" i="5"/>
  <c r="AF29" i="5"/>
  <c r="AD29" i="5"/>
  <c r="AC29" i="5"/>
  <c r="AA29" i="5"/>
  <c r="Z29" i="5"/>
  <c r="X29" i="5"/>
  <c r="W29" i="5"/>
  <c r="U29" i="5"/>
  <c r="T29" i="5"/>
  <c r="R29" i="5"/>
  <c r="Q29" i="5"/>
  <c r="O29" i="5"/>
  <c r="N29" i="5"/>
  <c r="L29" i="5"/>
  <c r="K29" i="5"/>
  <c r="I29" i="5"/>
  <c r="H29" i="5"/>
  <c r="F29" i="5"/>
  <c r="E29" i="5"/>
  <c r="CR28" i="5"/>
  <c r="CQ28" i="5"/>
  <c r="CO28" i="5"/>
  <c r="CN28" i="5"/>
  <c r="CL28" i="5"/>
  <c r="CK28" i="5"/>
  <c r="CI28" i="5"/>
  <c r="CH28" i="5"/>
  <c r="CF28" i="5"/>
  <c r="CE28" i="5"/>
  <c r="CC28" i="5"/>
  <c r="CB28" i="5"/>
  <c r="BZ28" i="5"/>
  <c r="BY28" i="5"/>
  <c r="BW28" i="5"/>
  <c r="BV28" i="5"/>
  <c r="BT28" i="5"/>
  <c r="BS28" i="5"/>
  <c r="BQ28" i="5"/>
  <c r="BP28" i="5"/>
  <c r="BN28" i="5"/>
  <c r="BM28" i="5"/>
  <c r="BK28" i="5"/>
  <c r="BJ28" i="5"/>
  <c r="BH28" i="5"/>
  <c r="BG28" i="5"/>
  <c r="BE28" i="5"/>
  <c r="BD28" i="5"/>
  <c r="BB28" i="5"/>
  <c r="BA28" i="5"/>
  <c r="AY28" i="5"/>
  <c r="AX28" i="5"/>
  <c r="AV28" i="5"/>
  <c r="AU28" i="5"/>
  <c r="AS28" i="5"/>
  <c r="AR28" i="5"/>
  <c r="AP28" i="5"/>
  <c r="AO28" i="5"/>
  <c r="AM28" i="5"/>
  <c r="AL28" i="5"/>
  <c r="AJ28" i="5"/>
  <c r="AI28" i="5"/>
  <c r="AG28" i="5"/>
  <c r="AF28" i="5"/>
  <c r="AD28" i="5"/>
  <c r="AC28" i="5"/>
  <c r="AA28" i="5"/>
  <c r="Z28" i="5"/>
  <c r="X28" i="5"/>
  <c r="W28" i="5"/>
  <c r="U28" i="5"/>
  <c r="T28" i="5"/>
  <c r="R28" i="5"/>
  <c r="Q28" i="5"/>
  <c r="O28" i="5"/>
  <c r="N28" i="5"/>
  <c r="L28" i="5"/>
  <c r="K28" i="5"/>
  <c r="I28" i="5"/>
  <c r="H28" i="5"/>
  <c r="F28" i="5"/>
  <c r="E28" i="5"/>
  <c r="CR27" i="5"/>
  <c r="CQ27" i="5"/>
  <c r="CO27" i="5"/>
  <c r="CN27" i="5"/>
  <c r="CL27" i="5"/>
  <c r="CK27" i="5"/>
  <c r="CI27" i="5"/>
  <c r="CH27" i="5"/>
  <c r="CF27" i="5"/>
  <c r="CE27" i="5"/>
  <c r="CC27" i="5"/>
  <c r="CB27" i="5"/>
  <c r="BZ27" i="5"/>
  <c r="BY27" i="5"/>
  <c r="BW27" i="5"/>
  <c r="BV27" i="5"/>
  <c r="BT27" i="5"/>
  <c r="BS27" i="5"/>
  <c r="BQ27" i="5"/>
  <c r="BP27" i="5"/>
  <c r="BN27" i="5"/>
  <c r="BM27" i="5"/>
  <c r="BK27" i="5"/>
  <c r="BJ27" i="5"/>
  <c r="BH27" i="5"/>
  <c r="BG27" i="5"/>
  <c r="BE27" i="5"/>
  <c r="BD27" i="5"/>
  <c r="BB27" i="5"/>
  <c r="BA27" i="5"/>
  <c r="AY27" i="5"/>
  <c r="AX27" i="5"/>
  <c r="AV27" i="5"/>
  <c r="AU27" i="5"/>
  <c r="AS27" i="5"/>
  <c r="AR27" i="5"/>
  <c r="AP27" i="5"/>
  <c r="AO27" i="5"/>
  <c r="AM27" i="5"/>
  <c r="AL27" i="5"/>
  <c r="AJ27" i="5"/>
  <c r="AI27" i="5"/>
  <c r="AG27" i="5"/>
  <c r="AF27" i="5"/>
  <c r="AD27" i="5"/>
  <c r="AC27" i="5"/>
  <c r="AA27" i="5"/>
  <c r="Z27" i="5"/>
  <c r="X27" i="5"/>
  <c r="W27" i="5"/>
  <c r="U27" i="5"/>
  <c r="T27" i="5"/>
  <c r="R27" i="5"/>
  <c r="Q27" i="5"/>
  <c r="O27" i="5"/>
  <c r="N27" i="5"/>
  <c r="L27" i="5"/>
  <c r="K27" i="5"/>
  <c r="I27" i="5"/>
  <c r="H27" i="5"/>
  <c r="F27" i="5"/>
  <c r="E27" i="5"/>
  <c r="CR26" i="5"/>
  <c r="CQ26" i="5"/>
  <c r="CO26" i="5"/>
  <c r="CN26" i="5"/>
  <c r="CL26" i="5"/>
  <c r="CK26" i="5"/>
  <c r="CI26" i="5"/>
  <c r="CH26" i="5"/>
  <c r="CF26" i="5"/>
  <c r="CE26" i="5"/>
  <c r="CC26" i="5"/>
  <c r="CB26" i="5"/>
  <c r="BZ26" i="5"/>
  <c r="BY26" i="5"/>
  <c r="BW26" i="5"/>
  <c r="BV26" i="5"/>
  <c r="BT26" i="5"/>
  <c r="BS26" i="5"/>
  <c r="BQ26" i="5"/>
  <c r="BP26" i="5"/>
  <c r="BN26" i="5"/>
  <c r="BM26" i="5"/>
  <c r="BK26" i="5"/>
  <c r="BJ26" i="5"/>
  <c r="BH26" i="5"/>
  <c r="BG26" i="5"/>
  <c r="BE26" i="5"/>
  <c r="BD26" i="5"/>
  <c r="BB26" i="5"/>
  <c r="BA26" i="5"/>
  <c r="AY26" i="5"/>
  <c r="AX26" i="5"/>
  <c r="AV26" i="5"/>
  <c r="AU26" i="5"/>
  <c r="AS26" i="5"/>
  <c r="AR26" i="5"/>
  <c r="AP26" i="5"/>
  <c r="AO26" i="5"/>
  <c r="AM26" i="5"/>
  <c r="AL26" i="5"/>
  <c r="AJ26" i="5"/>
  <c r="AI26" i="5"/>
  <c r="AG26" i="5"/>
  <c r="AF26" i="5"/>
  <c r="AD26" i="5"/>
  <c r="AC26" i="5"/>
  <c r="AA26" i="5"/>
  <c r="Z26" i="5"/>
  <c r="X26" i="5"/>
  <c r="W26" i="5"/>
  <c r="U26" i="5"/>
  <c r="T26" i="5"/>
  <c r="R26" i="5"/>
  <c r="Q26" i="5"/>
  <c r="O26" i="5"/>
  <c r="N26" i="5"/>
  <c r="L26" i="5"/>
  <c r="K26" i="5"/>
  <c r="I26" i="5"/>
  <c r="H26" i="5"/>
  <c r="F26" i="5"/>
  <c r="E26" i="5"/>
  <c r="CR25" i="5"/>
  <c r="CQ25" i="5"/>
  <c r="CO25" i="5"/>
  <c r="CN25" i="5"/>
  <c r="CL25" i="5"/>
  <c r="CK25" i="5"/>
  <c r="CI25" i="5"/>
  <c r="CH25" i="5"/>
  <c r="CF25" i="5"/>
  <c r="CE25" i="5"/>
  <c r="CC25" i="5"/>
  <c r="CB25" i="5"/>
  <c r="BZ25" i="5"/>
  <c r="BY25" i="5"/>
  <c r="BW25" i="5"/>
  <c r="BV25" i="5"/>
  <c r="BT25" i="5"/>
  <c r="BS25" i="5"/>
  <c r="BQ25" i="5"/>
  <c r="BP25" i="5"/>
  <c r="BN25" i="5"/>
  <c r="BM25" i="5"/>
  <c r="BK25" i="5"/>
  <c r="BJ25" i="5"/>
  <c r="BH25" i="5"/>
  <c r="BG25" i="5"/>
  <c r="BE25" i="5"/>
  <c r="BD25" i="5"/>
  <c r="BB25" i="5"/>
  <c r="BA25" i="5"/>
  <c r="AY25" i="5"/>
  <c r="AX25" i="5"/>
  <c r="AV25" i="5"/>
  <c r="AU25" i="5"/>
  <c r="AS25" i="5"/>
  <c r="AR25" i="5"/>
  <c r="AP25" i="5"/>
  <c r="AO25" i="5"/>
  <c r="AM25" i="5"/>
  <c r="AL25" i="5"/>
  <c r="AJ25" i="5"/>
  <c r="AI25" i="5"/>
  <c r="AG25" i="5"/>
  <c r="AF25" i="5"/>
  <c r="AD25" i="5"/>
  <c r="AC25" i="5"/>
  <c r="AA25" i="5"/>
  <c r="Z25" i="5"/>
  <c r="X25" i="5"/>
  <c r="W25" i="5"/>
  <c r="U25" i="5"/>
  <c r="T25" i="5"/>
  <c r="R25" i="5"/>
  <c r="Q25" i="5"/>
  <c r="O25" i="5"/>
  <c r="N25" i="5"/>
  <c r="L25" i="5"/>
  <c r="K25" i="5"/>
  <c r="I25" i="5"/>
  <c r="H25" i="5"/>
  <c r="F25" i="5"/>
  <c r="E25" i="5"/>
  <c r="CR24" i="5"/>
  <c r="CQ24" i="5"/>
  <c r="CO24" i="5"/>
  <c r="CN24" i="5"/>
  <c r="CL24" i="5"/>
  <c r="CK24" i="5"/>
  <c r="CI24" i="5"/>
  <c r="CH24" i="5"/>
  <c r="CF24" i="5"/>
  <c r="CE24" i="5"/>
  <c r="CC24" i="5"/>
  <c r="CB24" i="5"/>
  <c r="BZ24" i="5"/>
  <c r="BY24" i="5"/>
  <c r="BW24" i="5"/>
  <c r="BV24" i="5"/>
  <c r="BT24" i="5"/>
  <c r="BS24" i="5"/>
  <c r="BQ24" i="5"/>
  <c r="BP24" i="5"/>
  <c r="BN24" i="5"/>
  <c r="BM24" i="5"/>
  <c r="BK24" i="5"/>
  <c r="BJ24" i="5"/>
  <c r="BH24" i="5"/>
  <c r="BG24" i="5"/>
  <c r="BE24" i="5"/>
  <c r="BD24" i="5"/>
  <c r="BB24" i="5"/>
  <c r="BA24" i="5"/>
  <c r="AY24" i="5"/>
  <c r="AX24" i="5"/>
  <c r="AV24" i="5"/>
  <c r="AU24" i="5"/>
  <c r="AS24" i="5"/>
  <c r="AR24" i="5"/>
  <c r="AP24" i="5"/>
  <c r="AO24" i="5"/>
  <c r="AM24" i="5"/>
  <c r="AL24" i="5"/>
  <c r="AJ24" i="5"/>
  <c r="AI24" i="5"/>
  <c r="AG24" i="5"/>
  <c r="AF24" i="5"/>
  <c r="AD24" i="5"/>
  <c r="AC24" i="5"/>
  <c r="AA24" i="5"/>
  <c r="Z24" i="5"/>
  <c r="X24" i="5"/>
  <c r="W24" i="5"/>
  <c r="U24" i="5"/>
  <c r="T24" i="5"/>
  <c r="R24" i="5"/>
  <c r="Q24" i="5"/>
  <c r="O24" i="5"/>
  <c r="N24" i="5"/>
  <c r="L24" i="5"/>
  <c r="K24" i="5"/>
  <c r="I24" i="5"/>
  <c r="H24" i="5"/>
  <c r="F24" i="5"/>
  <c r="E24" i="5"/>
  <c r="CR23" i="5"/>
  <c r="CQ23" i="5"/>
  <c r="CO23" i="5"/>
  <c r="CN23" i="5"/>
  <c r="CL23" i="5"/>
  <c r="CK23" i="5"/>
  <c r="CI23" i="5"/>
  <c r="CH23" i="5"/>
  <c r="CF23" i="5"/>
  <c r="CE23" i="5"/>
  <c r="CC23" i="5"/>
  <c r="CB23" i="5"/>
  <c r="BZ23" i="5"/>
  <c r="BY23" i="5"/>
  <c r="BW23" i="5"/>
  <c r="BV23" i="5"/>
  <c r="BT23" i="5"/>
  <c r="BS23" i="5"/>
  <c r="BQ23" i="5"/>
  <c r="BP23" i="5"/>
  <c r="BN23" i="5"/>
  <c r="BM23" i="5"/>
  <c r="BK23" i="5"/>
  <c r="BJ23" i="5"/>
  <c r="BH23" i="5"/>
  <c r="BG23" i="5"/>
  <c r="BE23" i="5"/>
  <c r="BD23" i="5"/>
  <c r="BB23" i="5"/>
  <c r="BA23" i="5"/>
  <c r="AY23" i="5"/>
  <c r="AX23" i="5"/>
  <c r="AV23" i="5"/>
  <c r="AU23" i="5"/>
  <c r="AS23" i="5"/>
  <c r="AR23" i="5"/>
  <c r="AP23" i="5"/>
  <c r="AO23" i="5"/>
  <c r="AM23" i="5"/>
  <c r="AL23" i="5"/>
  <c r="AJ23" i="5"/>
  <c r="AI23" i="5"/>
  <c r="AG23" i="5"/>
  <c r="AF23" i="5"/>
  <c r="AD23" i="5"/>
  <c r="AC23" i="5"/>
  <c r="AA23" i="5"/>
  <c r="Z23" i="5"/>
  <c r="X23" i="5"/>
  <c r="W23" i="5"/>
  <c r="U23" i="5"/>
  <c r="T23" i="5"/>
  <c r="R23" i="5"/>
  <c r="Q23" i="5"/>
  <c r="O23" i="5"/>
  <c r="N23" i="5"/>
  <c r="L23" i="5"/>
  <c r="K23" i="5"/>
  <c r="I23" i="5"/>
  <c r="H23" i="5"/>
  <c r="F23" i="5"/>
  <c r="E23" i="5"/>
  <c r="CR22" i="5"/>
  <c r="CQ22" i="5"/>
  <c r="CO22" i="5"/>
  <c r="CN22" i="5"/>
  <c r="CL22" i="5"/>
  <c r="CK22" i="5"/>
  <c r="CI22" i="5"/>
  <c r="CH22" i="5"/>
  <c r="CF22" i="5"/>
  <c r="CE22" i="5"/>
  <c r="CC22" i="5"/>
  <c r="CB22" i="5"/>
  <c r="BZ22" i="5"/>
  <c r="BY22" i="5"/>
  <c r="BW22" i="5"/>
  <c r="BV22" i="5"/>
  <c r="BT22" i="5"/>
  <c r="BS22" i="5"/>
  <c r="BQ22" i="5"/>
  <c r="BP22" i="5"/>
  <c r="BN22" i="5"/>
  <c r="BM22" i="5"/>
  <c r="BK22" i="5"/>
  <c r="BJ22" i="5"/>
  <c r="BH22" i="5"/>
  <c r="BG22" i="5"/>
  <c r="BE22" i="5"/>
  <c r="BD22" i="5"/>
  <c r="BB22" i="5"/>
  <c r="BA22" i="5"/>
  <c r="AY22" i="5"/>
  <c r="AX22" i="5"/>
  <c r="AV22" i="5"/>
  <c r="AU22" i="5"/>
  <c r="AS22" i="5"/>
  <c r="AR22" i="5"/>
  <c r="AP22" i="5"/>
  <c r="AO22" i="5"/>
  <c r="AM22" i="5"/>
  <c r="AL22" i="5"/>
  <c r="AJ22" i="5"/>
  <c r="AI22" i="5"/>
  <c r="AG22" i="5"/>
  <c r="AF22" i="5"/>
  <c r="AD22" i="5"/>
  <c r="AC22" i="5"/>
  <c r="AA22" i="5"/>
  <c r="Z22" i="5"/>
  <c r="X22" i="5"/>
  <c r="W22" i="5"/>
  <c r="U22" i="5"/>
  <c r="T22" i="5"/>
  <c r="R22" i="5"/>
  <c r="Q22" i="5"/>
  <c r="O22" i="5"/>
  <c r="N22" i="5"/>
  <c r="L22" i="5"/>
  <c r="K22" i="5"/>
  <c r="I22" i="5"/>
  <c r="H22" i="5"/>
  <c r="F22" i="5"/>
  <c r="E22" i="5"/>
  <c r="CR21" i="5"/>
  <c r="CQ21" i="5"/>
  <c r="CO21" i="5"/>
  <c r="CN21" i="5"/>
  <c r="CL21" i="5"/>
  <c r="CK21" i="5"/>
  <c r="CI21" i="5"/>
  <c r="CH21" i="5"/>
  <c r="CF21" i="5"/>
  <c r="CE21" i="5"/>
  <c r="CC21" i="5"/>
  <c r="CB21" i="5"/>
  <c r="BZ21" i="5"/>
  <c r="BY21" i="5"/>
  <c r="BW21" i="5"/>
  <c r="BV21" i="5"/>
  <c r="BT21" i="5"/>
  <c r="BS21" i="5"/>
  <c r="BQ21" i="5"/>
  <c r="BP21" i="5"/>
  <c r="BN21" i="5"/>
  <c r="BM21" i="5"/>
  <c r="BK21" i="5"/>
  <c r="BJ21" i="5"/>
  <c r="BH21" i="5"/>
  <c r="BG21" i="5"/>
  <c r="BE21" i="5"/>
  <c r="BD21" i="5"/>
  <c r="BB21" i="5"/>
  <c r="BA21" i="5"/>
  <c r="AY21" i="5"/>
  <c r="AX21" i="5"/>
  <c r="AV21" i="5"/>
  <c r="AU21" i="5"/>
  <c r="AS21" i="5"/>
  <c r="AR21" i="5"/>
  <c r="AP21" i="5"/>
  <c r="AO21" i="5"/>
  <c r="AM21" i="5"/>
  <c r="AL21" i="5"/>
  <c r="AJ21" i="5"/>
  <c r="AI21" i="5"/>
  <c r="AG21" i="5"/>
  <c r="AF21" i="5"/>
  <c r="AD21" i="5"/>
  <c r="AC21" i="5"/>
  <c r="AA21" i="5"/>
  <c r="Z21" i="5"/>
  <c r="X21" i="5"/>
  <c r="W21" i="5"/>
  <c r="U21" i="5"/>
  <c r="T21" i="5"/>
  <c r="R21" i="5"/>
  <c r="Q21" i="5"/>
  <c r="O21" i="5"/>
  <c r="N21" i="5"/>
  <c r="L21" i="5"/>
  <c r="K21" i="5"/>
  <c r="I21" i="5"/>
  <c r="H21" i="5"/>
  <c r="F21" i="5"/>
  <c r="E21" i="5"/>
  <c r="CR20" i="5"/>
  <c r="CQ20" i="5"/>
  <c r="CO20" i="5"/>
  <c r="CN20" i="5"/>
  <c r="CL20" i="5"/>
  <c r="CK20" i="5"/>
  <c r="CI20" i="5"/>
  <c r="CH20" i="5"/>
  <c r="CF20" i="5"/>
  <c r="CE20" i="5"/>
  <c r="CC20" i="5"/>
  <c r="CB20" i="5"/>
  <c r="BZ20" i="5"/>
  <c r="BY20" i="5"/>
  <c r="BW20" i="5"/>
  <c r="BV20" i="5"/>
  <c r="BT20" i="5"/>
  <c r="BS20" i="5"/>
  <c r="BQ20" i="5"/>
  <c r="BP20" i="5"/>
  <c r="BN20" i="5"/>
  <c r="BM20" i="5"/>
  <c r="BK20" i="5"/>
  <c r="BJ20" i="5"/>
  <c r="BH20" i="5"/>
  <c r="BG20" i="5"/>
  <c r="BE20" i="5"/>
  <c r="BD20" i="5"/>
  <c r="BB20" i="5"/>
  <c r="BA20" i="5"/>
  <c r="AY20" i="5"/>
  <c r="AX20" i="5"/>
  <c r="AV20" i="5"/>
  <c r="AU20" i="5"/>
  <c r="AS20" i="5"/>
  <c r="AR20" i="5"/>
  <c r="AP20" i="5"/>
  <c r="AO20" i="5"/>
  <c r="AM20" i="5"/>
  <c r="AL20" i="5"/>
  <c r="AJ20" i="5"/>
  <c r="AI20" i="5"/>
  <c r="AG20" i="5"/>
  <c r="AF20" i="5"/>
  <c r="AD20" i="5"/>
  <c r="AC20" i="5"/>
  <c r="AA20" i="5"/>
  <c r="Z20" i="5"/>
  <c r="X20" i="5"/>
  <c r="W20" i="5"/>
  <c r="U20" i="5"/>
  <c r="T20" i="5"/>
  <c r="R20" i="5"/>
  <c r="Q20" i="5"/>
  <c r="O20" i="5"/>
  <c r="N20" i="5"/>
  <c r="L20" i="5"/>
  <c r="K20" i="5"/>
  <c r="I20" i="5"/>
  <c r="H20" i="5"/>
  <c r="F20" i="5"/>
  <c r="E20" i="5"/>
  <c r="CR19" i="5"/>
  <c r="CQ19" i="5"/>
  <c r="CO19" i="5"/>
  <c r="CN19" i="5"/>
  <c r="CL19" i="5"/>
  <c r="CK19" i="5"/>
  <c r="CI19" i="5"/>
  <c r="CH19" i="5"/>
  <c r="CF19" i="5"/>
  <c r="CE19" i="5"/>
  <c r="CC19" i="5"/>
  <c r="CB19" i="5"/>
  <c r="BZ19" i="5"/>
  <c r="BY19" i="5"/>
  <c r="BW19" i="5"/>
  <c r="BV19" i="5"/>
  <c r="BT19" i="5"/>
  <c r="BS19" i="5"/>
  <c r="BQ19" i="5"/>
  <c r="BP19" i="5"/>
  <c r="BN19" i="5"/>
  <c r="BM19" i="5"/>
  <c r="BK19" i="5"/>
  <c r="BJ19" i="5"/>
  <c r="BH19" i="5"/>
  <c r="BG19" i="5"/>
  <c r="BE19" i="5"/>
  <c r="BD19" i="5"/>
  <c r="BB19" i="5"/>
  <c r="BA19" i="5"/>
  <c r="AY19" i="5"/>
  <c r="AX19" i="5"/>
  <c r="AV19" i="5"/>
  <c r="AU19" i="5"/>
  <c r="AS19" i="5"/>
  <c r="AR19" i="5"/>
  <c r="AP19" i="5"/>
  <c r="AO19" i="5"/>
  <c r="AM19" i="5"/>
  <c r="AL19" i="5"/>
  <c r="AJ19" i="5"/>
  <c r="AI19" i="5"/>
  <c r="AG19" i="5"/>
  <c r="AF19" i="5"/>
  <c r="AD19" i="5"/>
  <c r="AC19" i="5"/>
  <c r="AA19" i="5"/>
  <c r="Z19" i="5"/>
  <c r="X19" i="5"/>
  <c r="W19" i="5"/>
  <c r="U19" i="5"/>
  <c r="T19" i="5"/>
  <c r="R19" i="5"/>
  <c r="Q19" i="5"/>
  <c r="O19" i="5"/>
  <c r="N19" i="5"/>
  <c r="L19" i="5"/>
  <c r="K19" i="5"/>
  <c r="I19" i="5"/>
  <c r="H19" i="5"/>
  <c r="F19" i="5"/>
  <c r="E19" i="5"/>
  <c r="CR18" i="5"/>
  <c r="CQ18" i="5"/>
  <c r="CO18" i="5"/>
  <c r="CN18" i="5"/>
  <c r="CL18" i="5"/>
  <c r="CK18" i="5"/>
  <c r="CI18" i="5"/>
  <c r="CH18" i="5"/>
  <c r="CF18" i="5"/>
  <c r="CE18" i="5"/>
  <c r="CC18" i="5"/>
  <c r="CB18" i="5"/>
  <c r="BZ18" i="5"/>
  <c r="BY18" i="5"/>
  <c r="BW18" i="5"/>
  <c r="BV18" i="5"/>
  <c r="BT18" i="5"/>
  <c r="BS18" i="5"/>
  <c r="BQ18" i="5"/>
  <c r="BP18" i="5"/>
  <c r="BN18" i="5"/>
  <c r="BM18" i="5"/>
  <c r="BK18" i="5"/>
  <c r="BJ18" i="5"/>
  <c r="BH18" i="5"/>
  <c r="BG18" i="5"/>
  <c r="BE18" i="5"/>
  <c r="BD18" i="5"/>
  <c r="BB18" i="5"/>
  <c r="BA18" i="5"/>
  <c r="AY18" i="5"/>
  <c r="AX18" i="5"/>
  <c r="AV18" i="5"/>
  <c r="AU18" i="5"/>
  <c r="AS18" i="5"/>
  <c r="AR18" i="5"/>
  <c r="AP18" i="5"/>
  <c r="AO18" i="5"/>
  <c r="AM18" i="5"/>
  <c r="AL18" i="5"/>
  <c r="AJ18" i="5"/>
  <c r="AI18" i="5"/>
  <c r="AG18" i="5"/>
  <c r="AF18" i="5"/>
  <c r="AD18" i="5"/>
  <c r="AC18" i="5"/>
  <c r="AA18" i="5"/>
  <c r="Z18" i="5"/>
  <c r="X18" i="5"/>
  <c r="W18" i="5"/>
  <c r="U18" i="5"/>
  <c r="T18" i="5"/>
  <c r="R18" i="5"/>
  <c r="Q18" i="5"/>
  <c r="O18" i="5"/>
  <c r="N18" i="5"/>
  <c r="L18" i="5"/>
  <c r="K18" i="5"/>
  <c r="I18" i="5"/>
  <c r="H18" i="5"/>
  <c r="F18" i="5"/>
  <c r="E18" i="5"/>
  <c r="CR17" i="5"/>
  <c r="CQ17" i="5"/>
  <c r="CO17" i="5"/>
  <c r="CN17" i="5"/>
  <c r="CL17" i="5"/>
  <c r="CK17" i="5"/>
  <c r="CI17" i="5"/>
  <c r="CH17" i="5"/>
  <c r="CF17" i="5"/>
  <c r="CE17" i="5"/>
  <c r="CC17" i="5"/>
  <c r="CB17" i="5"/>
  <c r="BZ17" i="5"/>
  <c r="BY17" i="5"/>
  <c r="BW17" i="5"/>
  <c r="BV17" i="5"/>
  <c r="BT17" i="5"/>
  <c r="BS17" i="5"/>
  <c r="BQ17" i="5"/>
  <c r="BP17" i="5"/>
  <c r="BN17" i="5"/>
  <c r="BM17" i="5"/>
  <c r="BK17" i="5"/>
  <c r="BJ17" i="5"/>
  <c r="BH17" i="5"/>
  <c r="BG17" i="5"/>
  <c r="BE17" i="5"/>
  <c r="BD17" i="5"/>
  <c r="BB17" i="5"/>
  <c r="BA17" i="5"/>
  <c r="AY17" i="5"/>
  <c r="AX17" i="5"/>
  <c r="AV17" i="5"/>
  <c r="AU17" i="5"/>
  <c r="AS17" i="5"/>
  <c r="AR17" i="5"/>
  <c r="AP17" i="5"/>
  <c r="AO17" i="5"/>
  <c r="AM17" i="5"/>
  <c r="AL17" i="5"/>
  <c r="AJ17" i="5"/>
  <c r="AI17" i="5"/>
  <c r="AG17" i="5"/>
  <c r="AF17" i="5"/>
  <c r="AD17" i="5"/>
  <c r="AC17" i="5"/>
  <c r="AA17" i="5"/>
  <c r="Z17" i="5"/>
  <c r="X17" i="5"/>
  <c r="W17" i="5"/>
  <c r="U17" i="5"/>
  <c r="T17" i="5"/>
  <c r="R17" i="5"/>
  <c r="Q17" i="5"/>
  <c r="O17" i="5"/>
  <c r="N17" i="5"/>
  <c r="L17" i="5"/>
  <c r="K17" i="5"/>
  <c r="I17" i="5"/>
  <c r="H17" i="5"/>
  <c r="F17" i="5"/>
  <c r="E17" i="5"/>
  <c r="CR16" i="5"/>
  <c r="CQ16" i="5"/>
  <c r="CO16" i="5"/>
  <c r="CN16" i="5"/>
  <c r="CL16" i="5"/>
  <c r="CK16" i="5"/>
  <c r="CI16" i="5"/>
  <c r="CH16" i="5"/>
  <c r="CF16" i="5"/>
  <c r="CE16" i="5"/>
  <c r="CC16" i="5"/>
  <c r="CB16" i="5"/>
  <c r="BZ16" i="5"/>
  <c r="BY16" i="5"/>
  <c r="BW16" i="5"/>
  <c r="BV16" i="5"/>
  <c r="BT16" i="5"/>
  <c r="BS16" i="5"/>
  <c r="BQ16" i="5"/>
  <c r="BP16" i="5"/>
  <c r="BN16" i="5"/>
  <c r="BM16" i="5"/>
  <c r="BK16" i="5"/>
  <c r="BJ16" i="5"/>
  <c r="BH16" i="5"/>
  <c r="BG16" i="5"/>
  <c r="BE16" i="5"/>
  <c r="BD16" i="5"/>
  <c r="BB16" i="5"/>
  <c r="BA16" i="5"/>
  <c r="AY16" i="5"/>
  <c r="AX16" i="5"/>
  <c r="AV16" i="5"/>
  <c r="AU16" i="5"/>
  <c r="AS16" i="5"/>
  <c r="AR16" i="5"/>
  <c r="AP16" i="5"/>
  <c r="AO16" i="5"/>
  <c r="AM16" i="5"/>
  <c r="AL16" i="5"/>
  <c r="AJ16" i="5"/>
  <c r="AI16" i="5"/>
  <c r="AG16" i="5"/>
  <c r="AF16" i="5"/>
  <c r="AD16" i="5"/>
  <c r="AC16" i="5"/>
  <c r="AA16" i="5"/>
  <c r="Z16" i="5"/>
  <c r="X16" i="5"/>
  <c r="W16" i="5"/>
  <c r="U16" i="5"/>
  <c r="T16" i="5"/>
  <c r="R16" i="5"/>
  <c r="Q16" i="5"/>
  <c r="O16" i="5"/>
  <c r="N16" i="5"/>
  <c r="L16" i="5"/>
  <c r="K16" i="5"/>
  <c r="I16" i="5"/>
  <c r="H16" i="5"/>
  <c r="F16" i="5"/>
  <c r="E16" i="5"/>
  <c r="CR15" i="5"/>
  <c r="CQ15" i="5"/>
  <c r="CO15" i="5"/>
  <c r="CN15" i="5"/>
  <c r="CL15" i="5"/>
  <c r="CK15" i="5"/>
  <c r="CI15" i="5"/>
  <c r="CH15" i="5"/>
  <c r="CF15" i="5"/>
  <c r="CE15" i="5"/>
  <c r="CC15" i="5"/>
  <c r="CB15" i="5"/>
  <c r="BZ15" i="5"/>
  <c r="BY15" i="5"/>
  <c r="BW15" i="5"/>
  <c r="BV15" i="5"/>
  <c r="BT15" i="5"/>
  <c r="BS15" i="5"/>
  <c r="BQ15" i="5"/>
  <c r="BP15" i="5"/>
  <c r="BN15" i="5"/>
  <c r="BM15" i="5"/>
  <c r="BK15" i="5"/>
  <c r="BJ15" i="5"/>
  <c r="BH15" i="5"/>
  <c r="BG15" i="5"/>
  <c r="BE15" i="5"/>
  <c r="BD15" i="5"/>
  <c r="BB15" i="5"/>
  <c r="BA15" i="5"/>
  <c r="AY15" i="5"/>
  <c r="AX15" i="5"/>
  <c r="AV15" i="5"/>
  <c r="AU15" i="5"/>
  <c r="AS15" i="5"/>
  <c r="AR15" i="5"/>
  <c r="AP15" i="5"/>
  <c r="AO15" i="5"/>
  <c r="AM15" i="5"/>
  <c r="AL15" i="5"/>
  <c r="AJ15" i="5"/>
  <c r="AI15" i="5"/>
  <c r="AG15" i="5"/>
  <c r="AF15" i="5"/>
  <c r="AD15" i="5"/>
  <c r="AC15" i="5"/>
  <c r="AA15" i="5"/>
  <c r="Z15" i="5"/>
  <c r="X15" i="5"/>
  <c r="W15" i="5"/>
  <c r="U15" i="5"/>
  <c r="T15" i="5"/>
  <c r="R15" i="5"/>
  <c r="Q15" i="5"/>
  <c r="O15" i="5"/>
  <c r="N15" i="5"/>
  <c r="L15" i="5"/>
  <c r="K15" i="5"/>
  <c r="I15" i="5"/>
  <c r="H15" i="5"/>
  <c r="F15" i="5"/>
  <c r="E15" i="5"/>
  <c r="CR14" i="5"/>
  <c r="CQ14" i="5"/>
  <c r="CO14" i="5"/>
  <c r="CN14" i="5"/>
  <c r="CL14" i="5"/>
  <c r="CK14" i="5"/>
  <c r="CI14" i="5"/>
  <c r="CH14" i="5"/>
  <c r="CF14" i="5"/>
  <c r="CE14" i="5"/>
  <c r="CC14" i="5"/>
  <c r="CB14" i="5"/>
  <c r="BZ14" i="5"/>
  <c r="BY14" i="5"/>
  <c r="BW14" i="5"/>
  <c r="BV14" i="5"/>
  <c r="BT14" i="5"/>
  <c r="BS14" i="5"/>
  <c r="BQ14" i="5"/>
  <c r="BP14" i="5"/>
  <c r="BN14" i="5"/>
  <c r="BM14" i="5"/>
  <c r="BK14" i="5"/>
  <c r="BJ14" i="5"/>
  <c r="BH14" i="5"/>
  <c r="BG14" i="5"/>
  <c r="BE14" i="5"/>
  <c r="BD14" i="5"/>
  <c r="BB14" i="5"/>
  <c r="BA14" i="5"/>
  <c r="AY14" i="5"/>
  <c r="AX14" i="5"/>
  <c r="AV14" i="5"/>
  <c r="AU14" i="5"/>
  <c r="AS14" i="5"/>
  <c r="AR14" i="5"/>
  <c r="AP14" i="5"/>
  <c r="AO14" i="5"/>
  <c r="AM14" i="5"/>
  <c r="AL14" i="5"/>
  <c r="AJ14" i="5"/>
  <c r="AI14" i="5"/>
  <c r="AG14" i="5"/>
  <c r="AF14" i="5"/>
  <c r="AD14" i="5"/>
  <c r="AC14" i="5"/>
  <c r="AA14" i="5"/>
  <c r="Z14" i="5"/>
  <c r="X14" i="5"/>
  <c r="W14" i="5"/>
  <c r="U14" i="5"/>
  <c r="T14" i="5"/>
  <c r="R14" i="5"/>
  <c r="Q14" i="5"/>
  <c r="O14" i="5"/>
  <c r="N14" i="5"/>
  <c r="L14" i="5"/>
  <c r="K14" i="5"/>
  <c r="I14" i="5"/>
  <c r="H14" i="5"/>
  <c r="F14" i="5"/>
  <c r="E14" i="5"/>
  <c r="CR13" i="5"/>
  <c r="CQ13" i="5"/>
  <c r="CO13" i="5"/>
  <c r="CN13" i="5"/>
  <c r="CL13" i="5"/>
  <c r="CK13" i="5"/>
  <c r="CI13" i="5"/>
  <c r="CH13" i="5"/>
  <c r="CF13" i="5"/>
  <c r="CE13" i="5"/>
  <c r="CC13" i="5"/>
  <c r="CB13" i="5"/>
  <c r="BZ13" i="5"/>
  <c r="BY13" i="5"/>
  <c r="BW13" i="5"/>
  <c r="BV13" i="5"/>
  <c r="BT13" i="5"/>
  <c r="BS13" i="5"/>
  <c r="BQ13" i="5"/>
  <c r="BP13" i="5"/>
  <c r="BN13" i="5"/>
  <c r="BM13" i="5"/>
  <c r="BK13" i="5"/>
  <c r="BJ13" i="5"/>
  <c r="BH13" i="5"/>
  <c r="BG13" i="5"/>
  <c r="BE13" i="5"/>
  <c r="BD13" i="5"/>
  <c r="BB13" i="5"/>
  <c r="BA13" i="5"/>
  <c r="AY13" i="5"/>
  <c r="AX13" i="5"/>
  <c r="AV13" i="5"/>
  <c r="AU13" i="5"/>
  <c r="AS13" i="5"/>
  <c r="AR13" i="5"/>
  <c r="AP13" i="5"/>
  <c r="AO13" i="5"/>
  <c r="AM13" i="5"/>
  <c r="AL13" i="5"/>
  <c r="AJ13" i="5"/>
  <c r="AI13" i="5"/>
  <c r="AG13" i="5"/>
  <c r="AF13" i="5"/>
  <c r="AD13" i="5"/>
  <c r="AC13" i="5"/>
  <c r="AA13" i="5"/>
  <c r="Z13" i="5"/>
  <c r="X13" i="5"/>
  <c r="W13" i="5"/>
  <c r="U13" i="5"/>
  <c r="T13" i="5"/>
  <c r="R13" i="5"/>
  <c r="Q13" i="5"/>
  <c r="O13" i="5"/>
  <c r="N13" i="5"/>
  <c r="L13" i="5"/>
  <c r="K13" i="5"/>
  <c r="I13" i="5"/>
  <c r="H13" i="5"/>
  <c r="F13" i="5"/>
  <c r="E13" i="5"/>
  <c r="CR12" i="5"/>
  <c r="CQ12" i="5"/>
  <c r="CO12" i="5"/>
  <c r="CN12" i="5"/>
  <c r="CL12" i="5"/>
  <c r="CK12" i="5"/>
  <c r="CI12" i="5"/>
  <c r="CH12" i="5"/>
  <c r="CF12" i="5"/>
  <c r="CE12" i="5"/>
  <c r="CC12" i="5"/>
  <c r="CB12" i="5"/>
  <c r="BZ12" i="5"/>
  <c r="BY12" i="5"/>
  <c r="BW12" i="5"/>
  <c r="BV12" i="5"/>
  <c r="BT12" i="5"/>
  <c r="BS12" i="5"/>
  <c r="BQ12" i="5"/>
  <c r="BP12" i="5"/>
  <c r="BN12" i="5"/>
  <c r="BM12" i="5"/>
  <c r="BK12" i="5"/>
  <c r="BJ12" i="5"/>
  <c r="BH12" i="5"/>
  <c r="BG12" i="5"/>
  <c r="BE12" i="5"/>
  <c r="BD12" i="5"/>
  <c r="BB12" i="5"/>
  <c r="BA12" i="5"/>
  <c r="AY12" i="5"/>
  <c r="AX12" i="5"/>
  <c r="AV12" i="5"/>
  <c r="AU12" i="5"/>
  <c r="AS12" i="5"/>
  <c r="AR12" i="5"/>
  <c r="AP12" i="5"/>
  <c r="AO12" i="5"/>
  <c r="AM12" i="5"/>
  <c r="AL12" i="5"/>
  <c r="AJ12" i="5"/>
  <c r="AI12" i="5"/>
  <c r="AG12" i="5"/>
  <c r="AF12" i="5"/>
  <c r="AD12" i="5"/>
  <c r="AC12" i="5"/>
  <c r="AA12" i="5"/>
  <c r="Z12" i="5"/>
  <c r="X12" i="5"/>
  <c r="W12" i="5"/>
  <c r="U12" i="5"/>
  <c r="T12" i="5"/>
  <c r="R12" i="5"/>
  <c r="Q12" i="5"/>
  <c r="O12" i="5"/>
  <c r="N12" i="5"/>
  <c r="L12" i="5"/>
  <c r="K12" i="5"/>
  <c r="I12" i="5"/>
  <c r="H12" i="5"/>
  <c r="F12" i="5"/>
  <c r="E12" i="5"/>
  <c r="CR11" i="5"/>
  <c r="CQ11" i="5"/>
  <c r="CO11" i="5"/>
  <c r="CN11" i="5"/>
  <c r="CL11" i="5"/>
  <c r="CK11" i="5"/>
  <c r="CI11" i="5"/>
  <c r="CH11" i="5"/>
  <c r="CF11" i="5"/>
  <c r="CE11" i="5"/>
  <c r="CC11" i="5"/>
  <c r="CB11" i="5"/>
  <c r="BZ11" i="5"/>
  <c r="BY11" i="5"/>
  <c r="BW11" i="5"/>
  <c r="BV11" i="5"/>
  <c r="BT11" i="5"/>
  <c r="BS11" i="5"/>
  <c r="BQ11" i="5"/>
  <c r="BP11" i="5"/>
  <c r="BN11" i="5"/>
  <c r="BM11" i="5"/>
  <c r="BK11" i="5"/>
  <c r="BJ11" i="5"/>
  <c r="BH11" i="5"/>
  <c r="BG11" i="5"/>
  <c r="BE11" i="5"/>
  <c r="BD11" i="5"/>
  <c r="BB11" i="5"/>
  <c r="BA11" i="5"/>
  <c r="AY11" i="5"/>
  <c r="AX11" i="5"/>
  <c r="AV11" i="5"/>
  <c r="AU11" i="5"/>
  <c r="AS11" i="5"/>
  <c r="AR11" i="5"/>
  <c r="AP11" i="5"/>
  <c r="AO11" i="5"/>
  <c r="AM11" i="5"/>
  <c r="AL11" i="5"/>
  <c r="AJ11" i="5"/>
  <c r="AI11" i="5"/>
  <c r="AG11" i="5"/>
  <c r="AF11" i="5"/>
  <c r="AD11" i="5"/>
  <c r="AC11" i="5"/>
  <c r="AA11" i="5"/>
  <c r="Z11" i="5"/>
  <c r="X11" i="5"/>
  <c r="W11" i="5"/>
  <c r="U11" i="5"/>
  <c r="T11" i="5"/>
  <c r="R11" i="5"/>
  <c r="Q11" i="5"/>
  <c r="O11" i="5"/>
  <c r="N11" i="5"/>
  <c r="L11" i="5"/>
  <c r="K11" i="5"/>
  <c r="I11" i="5"/>
  <c r="H11" i="5"/>
  <c r="F11" i="5"/>
  <c r="E11" i="5"/>
  <c r="CR10" i="5"/>
  <c r="CQ10" i="5"/>
  <c r="CO10" i="5"/>
  <c r="CN10" i="5"/>
  <c r="CL10" i="5"/>
  <c r="CK10" i="5"/>
  <c r="CI10" i="5"/>
  <c r="CH10" i="5"/>
  <c r="CF10" i="5"/>
  <c r="CE10" i="5"/>
  <c r="CC10" i="5"/>
  <c r="CB10" i="5"/>
  <c r="BZ10" i="5"/>
  <c r="BY10" i="5"/>
  <c r="BW10" i="5"/>
  <c r="BV10" i="5"/>
  <c r="BT10" i="5"/>
  <c r="BS10" i="5"/>
  <c r="BQ10" i="5"/>
  <c r="BP10" i="5"/>
  <c r="BN10" i="5"/>
  <c r="BM10" i="5"/>
  <c r="BK10" i="5"/>
  <c r="BJ10" i="5"/>
  <c r="BH10" i="5"/>
  <c r="BG10" i="5"/>
  <c r="BE10" i="5"/>
  <c r="BD10" i="5"/>
  <c r="BB10" i="5"/>
  <c r="BA10" i="5"/>
  <c r="AY10" i="5"/>
  <c r="AX10" i="5"/>
  <c r="AV10" i="5"/>
  <c r="AU10" i="5"/>
  <c r="AS10" i="5"/>
  <c r="AR10" i="5"/>
  <c r="AP10" i="5"/>
  <c r="AO10" i="5"/>
  <c r="AM10" i="5"/>
  <c r="AL10" i="5"/>
  <c r="AJ10" i="5"/>
  <c r="AI10" i="5"/>
  <c r="AG10" i="5"/>
  <c r="AF10" i="5"/>
  <c r="AD10" i="5"/>
  <c r="AC10" i="5"/>
  <c r="AA10" i="5"/>
  <c r="Z10" i="5"/>
  <c r="X10" i="5"/>
  <c r="W10" i="5"/>
  <c r="U10" i="5"/>
  <c r="T10" i="5"/>
  <c r="R10" i="5"/>
  <c r="Q10" i="5"/>
  <c r="O10" i="5"/>
  <c r="N10" i="5"/>
  <c r="L10" i="5"/>
  <c r="K10" i="5"/>
  <c r="I10" i="5"/>
  <c r="H10" i="5"/>
  <c r="F10" i="5"/>
  <c r="E10" i="5"/>
  <c r="CR9" i="5"/>
  <c r="CQ9" i="5"/>
  <c r="CO9" i="5"/>
  <c r="CN9" i="5"/>
  <c r="CL9" i="5"/>
  <c r="CK9" i="5"/>
  <c r="CI9" i="5"/>
  <c r="CH9" i="5"/>
  <c r="CF9" i="5"/>
  <c r="CE9" i="5"/>
  <c r="CC9" i="5"/>
  <c r="CB9" i="5"/>
  <c r="BZ9" i="5"/>
  <c r="BY9" i="5"/>
  <c r="BW9" i="5"/>
  <c r="BV9" i="5"/>
  <c r="BT9" i="5"/>
  <c r="BS9" i="5"/>
  <c r="BQ9" i="5"/>
  <c r="BP9" i="5"/>
  <c r="BN9" i="5"/>
  <c r="BM9" i="5"/>
  <c r="BK9" i="5"/>
  <c r="BJ9" i="5"/>
  <c r="BH9" i="5"/>
  <c r="BG9" i="5"/>
  <c r="BE9" i="5"/>
  <c r="BD9" i="5"/>
  <c r="BB9" i="5"/>
  <c r="BA9" i="5"/>
  <c r="AY9" i="5"/>
  <c r="AX9" i="5"/>
  <c r="AV9" i="5"/>
  <c r="AU9" i="5"/>
  <c r="AS9" i="5"/>
  <c r="AR9" i="5"/>
  <c r="AP9" i="5"/>
  <c r="AO9" i="5"/>
  <c r="AM9" i="5"/>
  <c r="AL9" i="5"/>
  <c r="AJ9" i="5"/>
  <c r="AI9" i="5"/>
  <c r="AG9" i="5"/>
  <c r="AF9" i="5"/>
  <c r="AD9" i="5"/>
  <c r="AC9" i="5"/>
  <c r="AA9" i="5"/>
  <c r="Z9" i="5"/>
  <c r="X9" i="5"/>
  <c r="W9" i="5"/>
  <c r="U9" i="5"/>
  <c r="T9" i="5"/>
  <c r="R9" i="5"/>
  <c r="Q9" i="5"/>
  <c r="O9" i="5"/>
  <c r="N9" i="5"/>
  <c r="L9" i="5"/>
  <c r="K9" i="5"/>
  <c r="I9" i="5"/>
  <c r="H9" i="5"/>
  <c r="F9" i="5"/>
  <c r="E9" i="5"/>
  <c r="CR8" i="5"/>
  <c r="CQ8" i="5"/>
  <c r="CO8" i="5"/>
  <c r="CN8" i="5"/>
  <c r="CL8" i="5"/>
  <c r="CK8" i="5"/>
  <c r="CI8" i="5"/>
  <c r="CH8" i="5"/>
  <c r="CF8" i="5"/>
  <c r="CE8" i="5"/>
  <c r="CC8" i="5"/>
  <c r="CB8" i="5"/>
  <c r="BZ8" i="5"/>
  <c r="BY8" i="5"/>
  <c r="BW8" i="5"/>
  <c r="BV8" i="5"/>
  <c r="BT8" i="5"/>
  <c r="BS8" i="5"/>
  <c r="BQ8" i="5"/>
  <c r="BP8" i="5"/>
  <c r="BN8" i="5"/>
  <c r="BM8" i="5"/>
  <c r="BK8" i="5"/>
  <c r="BJ8" i="5"/>
  <c r="BH8" i="5"/>
  <c r="BG8" i="5"/>
  <c r="BE8" i="5"/>
  <c r="BD8" i="5"/>
  <c r="BB8" i="5"/>
  <c r="BA8" i="5"/>
  <c r="AY8" i="5"/>
  <c r="AX8" i="5"/>
  <c r="AV8" i="5"/>
  <c r="AU8" i="5"/>
  <c r="AS8" i="5"/>
  <c r="AR8" i="5"/>
  <c r="AP8" i="5"/>
  <c r="AO8" i="5"/>
  <c r="AM8" i="5"/>
  <c r="AL8" i="5"/>
  <c r="AJ8" i="5"/>
  <c r="AI8" i="5"/>
  <c r="AG8" i="5"/>
  <c r="AF8" i="5"/>
  <c r="AD8" i="5"/>
  <c r="AC8" i="5"/>
  <c r="AA8" i="5"/>
  <c r="Z8" i="5"/>
  <c r="X8" i="5"/>
  <c r="W8" i="5"/>
  <c r="U8" i="5"/>
  <c r="T8" i="5"/>
  <c r="R8" i="5"/>
  <c r="Q8" i="5"/>
  <c r="O8" i="5"/>
  <c r="N8" i="5"/>
  <c r="L8" i="5"/>
  <c r="K8" i="5"/>
  <c r="I8" i="5"/>
  <c r="H8" i="5"/>
  <c r="F8" i="5"/>
  <c r="E8" i="5"/>
  <c r="CR7" i="5"/>
  <c r="CQ7" i="5"/>
  <c r="CO7" i="5"/>
  <c r="CN7" i="5"/>
  <c r="CL7" i="5"/>
  <c r="CK7" i="5"/>
  <c r="CI7" i="5"/>
  <c r="CH7" i="5"/>
  <c r="CF7" i="5"/>
  <c r="CE7" i="5"/>
  <c r="CC7" i="5"/>
  <c r="CB7" i="5"/>
  <c r="BZ7" i="5"/>
  <c r="BY7" i="5"/>
  <c r="BW7" i="5"/>
  <c r="BV7" i="5"/>
  <c r="BT7" i="5"/>
  <c r="BS7" i="5"/>
  <c r="BQ7" i="5"/>
  <c r="BP7" i="5"/>
  <c r="BN7" i="5"/>
  <c r="BM7" i="5"/>
  <c r="BK7" i="5"/>
  <c r="BJ7" i="5"/>
  <c r="BH7" i="5"/>
  <c r="BG7" i="5"/>
  <c r="BE7" i="5"/>
  <c r="BD7" i="5"/>
  <c r="BB7" i="5"/>
  <c r="BA7" i="5"/>
  <c r="AY7" i="5"/>
  <c r="AX7" i="5"/>
  <c r="AV7" i="5"/>
  <c r="AU7" i="5"/>
  <c r="AS7" i="5"/>
  <c r="AR7" i="5"/>
  <c r="AP7" i="5"/>
  <c r="AO7" i="5"/>
  <c r="AM7" i="5"/>
  <c r="AL7" i="5"/>
  <c r="AJ7" i="5"/>
  <c r="AI7" i="5"/>
  <c r="AG7" i="5"/>
  <c r="AF7" i="5"/>
  <c r="AD7" i="5"/>
  <c r="AC7" i="5"/>
  <c r="AA7" i="5"/>
  <c r="Z7" i="5"/>
  <c r="X7" i="5"/>
  <c r="W7" i="5"/>
  <c r="U7" i="5"/>
  <c r="T7" i="5"/>
  <c r="R7" i="5"/>
  <c r="Q7" i="5"/>
  <c r="O7" i="5"/>
  <c r="N7" i="5"/>
  <c r="L7" i="5"/>
  <c r="K7" i="5"/>
  <c r="I7" i="5"/>
  <c r="H7" i="5"/>
  <c r="F7" i="5"/>
  <c r="E7" i="5"/>
  <c r="CR6" i="5"/>
  <c r="CQ6" i="5"/>
  <c r="CO6" i="5"/>
  <c r="CN6" i="5"/>
  <c r="CL6" i="5"/>
  <c r="CK6" i="5"/>
  <c r="CI6" i="5"/>
  <c r="CH6" i="5"/>
  <c r="CF6" i="5"/>
  <c r="CE6" i="5"/>
  <c r="CC6" i="5"/>
  <c r="CB6" i="5"/>
  <c r="BZ6" i="5"/>
  <c r="BY6" i="5"/>
  <c r="BW6" i="5"/>
  <c r="BV6" i="5"/>
  <c r="BT6" i="5"/>
  <c r="BS6" i="5"/>
  <c r="BQ6" i="5"/>
  <c r="BP6" i="5"/>
  <c r="BN6" i="5"/>
  <c r="BM6" i="5"/>
  <c r="BK6" i="5"/>
  <c r="BJ6" i="5"/>
  <c r="BH6" i="5"/>
  <c r="BG6" i="5"/>
  <c r="BE6" i="5"/>
  <c r="BD6" i="5"/>
  <c r="BB6" i="5"/>
  <c r="BA6" i="5"/>
  <c r="AY6" i="5"/>
  <c r="AX6" i="5"/>
  <c r="AV6" i="5"/>
  <c r="AU6" i="5"/>
  <c r="AS6" i="5"/>
  <c r="AR6" i="5"/>
  <c r="AP6" i="5"/>
  <c r="AO6" i="5"/>
  <c r="AM6" i="5"/>
  <c r="AL6" i="5"/>
  <c r="AJ6" i="5"/>
  <c r="AI6" i="5"/>
  <c r="AG6" i="5"/>
  <c r="AF6" i="5"/>
  <c r="AD6" i="5"/>
  <c r="AC6" i="5"/>
  <c r="AA6" i="5"/>
  <c r="Z6" i="5"/>
  <c r="X6" i="5"/>
  <c r="W6" i="5"/>
  <c r="U6" i="5"/>
  <c r="T6" i="5"/>
  <c r="R6" i="5"/>
  <c r="Q6" i="5"/>
  <c r="O6" i="5"/>
  <c r="N6" i="5"/>
  <c r="L6" i="5"/>
  <c r="K6" i="5"/>
  <c r="I6" i="5"/>
  <c r="H6" i="5"/>
  <c r="F6" i="5"/>
  <c r="E6" i="5"/>
  <c r="CR5" i="5"/>
  <c r="CO5" i="5"/>
  <c r="CL5" i="5"/>
  <c r="CI5" i="5"/>
  <c r="CF5" i="5"/>
  <c r="CC5" i="5"/>
  <c r="BZ5" i="5"/>
  <c r="BW5" i="5"/>
  <c r="BT5" i="5"/>
  <c r="BQ5" i="5"/>
  <c r="BN5" i="5"/>
  <c r="BK5" i="5"/>
  <c r="BH5" i="5"/>
  <c r="BE5" i="5"/>
  <c r="BB5" i="5"/>
  <c r="AY5" i="5"/>
  <c r="AV5" i="5"/>
  <c r="AS5" i="5"/>
  <c r="AP5" i="5"/>
  <c r="AM5" i="5"/>
  <c r="AJ5" i="5"/>
  <c r="AG5" i="5"/>
  <c r="AD5" i="5"/>
  <c r="AA5" i="5"/>
  <c r="X5" i="5"/>
  <c r="U5" i="5"/>
  <c r="R5" i="5"/>
  <c r="O5" i="5"/>
  <c r="L5" i="5"/>
  <c r="I5" i="5"/>
  <c r="F5" i="5"/>
  <c r="C22" i="5"/>
  <c r="C23" i="5"/>
  <c r="C24" i="5"/>
  <c r="C25" i="5"/>
  <c r="C26" i="5"/>
  <c r="C27" i="5"/>
  <c r="C28" i="5"/>
  <c r="C21" i="5"/>
  <c r="C15" i="5"/>
  <c r="C16" i="5"/>
  <c r="C17" i="5"/>
  <c r="C18" i="5"/>
  <c r="C19" i="5"/>
  <c r="C20" i="5"/>
  <c r="C14" i="5"/>
  <c r="C6" i="5"/>
  <c r="C7" i="5"/>
  <c r="C8" i="5"/>
  <c r="C9" i="5"/>
  <c r="C10" i="5"/>
  <c r="C11" i="5"/>
  <c r="C12" i="5"/>
  <c r="C13" i="5"/>
  <c r="C5" i="5"/>
  <c r="B6" i="5"/>
  <c r="B7" i="5"/>
  <c r="B8" i="5"/>
  <c r="B9" i="5"/>
  <c r="B10" i="5"/>
  <c r="B11" i="5"/>
  <c r="B12" i="5"/>
  <c r="B13" i="5"/>
  <c r="B14" i="5"/>
  <c r="D14" i="5" s="1"/>
  <c r="B15" i="5"/>
  <c r="B16" i="5"/>
  <c r="B17" i="5"/>
  <c r="B18" i="5"/>
  <c r="B19" i="5"/>
  <c r="B20" i="5"/>
  <c r="B21" i="5"/>
  <c r="D21" i="5" s="1"/>
  <c r="B22" i="5"/>
  <c r="D22" i="5" s="1"/>
  <c r="B23" i="5"/>
  <c r="D23" i="5" s="1"/>
  <c r="B24" i="5"/>
  <c r="D24" i="5" s="1"/>
  <c r="B25" i="5"/>
  <c r="D25" i="5" s="1"/>
  <c r="B26" i="5"/>
  <c r="D26" i="5" s="1"/>
  <c r="B27" i="5"/>
  <c r="D27" i="5" s="1"/>
  <c r="B28" i="5"/>
  <c r="B29" i="5"/>
  <c r="D29" i="5" s="1"/>
  <c r="D20" i="5" l="1"/>
  <c r="D18" i="5"/>
  <c r="D16" i="5"/>
  <c r="D12" i="5"/>
  <c r="D10" i="5"/>
  <c r="D8" i="5"/>
  <c r="D6" i="5"/>
  <c r="D28" i="5"/>
  <c r="D19" i="5"/>
  <c r="D17" i="5"/>
  <c r="D15" i="5"/>
  <c r="G18" i="5" s="1"/>
  <c r="D13" i="5"/>
  <c r="D11" i="5"/>
  <c r="D9" i="5"/>
  <c r="D7" i="5"/>
  <c r="G6" i="5"/>
  <c r="J6" i="5"/>
  <c r="G7" i="5"/>
  <c r="J7" i="5"/>
  <c r="CS6" i="5"/>
  <c r="CS9" i="5"/>
  <c r="CS13" i="5"/>
  <c r="CS17" i="5"/>
  <c r="CS21" i="5"/>
  <c r="CS25" i="5"/>
  <c r="CS29" i="5"/>
  <c r="CS12" i="5"/>
  <c r="CS16" i="5"/>
  <c r="CS20" i="5"/>
  <c r="CS24" i="5"/>
  <c r="CS28" i="5"/>
  <c r="CP9" i="5"/>
  <c r="CP13" i="5"/>
  <c r="CP17" i="5"/>
  <c r="CP21" i="5"/>
  <c r="CP25" i="5"/>
  <c r="CP29" i="5"/>
  <c r="CP8" i="5"/>
  <c r="CP12" i="5"/>
  <c r="CP16" i="5"/>
  <c r="CP20" i="5"/>
  <c r="CP24" i="5"/>
  <c r="CP28" i="5"/>
  <c r="CM6" i="5"/>
  <c r="CM12" i="5"/>
  <c r="CM9" i="5"/>
  <c r="CM13" i="5"/>
  <c r="CM17" i="5"/>
  <c r="CM21" i="5"/>
  <c r="CM25" i="5"/>
  <c r="CM29" i="5"/>
  <c r="CM14" i="5"/>
  <c r="CM20" i="5"/>
  <c r="CM24" i="5"/>
  <c r="CM28" i="5"/>
  <c r="CJ6" i="5"/>
  <c r="CS8" i="5"/>
  <c r="CS7" i="5"/>
  <c r="CS11" i="5"/>
  <c r="CS15" i="5"/>
  <c r="CS19" i="5"/>
  <c r="CS23" i="5"/>
  <c r="CS27" i="5"/>
  <c r="CS10" i="5"/>
  <c r="CS14" i="5"/>
  <c r="CS18" i="5"/>
  <c r="CS22" i="5"/>
  <c r="CS26" i="5"/>
  <c r="CP7" i="5"/>
  <c r="CP11" i="5"/>
  <c r="CP15" i="5"/>
  <c r="CP19" i="5"/>
  <c r="CP23" i="5"/>
  <c r="CP27" i="5"/>
  <c r="CP6" i="5"/>
  <c r="CP10" i="5"/>
  <c r="CP14" i="5"/>
  <c r="CP18" i="5"/>
  <c r="CP22" i="5"/>
  <c r="CP26" i="5"/>
  <c r="CM8" i="5"/>
  <c r="CM16" i="5"/>
  <c r="CM7" i="5"/>
  <c r="CM11" i="5"/>
  <c r="CM15" i="5"/>
  <c r="CM19" i="5"/>
  <c r="CM23" i="5"/>
  <c r="CM27" i="5"/>
  <c r="CM10" i="5"/>
  <c r="CM18" i="5"/>
  <c r="CM22" i="5"/>
  <c r="CM26" i="5"/>
  <c r="CJ14" i="5"/>
  <c r="CJ22" i="5"/>
  <c r="CJ9" i="5"/>
  <c r="CJ13" i="5"/>
  <c r="CJ17" i="5"/>
  <c r="CJ21" i="5"/>
  <c r="CJ25" i="5"/>
  <c r="CJ29" i="5"/>
  <c r="CJ12" i="5"/>
  <c r="CJ20" i="5"/>
  <c r="CJ28" i="5"/>
  <c r="CG9" i="5"/>
  <c r="CG13" i="5"/>
  <c r="CG17" i="5"/>
  <c r="CG21" i="5"/>
  <c r="CG25" i="5"/>
  <c r="CG29" i="5"/>
  <c r="CG8" i="5"/>
  <c r="CG12" i="5"/>
  <c r="CG16" i="5"/>
  <c r="CG20" i="5"/>
  <c r="CG24" i="5"/>
  <c r="CG28" i="5"/>
  <c r="CD9" i="5"/>
  <c r="CD13" i="5"/>
  <c r="CD17" i="5"/>
  <c r="CD21" i="5"/>
  <c r="CD25" i="5"/>
  <c r="CD29" i="5"/>
  <c r="CD8" i="5"/>
  <c r="CD12" i="5"/>
  <c r="CD16" i="5"/>
  <c r="CD20" i="5"/>
  <c r="CD24" i="5"/>
  <c r="CD28" i="5"/>
  <c r="CA9" i="5"/>
  <c r="CA13" i="5"/>
  <c r="CA17" i="5"/>
  <c r="CA21" i="5"/>
  <c r="CA25" i="5"/>
  <c r="CA29" i="5"/>
  <c r="CA8" i="5"/>
  <c r="CA12" i="5"/>
  <c r="CA16" i="5"/>
  <c r="CA20" i="5"/>
  <c r="CA24" i="5"/>
  <c r="CA28" i="5"/>
  <c r="BX8" i="5"/>
  <c r="BX9" i="5"/>
  <c r="BX13" i="5"/>
  <c r="BX17" i="5"/>
  <c r="BX21" i="5"/>
  <c r="BX25" i="5"/>
  <c r="BX29" i="5"/>
  <c r="BX10" i="5"/>
  <c r="BX16" i="5"/>
  <c r="BX20" i="5"/>
  <c r="BX24" i="5"/>
  <c r="BX28" i="5"/>
  <c r="BU6" i="5"/>
  <c r="BU14" i="5"/>
  <c r="BU20" i="5"/>
  <c r="BU24" i="5"/>
  <c r="BU28" i="5"/>
  <c r="BU7" i="5"/>
  <c r="BU11" i="5"/>
  <c r="BU15" i="5"/>
  <c r="BU19" i="5"/>
  <c r="BU23" i="5"/>
  <c r="BU27" i="5"/>
  <c r="BU8" i="5"/>
  <c r="BU18" i="5"/>
  <c r="BR6" i="5"/>
  <c r="BR10" i="5"/>
  <c r="BR18" i="5"/>
  <c r="BR26" i="5"/>
  <c r="BR7" i="5"/>
  <c r="BR11" i="5"/>
  <c r="BR15" i="5"/>
  <c r="BR19" i="5"/>
  <c r="BR23" i="5"/>
  <c r="BR27" i="5"/>
  <c r="BR12" i="5"/>
  <c r="BR20" i="5"/>
  <c r="BR28" i="5"/>
  <c r="BO9" i="5"/>
  <c r="BO13" i="5"/>
  <c r="BO17" i="5"/>
  <c r="BO21" i="5"/>
  <c r="BO25" i="5"/>
  <c r="BO29" i="5"/>
  <c r="BO8" i="5"/>
  <c r="BO12" i="5"/>
  <c r="BO16" i="5"/>
  <c r="BO20" i="5"/>
  <c r="BO24" i="5"/>
  <c r="BO28" i="5"/>
  <c r="BL8" i="5"/>
  <c r="BL14" i="5"/>
  <c r="BL22" i="5"/>
  <c r="BL9" i="5"/>
  <c r="BL13" i="5"/>
  <c r="BL17" i="5"/>
  <c r="BL21" i="5"/>
  <c r="BL25" i="5"/>
  <c r="BL29" i="5"/>
  <c r="BL10" i="5"/>
  <c r="BL20" i="5"/>
  <c r="BL28" i="5"/>
  <c r="BI9" i="5"/>
  <c r="BI13" i="5"/>
  <c r="BI17" i="5"/>
  <c r="BI21" i="5"/>
  <c r="BI25" i="5"/>
  <c r="BI29" i="5"/>
  <c r="BI8" i="5"/>
  <c r="BI12" i="5"/>
  <c r="BI16" i="5"/>
  <c r="BI20" i="5"/>
  <c r="BI24" i="5"/>
  <c r="BI28" i="5"/>
  <c r="BF6" i="5"/>
  <c r="BF12" i="5"/>
  <c r="BF20" i="5"/>
  <c r="BF26" i="5"/>
  <c r="BF7" i="5"/>
  <c r="BF11" i="5"/>
  <c r="BF15" i="5"/>
  <c r="BF19" i="5"/>
  <c r="BF23" i="5"/>
  <c r="BF27" i="5"/>
  <c r="BF10" i="5"/>
  <c r="BF18" i="5"/>
  <c r="BF28" i="5"/>
  <c r="BC9" i="5"/>
  <c r="BC13" i="5"/>
  <c r="BC17" i="5"/>
  <c r="BC21" i="5"/>
  <c r="BC25" i="5"/>
  <c r="BC29" i="5"/>
  <c r="BC8" i="5"/>
  <c r="BC12" i="5"/>
  <c r="BC16" i="5"/>
  <c r="BC20" i="5"/>
  <c r="BC24" i="5"/>
  <c r="BC28" i="5"/>
  <c r="AZ8" i="5"/>
  <c r="AZ16" i="5"/>
  <c r="AZ9" i="5"/>
  <c r="AZ13" i="5"/>
  <c r="AZ17" i="5"/>
  <c r="AZ21" i="5"/>
  <c r="AZ25" i="5"/>
  <c r="AZ29" i="5"/>
  <c r="AZ10" i="5"/>
  <c r="AZ20" i="5"/>
  <c r="AZ24" i="5"/>
  <c r="AZ28" i="5"/>
  <c r="AW6" i="5"/>
  <c r="AW14" i="5"/>
  <c r="CJ10" i="5"/>
  <c r="CJ18" i="5"/>
  <c r="CJ26" i="5"/>
  <c r="CJ7" i="5"/>
  <c r="CJ11" i="5"/>
  <c r="CJ15" i="5"/>
  <c r="CJ19" i="5"/>
  <c r="CJ23" i="5"/>
  <c r="CJ27" i="5"/>
  <c r="CJ8" i="5"/>
  <c r="CJ16" i="5"/>
  <c r="CJ24" i="5"/>
  <c r="CG7" i="5"/>
  <c r="CG11" i="5"/>
  <c r="CG15" i="5"/>
  <c r="CG19" i="5"/>
  <c r="CG23" i="5"/>
  <c r="CG27" i="5"/>
  <c r="CG6" i="5"/>
  <c r="CG10" i="5"/>
  <c r="CG14" i="5"/>
  <c r="CG18" i="5"/>
  <c r="CG22" i="5"/>
  <c r="CG26" i="5"/>
  <c r="CD7" i="5"/>
  <c r="CD11" i="5"/>
  <c r="CD15" i="5"/>
  <c r="CD19" i="5"/>
  <c r="CD23" i="5"/>
  <c r="CD27" i="5"/>
  <c r="CD6" i="5"/>
  <c r="CD10" i="5"/>
  <c r="CD14" i="5"/>
  <c r="CD18" i="5"/>
  <c r="CD22" i="5"/>
  <c r="CD26" i="5"/>
  <c r="CA7" i="5"/>
  <c r="CA11" i="5"/>
  <c r="CA15" i="5"/>
  <c r="CA19" i="5"/>
  <c r="CA23" i="5"/>
  <c r="CA27" i="5"/>
  <c r="CA6" i="5"/>
  <c r="CA10" i="5"/>
  <c r="CA14" i="5"/>
  <c r="CA18" i="5"/>
  <c r="CA22" i="5"/>
  <c r="CA26" i="5"/>
  <c r="BX12" i="5"/>
  <c r="BX7" i="5"/>
  <c r="BX11" i="5"/>
  <c r="BX15" i="5"/>
  <c r="BX19" i="5"/>
  <c r="BX23" i="5"/>
  <c r="BX27" i="5"/>
  <c r="BX6" i="5"/>
  <c r="BX14" i="5"/>
  <c r="BX18" i="5"/>
  <c r="BX22" i="5"/>
  <c r="BX26" i="5"/>
  <c r="BU10" i="5"/>
  <c r="BU16" i="5"/>
  <c r="BU22" i="5"/>
  <c r="BU26" i="5"/>
  <c r="BU9" i="5"/>
  <c r="BU13" i="5"/>
  <c r="BU17" i="5"/>
  <c r="BU21" i="5"/>
  <c r="BU25" i="5"/>
  <c r="BU29" i="5"/>
  <c r="BU12" i="5"/>
  <c r="BR8" i="5"/>
  <c r="BR14" i="5"/>
  <c r="BR22" i="5"/>
  <c r="BR9" i="5"/>
  <c r="BR13" i="5"/>
  <c r="BR17" i="5"/>
  <c r="BR21" i="5"/>
  <c r="BR25" i="5"/>
  <c r="BR29" i="5"/>
  <c r="BR16" i="5"/>
  <c r="BR24" i="5"/>
  <c r="BO7" i="5"/>
  <c r="BO11" i="5"/>
  <c r="BO15" i="5"/>
  <c r="BO19" i="5"/>
  <c r="BO23" i="5"/>
  <c r="BO27" i="5"/>
  <c r="BO6" i="5"/>
  <c r="BO10" i="5"/>
  <c r="BO14" i="5"/>
  <c r="BO18" i="5"/>
  <c r="BO22" i="5"/>
  <c r="BO26" i="5"/>
  <c r="BL12" i="5"/>
  <c r="BL18" i="5"/>
  <c r="BL26" i="5"/>
  <c r="BL7" i="5"/>
  <c r="BL11" i="5"/>
  <c r="BL15" i="5"/>
  <c r="BL19" i="5"/>
  <c r="BL23" i="5"/>
  <c r="BL27" i="5"/>
  <c r="BL6" i="5"/>
  <c r="BL16" i="5"/>
  <c r="BL24" i="5"/>
  <c r="BI7" i="5"/>
  <c r="BI11" i="5"/>
  <c r="BI15" i="5"/>
  <c r="BI19" i="5"/>
  <c r="BI23" i="5"/>
  <c r="BI27" i="5"/>
  <c r="BI6" i="5"/>
  <c r="BI10" i="5"/>
  <c r="BI14" i="5"/>
  <c r="BI18" i="5"/>
  <c r="BI22" i="5"/>
  <c r="BI26" i="5"/>
  <c r="BF8" i="5"/>
  <c r="BF16" i="5"/>
  <c r="BF22" i="5"/>
  <c r="BF9" i="5"/>
  <c r="BF13" i="5"/>
  <c r="BF17" i="5"/>
  <c r="BF21" i="5"/>
  <c r="BF25" i="5"/>
  <c r="BF29" i="5"/>
  <c r="BF14" i="5"/>
  <c r="BF24" i="5"/>
  <c r="BC7" i="5"/>
  <c r="BC11" i="5"/>
  <c r="BC15" i="5"/>
  <c r="BC19" i="5"/>
  <c r="BC23" i="5"/>
  <c r="BC27" i="5"/>
  <c r="BC6" i="5"/>
  <c r="BC10" i="5"/>
  <c r="BC14" i="5"/>
  <c r="BC18" i="5"/>
  <c r="BC22" i="5"/>
  <c r="BC26" i="5"/>
  <c r="AZ12" i="5"/>
  <c r="AZ18" i="5"/>
  <c r="AZ7" i="5"/>
  <c r="AZ11" i="5"/>
  <c r="AZ15" i="5"/>
  <c r="AZ19" i="5"/>
  <c r="AZ23" i="5"/>
  <c r="AZ27" i="5"/>
  <c r="AZ6" i="5"/>
  <c r="AZ14" i="5"/>
  <c r="AZ22" i="5"/>
  <c r="AZ26" i="5"/>
  <c r="AW20" i="5"/>
  <c r="AW26" i="5"/>
  <c r="AW7" i="5"/>
  <c r="AW11" i="5"/>
  <c r="AW15" i="5"/>
  <c r="AW19" i="5"/>
  <c r="AW23" i="5"/>
  <c r="AW27" i="5"/>
  <c r="AW8" i="5"/>
  <c r="AW16" i="5"/>
  <c r="AW28" i="5"/>
  <c r="AT9" i="5"/>
  <c r="AT13" i="5"/>
  <c r="AT17" i="5"/>
  <c r="AT21" i="5"/>
  <c r="AT25" i="5"/>
  <c r="AT29" i="5"/>
  <c r="AT8" i="5"/>
  <c r="AT12" i="5"/>
  <c r="AT16" i="5"/>
  <c r="AT20" i="5"/>
  <c r="AT24" i="5"/>
  <c r="AT28" i="5"/>
  <c r="AQ8" i="5"/>
  <c r="AQ14" i="5"/>
  <c r="AQ20" i="5"/>
  <c r="AQ24" i="5"/>
  <c r="AQ28" i="5"/>
  <c r="AQ7" i="5"/>
  <c r="AQ11" i="5"/>
  <c r="AQ15" i="5"/>
  <c r="AQ19" i="5"/>
  <c r="AQ23" i="5"/>
  <c r="AQ27" i="5"/>
  <c r="AQ6" i="5"/>
  <c r="AQ16" i="5"/>
  <c r="AN6" i="5"/>
  <c r="AN12" i="5"/>
  <c r="AN20" i="5"/>
  <c r="AN9" i="5"/>
  <c r="AN13" i="5"/>
  <c r="AN17" i="5"/>
  <c r="AN21" i="5"/>
  <c r="AN25" i="5"/>
  <c r="AN29" i="5"/>
  <c r="AN14" i="5"/>
  <c r="AN22" i="5"/>
  <c r="AN28" i="5"/>
  <c r="AK9" i="5"/>
  <c r="AK13" i="5"/>
  <c r="AK17" i="5"/>
  <c r="AK21" i="5"/>
  <c r="AK25" i="5"/>
  <c r="AK29" i="5"/>
  <c r="AK8" i="5"/>
  <c r="AK12" i="5"/>
  <c r="AK16" i="5"/>
  <c r="AK20" i="5"/>
  <c r="AK24" i="5"/>
  <c r="AK28" i="5"/>
  <c r="AH9" i="5"/>
  <c r="AH13" i="5"/>
  <c r="AH17" i="5"/>
  <c r="AH21" i="5"/>
  <c r="AH25" i="5"/>
  <c r="AH29" i="5"/>
  <c r="AH8" i="5"/>
  <c r="AH12" i="5"/>
  <c r="AH16" i="5"/>
  <c r="AH20" i="5"/>
  <c r="AH24" i="5"/>
  <c r="AH28" i="5"/>
  <c r="AE9" i="5"/>
  <c r="AE13" i="5"/>
  <c r="AE17" i="5"/>
  <c r="AE21" i="5"/>
  <c r="AE25" i="5"/>
  <c r="AE29" i="5"/>
  <c r="AE8" i="5"/>
  <c r="AE12" i="5"/>
  <c r="AW10" i="5"/>
  <c r="AW18" i="5"/>
  <c r="AW24" i="5"/>
  <c r="AW9" i="5"/>
  <c r="AW13" i="5"/>
  <c r="AW17" i="5"/>
  <c r="AW21" i="5"/>
  <c r="AW25" i="5"/>
  <c r="AW29" i="5"/>
  <c r="AW12" i="5"/>
  <c r="AW22" i="5"/>
  <c r="AT7" i="5"/>
  <c r="AT11" i="5"/>
  <c r="AT15" i="5"/>
  <c r="AT19" i="5"/>
  <c r="AT23" i="5"/>
  <c r="AT27" i="5"/>
  <c r="AT6" i="5"/>
  <c r="AT10" i="5"/>
  <c r="AT14" i="5"/>
  <c r="AT18" i="5"/>
  <c r="AT22" i="5"/>
  <c r="AT26" i="5"/>
  <c r="AQ12" i="5"/>
  <c r="AQ18" i="5"/>
  <c r="AQ22" i="5"/>
  <c r="AQ26" i="5"/>
  <c r="AQ9" i="5"/>
  <c r="AQ13" i="5"/>
  <c r="AQ17" i="5"/>
  <c r="AQ21" i="5"/>
  <c r="AQ25" i="5"/>
  <c r="AQ29" i="5"/>
  <c r="AQ10" i="5"/>
  <c r="AN10" i="5"/>
  <c r="AN16" i="5"/>
  <c r="AN24" i="5"/>
  <c r="AN7" i="5"/>
  <c r="AN11" i="5"/>
  <c r="AN15" i="5"/>
  <c r="AN19" i="5"/>
  <c r="AN23" i="5"/>
  <c r="AN27" i="5"/>
  <c r="AN8" i="5"/>
  <c r="AN18" i="5"/>
  <c r="AN26" i="5"/>
  <c r="AK7" i="5"/>
  <c r="AK11" i="5"/>
  <c r="AK15" i="5"/>
  <c r="AK19" i="5"/>
  <c r="AK23" i="5"/>
  <c r="AK27" i="5"/>
  <c r="AK6" i="5"/>
  <c r="AK10" i="5"/>
  <c r="AK14" i="5"/>
  <c r="AK18" i="5"/>
  <c r="AK22" i="5"/>
  <c r="AK26" i="5"/>
  <c r="AH7" i="5"/>
  <c r="AH11" i="5"/>
  <c r="AH15" i="5"/>
  <c r="AH19" i="5"/>
  <c r="AH23" i="5"/>
  <c r="AH27" i="5"/>
  <c r="AH6" i="5"/>
  <c r="AH10" i="5"/>
  <c r="AH14" i="5"/>
  <c r="AH18" i="5"/>
  <c r="AH22" i="5"/>
  <c r="AH26" i="5"/>
  <c r="AE7" i="5"/>
  <c r="AE11" i="5"/>
  <c r="AE15" i="5"/>
  <c r="AE19" i="5"/>
  <c r="AE23" i="5"/>
  <c r="AE27" i="5"/>
  <c r="AE16" i="5"/>
  <c r="AE20" i="5"/>
  <c r="AE24" i="5"/>
  <c r="AE28" i="5"/>
  <c r="AB9" i="5"/>
  <c r="AB13" i="5"/>
  <c r="AB17" i="5"/>
  <c r="AB21" i="5"/>
  <c r="AB25" i="5"/>
  <c r="AB29" i="5"/>
  <c r="AB8" i="5"/>
  <c r="AB12" i="5"/>
  <c r="AB16" i="5"/>
  <c r="AB20" i="5"/>
  <c r="AB24" i="5"/>
  <c r="AB28" i="5"/>
  <c r="Y9" i="5"/>
  <c r="Y13" i="5"/>
  <c r="Y17" i="5"/>
  <c r="Y21" i="5"/>
  <c r="Y25" i="5"/>
  <c r="Y29" i="5"/>
  <c r="Y8" i="5"/>
  <c r="Y12" i="5"/>
  <c r="Y16" i="5"/>
  <c r="Y20" i="5"/>
  <c r="Y24" i="5"/>
  <c r="Y28" i="5"/>
  <c r="V6" i="5"/>
  <c r="V10" i="5"/>
  <c r="V14" i="5"/>
  <c r="V18" i="5"/>
  <c r="V22" i="5"/>
  <c r="V26" i="5"/>
  <c r="V7" i="5"/>
  <c r="V11" i="5"/>
  <c r="V15" i="5"/>
  <c r="V19" i="5"/>
  <c r="V23" i="5"/>
  <c r="V27" i="5"/>
  <c r="S9" i="5"/>
  <c r="S13" i="5"/>
  <c r="S17" i="5"/>
  <c r="S21" i="5"/>
  <c r="S25" i="5"/>
  <c r="S29" i="5"/>
  <c r="S8" i="5"/>
  <c r="S12" i="5"/>
  <c r="S16" i="5"/>
  <c r="S20" i="5"/>
  <c r="S24" i="5"/>
  <c r="S28" i="5"/>
  <c r="P9" i="5"/>
  <c r="P13" i="5"/>
  <c r="P17" i="5"/>
  <c r="P21" i="5"/>
  <c r="P25" i="5"/>
  <c r="P29" i="5"/>
  <c r="P8" i="5"/>
  <c r="P12" i="5"/>
  <c r="P16" i="5"/>
  <c r="P20" i="5"/>
  <c r="P24" i="5"/>
  <c r="P28" i="5"/>
  <c r="M6" i="5"/>
  <c r="M12" i="5"/>
  <c r="M20" i="5"/>
  <c r="M7" i="5"/>
  <c r="M11" i="5"/>
  <c r="M15" i="5"/>
  <c r="M19" i="5"/>
  <c r="M23" i="5"/>
  <c r="M27" i="5"/>
  <c r="M10" i="5"/>
  <c r="M18" i="5"/>
  <c r="M24" i="5"/>
  <c r="M28" i="5"/>
  <c r="AE6" i="5"/>
  <c r="AE10" i="5"/>
  <c r="AE14" i="5"/>
  <c r="AE18" i="5"/>
  <c r="AE22" i="5"/>
  <c r="AE26" i="5"/>
  <c r="AB7" i="5"/>
  <c r="AB11" i="5"/>
  <c r="AB15" i="5"/>
  <c r="AB19" i="5"/>
  <c r="AB23" i="5"/>
  <c r="AB27" i="5"/>
  <c r="AB6" i="5"/>
  <c r="AB10" i="5"/>
  <c r="AB14" i="5"/>
  <c r="AB18" i="5"/>
  <c r="AB22" i="5"/>
  <c r="AB26" i="5"/>
  <c r="Y7" i="5"/>
  <c r="Y11" i="5"/>
  <c r="Y15" i="5"/>
  <c r="Y19" i="5"/>
  <c r="Y23" i="5"/>
  <c r="Y27" i="5"/>
  <c r="Y6" i="5"/>
  <c r="Y10" i="5"/>
  <c r="Y14" i="5"/>
  <c r="Y18" i="5"/>
  <c r="Y22" i="5"/>
  <c r="Y26" i="5"/>
  <c r="V8" i="5"/>
  <c r="V12" i="5"/>
  <c r="V16" i="5"/>
  <c r="V20" i="5"/>
  <c r="V24" i="5"/>
  <c r="V28" i="5"/>
  <c r="V9" i="5"/>
  <c r="V13" i="5"/>
  <c r="V17" i="5"/>
  <c r="V21" i="5"/>
  <c r="V25" i="5"/>
  <c r="V29" i="5"/>
  <c r="S7" i="5"/>
  <c r="S11" i="5"/>
  <c r="S15" i="5"/>
  <c r="S19" i="5"/>
  <c r="S23" i="5"/>
  <c r="S27" i="5"/>
  <c r="S6" i="5"/>
  <c r="S10" i="5"/>
  <c r="S14" i="5"/>
  <c r="S18" i="5"/>
  <c r="S22" i="5"/>
  <c r="S26" i="5"/>
  <c r="P7" i="5"/>
  <c r="P11" i="5"/>
  <c r="P15" i="5"/>
  <c r="P19" i="5"/>
  <c r="P23" i="5"/>
  <c r="P27" i="5"/>
  <c r="P6" i="5"/>
  <c r="P10" i="5"/>
  <c r="P14" i="5"/>
  <c r="P18" i="5"/>
  <c r="P22" i="5"/>
  <c r="P26" i="5"/>
  <c r="M8" i="5"/>
  <c r="M16" i="5"/>
  <c r="M9" i="5"/>
  <c r="M13" i="5"/>
  <c r="M17" i="5"/>
  <c r="M21" i="5"/>
  <c r="M25" i="5"/>
  <c r="M29" i="5"/>
  <c r="M14" i="5"/>
  <c r="M22" i="5"/>
  <c r="M26" i="5"/>
  <c r="B5" i="5"/>
  <c r="D5" i="5" s="1"/>
  <c r="B30" i="1"/>
  <c r="B30" i="5" s="1"/>
  <c r="AQ28" i="1"/>
  <c r="AW28" i="1"/>
  <c r="AZ28" i="1"/>
  <c r="BC28" i="1"/>
  <c r="BF28" i="1"/>
  <c r="BI28" i="1"/>
  <c r="BL28" i="1"/>
  <c r="BO28" i="1"/>
  <c r="BR28" i="1"/>
  <c r="BU28" i="1"/>
  <c r="BX28" i="1"/>
  <c r="E27" i="8" s="1"/>
  <c r="CA28" i="1"/>
  <c r="CD28" i="1"/>
  <c r="CG28" i="1"/>
  <c r="CJ28" i="1"/>
  <c r="CM28" i="1"/>
  <c r="CP28" i="1"/>
  <c r="CS28" i="1"/>
  <c r="G29" i="1"/>
  <c r="J29" i="1"/>
  <c r="M29" i="1"/>
  <c r="P29" i="1"/>
  <c r="S29" i="1"/>
  <c r="V29" i="1"/>
  <c r="Y29" i="1"/>
  <c r="AB29" i="1"/>
  <c r="AE29" i="1"/>
  <c r="AK29" i="1"/>
  <c r="AN29" i="1"/>
  <c r="AQ29" i="1"/>
  <c r="AW29" i="1"/>
  <c r="BC29" i="1"/>
  <c r="BI29" i="1"/>
  <c r="BO29" i="1"/>
  <c r="BU29" i="1"/>
  <c r="BX29" i="1"/>
  <c r="E28" i="8" s="1"/>
  <c r="CA29" i="1"/>
  <c r="CD29" i="1"/>
  <c r="CG29" i="1"/>
  <c r="CJ29" i="1"/>
  <c r="J10" i="5"/>
  <c r="G15" i="5"/>
  <c r="G13" i="5"/>
  <c r="G9" i="5"/>
  <c r="G21" i="5"/>
  <c r="H30" i="1"/>
  <c r="H30" i="5" s="1"/>
  <c r="H5" i="5"/>
  <c r="J5" i="5" s="1"/>
  <c r="N30" i="1"/>
  <c r="N30" i="5" s="1"/>
  <c r="N5" i="5"/>
  <c r="P5" i="5" s="1"/>
  <c r="T30" i="1"/>
  <c r="T30" i="5" s="1"/>
  <c r="T5" i="5"/>
  <c r="V5" i="5" s="1"/>
  <c r="Z30" i="1"/>
  <c r="Z30" i="5" s="1"/>
  <c r="Z5" i="5"/>
  <c r="AB5" i="5" s="1"/>
  <c r="AF30" i="1"/>
  <c r="AF30" i="5" s="1"/>
  <c r="AF5" i="5"/>
  <c r="AH5" i="5" s="1"/>
  <c r="AL30" i="1"/>
  <c r="AL30" i="5" s="1"/>
  <c r="AL5" i="5"/>
  <c r="AN5" i="5" s="1"/>
  <c r="AR30" i="1"/>
  <c r="AR30" i="5" s="1"/>
  <c r="AR5" i="5"/>
  <c r="AT5" i="5" s="1"/>
  <c r="AX30" i="1"/>
  <c r="AX30" i="5" s="1"/>
  <c r="AX5" i="5"/>
  <c r="AZ5" i="5" s="1"/>
  <c r="BG30" i="1"/>
  <c r="BG30" i="5" s="1"/>
  <c r="BG5" i="5"/>
  <c r="BI5" i="5" s="1"/>
  <c r="BP30" i="1"/>
  <c r="BP30" i="5" s="1"/>
  <c r="BP5" i="5"/>
  <c r="BR5" i="5" s="1"/>
  <c r="BV30" i="1"/>
  <c r="BV30" i="5" s="1"/>
  <c r="BV5" i="5"/>
  <c r="BX5" i="5" s="1"/>
  <c r="BY30" i="1"/>
  <c r="BY30" i="5" s="1"/>
  <c r="BY5" i="5"/>
  <c r="CA5" i="5" s="1"/>
  <c r="CE30" i="1"/>
  <c r="CE30" i="5" s="1"/>
  <c r="CE5" i="5"/>
  <c r="CG5" i="5" s="1"/>
  <c r="CK30" i="1"/>
  <c r="CK30" i="5" s="1"/>
  <c r="CK5" i="5"/>
  <c r="CM5" i="5" s="1"/>
  <c r="E30" i="1"/>
  <c r="E30" i="5" s="1"/>
  <c r="E5" i="5"/>
  <c r="G5" i="5" s="1"/>
  <c r="K30" i="1"/>
  <c r="K30" i="5" s="1"/>
  <c r="K5" i="5"/>
  <c r="M5" i="5" s="1"/>
  <c r="Q30" i="1"/>
  <c r="Q30" i="5" s="1"/>
  <c r="Q5" i="5"/>
  <c r="S5" i="5" s="1"/>
  <c r="W30" i="1"/>
  <c r="W30" i="5" s="1"/>
  <c r="W5" i="5"/>
  <c r="Y5" i="5" s="1"/>
  <c r="AC30" i="1"/>
  <c r="AC30" i="5" s="1"/>
  <c r="AC5" i="5"/>
  <c r="AE5" i="5" s="1"/>
  <c r="AI30" i="1"/>
  <c r="AI30" i="5" s="1"/>
  <c r="AI5" i="5"/>
  <c r="AK5" i="5" s="1"/>
  <c r="AO30" i="1"/>
  <c r="AO30" i="5" s="1"/>
  <c r="AO5" i="5"/>
  <c r="AQ5" i="5" s="1"/>
  <c r="AU30" i="1"/>
  <c r="AU30" i="5" s="1"/>
  <c r="AU5" i="5"/>
  <c r="AW5" i="5" s="1"/>
  <c r="BA30" i="1"/>
  <c r="BA30" i="5" s="1"/>
  <c r="BA5" i="5"/>
  <c r="BC5" i="5" s="1"/>
  <c r="BD30" i="1"/>
  <c r="BD30" i="5" s="1"/>
  <c r="BD5" i="5"/>
  <c r="BF5" i="5" s="1"/>
  <c r="BJ30" i="1"/>
  <c r="BJ30" i="5" s="1"/>
  <c r="BJ5" i="5"/>
  <c r="BL5" i="5" s="1"/>
  <c r="BM30" i="1"/>
  <c r="BM30" i="5" s="1"/>
  <c r="BM5" i="5"/>
  <c r="BO5" i="5" s="1"/>
  <c r="BS30" i="1"/>
  <c r="BS30" i="5" s="1"/>
  <c r="BS5" i="5"/>
  <c r="BU5" i="5" s="1"/>
  <c r="CB30" i="1"/>
  <c r="CB30" i="5" s="1"/>
  <c r="CB5" i="5"/>
  <c r="CD5" i="5" s="1"/>
  <c r="CH30" i="1"/>
  <c r="CH30" i="5" s="1"/>
  <c r="CH5" i="5"/>
  <c r="CJ5" i="5" s="1"/>
  <c r="CN30" i="1"/>
  <c r="CN30" i="5" s="1"/>
  <c r="CN5" i="5"/>
  <c r="CP5" i="5" s="1"/>
  <c r="CQ30" i="1"/>
  <c r="CQ30" i="5" s="1"/>
  <c r="CQ5" i="5"/>
  <c r="CS5" i="5" s="1"/>
  <c r="F30" i="1"/>
  <c r="F30" i="5" s="1"/>
  <c r="I30" i="1"/>
  <c r="I30" i="5" s="1"/>
  <c r="L30" i="1"/>
  <c r="L30" i="5" s="1"/>
  <c r="O30" i="1"/>
  <c r="O30" i="5" s="1"/>
  <c r="R30" i="1"/>
  <c r="R30" i="5" s="1"/>
  <c r="U30" i="1"/>
  <c r="U30" i="5" s="1"/>
  <c r="X30" i="1"/>
  <c r="X30" i="5" s="1"/>
  <c r="AA30" i="1"/>
  <c r="AA30" i="5" s="1"/>
  <c r="AG30" i="1"/>
  <c r="AG30" i="5" s="1"/>
  <c r="AJ30" i="1"/>
  <c r="AJ30" i="5" s="1"/>
  <c r="AM30" i="1"/>
  <c r="AM30" i="5" s="1"/>
  <c r="AP30" i="1"/>
  <c r="AP30" i="5" s="1"/>
  <c r="AS30" i="1"/>
  <c r="AS30" i="5" s="1"/>
  <c r="AV30" i="1"/>
  <c r="AV30" i="5" s="1"/>
  <c r="AY30" i="1"/>
  <c r="AY30" i="5" s="1"/>
  <c r="BB30" i="1"/>
  <c r="BB30" i="5" s="1"/>
  <c r="BE30" i="1"/>
  <c r="BE30" i="5" s="1"/>
  <c r="BH30" i="1"/>
  <c r="BH30" i="5" s="1"/>
  <c r="BK30" i="1"/>
  <c r="BK30" i="5" s="1"/>
  <c r="BN30" i="1"/>
  <c r="BN30" i="5" s="1"/>
  <c r="BQ30" i="1"/>
  <c r="BQ30" i="5" s="1"/>
  <c r="BT30" i="1"/>
  <c r="BT30" i="5" s="1"/>
  <c r="BW30" i="1"/>
  <c r="BW30" i="5" s="1"/>
  <c r="BZ30" i="1"/>
  <c r="BZ30" i="5" s="1"/>
  <c r="CC30" i="1"/>
  <c r="CC30" i="5" s="1"/>
  <c r="CF30" i="1"/>
  <c r="CF30" i="5" s="1"/>
  <c r="CI30" i="1"/>
  <c r="CI30" i="5" s="1"/>
  <c r="CL30" i="1"/>
  <c r="CL30" i="5" s="1"/>
  <c r="CO30" i="1"/>
  <c r="CO30" i="5" s="1"/>
  <c r="CR30" i="1"/>
  <c r="CR30" i="5" s="1"/>
  <c r="G6" i="1"/>
  <c r="M6" i="1"/>
  <c r="S6" i="1"/>
  <c r="Y6" i="1"/>
  <c r="AE6" i="1"/>
  <c r="AK6" i="1"/>
  <c r="AQ6" i="1"/>
  <c r="AW6" i="1"/>
  <c r="BC6" i="1"/>
  <c r="BI6" i="1"/>
  <c r="BO6" i="1"/>
  <c r="BU6" i="1"/>
  <c r="CA6" i="1"/>
  <c r="CG6" i="1"/>
  <c r="CM6" i="1"/>
  <c r="CS6" i="1"/>
  <c r="J7" i="1"/>
  <c r="P7" i="1"/>
  <c r="V7" i="1"/>
  <c r="AB7" i="1"/>
  <c r="AH7" i="1"/>
  <c r="AN7" i="1"/>
  <c r="AT7" i="1"/>
  <c r="AZ7" i="1"/>
  <c r="BF7" i="1"/>
  <c r="BL7" i="1"/>
  <c r="BR7" i="1"/>
  <c r="BX7" i="1"/>
  <c r="E6" i="8" s="1"/>
  <c r="CD7" i="1"/>
  <c r="CJ7" i="1"/>
  <c r="CP7" i="1"/>
  <c r="G8" i="1"/>
  <c r="M8" i="1"/>
  <c r="S8" i="1"/>
  <c r="Y8" i="1"/>
  <c r="AE8" i="1"/>
  <c r="AK8" i="1"/>
  <c r="AQ8" i="1"/>
  <c r="AW8" i="1"/>
  <c r="BC8" i="1"/>
  <c r="BI8" i="1"/>
  <c r="BO8" i="1"/>
  <c r="BU8" i="1"/>
  <c r="CA8" i="1"/>
  <c r="CG8" i="1"/>
  <c r="CM8" i="1"/>
  <c r="CS8" i="1"/>
  <c r="J9" i="1"/>
  <c r="P9" i="1"/>
  <c r="V9" i="1"/>
  <c r="AB9" i="1"/>
  <c r="AH9" i="1"/>
  <c r="AN9" i="1"/>
  <c r="AT9" i="1"/>
  <c r="AZ9" i="1"/>
  <c r="BF9" i="1"/>
  <c r="BL9" i="1"/>
  <c r="BR9" i="1"/>
  <c r="BX9" i="1"/>
  <c r="E8" i="8" s="1"/>
  <c r="CD9" i="1"/>
  <c r="CJ9" i="1"/>
  <c r="CP9" i="1"/>
  <c r="G10" i="1"/>
  <c r="M10" i="1"/>
  <c r="S10" i="1"/>
  <c r="Y10" i="1"/>
  <c r="AE10" i="1"/>
  <c r="AK10" i="1"/>
  <c r="AQ10" i="1"/>
  <c r="AW10" i="1"/>
  <c r="BC10" i="1"/>
  <c r="BI10" i="1"/>
  <c r="BO10" i="1"/>
  <c r="BU10" i="1"/>
  <c r="CA10" i="1"/>
  <c r="CG10" i="1"/>
  <c r="CM10" i="1"/>
  <c r="CS10" i="1"/>
  <c r="J11" i="1"/>
  <c r="P11" i="1"/>
  <c r="V11" i="1"/>
  <c r="AB11" i="1"/>
  <c r="AH11" i="1"/>
  <c r="AN11" i="1"/>
  <c r="AT11" i="1"/>
  <c r="AZ11" i="1"/>
  <c r="BF11" i="1"/>
  <c r="BL11" i="1"/>
  <c r="BR11" i="1"/>
  <c r="BX11" i="1"/>
  <c r="E10" i="8" s="1"/>
  <c r="CD11" i="1"/>
  <c r="CJ11" i="1"/>
  <c r="CP11" i="1"/>
  <c r="G12" i="1"/>
  <c r="J12" i="1"/>
  <c r="M12" i="1"/>
  <c r="P12" i="1"/>
  <c r="S12" i="1"/>
  <c r="V12" i="1"/>
  <c r="Y12" i="1"/>
  <c r="AB12" i="1"/>
  <c r="AE12" i="1"/>
  <c r="AH12" i="1"/>
  <c r="AK12" i="1"/>
  <c r="AN12" i="1"/>
  <c r="AQ12" i="1"/>
  <c r="AT12" i="1"/>
  <c r="AW12" i="1"/>
  <c r="AZ12" i="1"/>
  <c r="BF12" i="1"/>
  <c r="BI12" i="1"/>
  <c r="BL12" i="1"/>
  <c r="BO12" i="1"/>
  <c r="BR12" i="1"/>
  <c r="BU12" i="1"/>
  <c r="BX12" i="1"/>
  <c r="E11" i="8" s="1"/>
  <c r="CA12" i="1"/>
  <c r="CG12" i="1"/>
  <c r="CJ12" i="1"/>
  <c r="CM12" i="1"/>
  <c r="CP12" i="1"/>
  <c r="CS12" i="1"/>
  <c r="G13" i="1"/>
  <c r="J13" i="1"/>
  <c r="M13" i="1"/>
  <c r="P13" i="1"/>
  <c r="S13" i="1"/>
  <c r="V13" i="1"/>
  <c r="Y13" i="1"/>
  <c r="AB13" i="1"/>
  <c r="AH13" i="1"/>
  <c r="AN13" i="1"/>
  <c r="AT13" i="1"/>
  <c r="AZ13" i="1"/>
  <c r="BF13" i="1"/>
  <c r="BL13" i="1"/>
  <c r="BR13" i="1"/>
  <c r="BX13" i="1"/>
  <c r="E12" i="8" s="1"/>
  <c r="CA13" i="1"/>
  <c r="CD13" i="1"/>
  <c r="CJ13" i="1"/>
  <c r="CP13" i="1"/>
  <c r="G14" i="1"/>
  <c r="J14" i="1"/>
  <c r="M14" i="1"/>
  <c r="S14" i="1"/>
  <c r="V14" i="1"/>
  <c r="Y14" i="1"/>
  <c r="AE14" i="1"/>
  <c r="AK14" i="1"/>
  <c r="AQ14" i="1"/>
  <c r="AW14" i="1"/>
  <c r="BC14" i="1"/>
  <c r="BF14" i="1"/>
  <c r="BI14" i="1"/>
  <c r="BL14" i="1"/>
  <c r="BO14" i="1"/>
  <c r="BR14" i="1"/>
  <c r="BU14" i="1"/>
  <c r="BX14" i="1"/>
  <c r="E13" i="8" s="1"/>
  <c r="CA14" i="1"/>
  <c r="CD14" i="1"/>
  <c r="CG14" i="1"/>
  <c r="CM14" i="1"/>
  <c r="CP14" i="1"/>
  <c r="CS14" i="1"/>
  <c r="J15" i="1"/>
  <c r="P15" i="1"/>
  <c r="V15" i="1"/>
  <c r="AB15" i="1"/>
  <c r="AH15" i="1"/>
  <c r="AN15" i="1"/>
  <c r="AT15" i="1"/>
  <c r="AZ15" i="1"/>
  <c r="BF15" i="1"/>
  <c r="BL15" i="1"/>
  <c r="BR15" i="1"/>
  <c r="BX15" i="1"/>
  <c r="E14" i="8" s="1"/>
  <c r="CD15" i="1"/>
  <c r="CG15" i="1"/>
  <c r="CJ15" i="1"/>
  <c r="CP15" i="1"/>
  <c r="G16" i="1"/>
  <c r="M16" i="1"/>
  <c r="P16" i="1"/>
  <c r="S16" i="1"/>
  <c r="Y16" i="1"/>
  <c r="AB16" i="1"/>
  <c r="AE16" i="1"/>
  <c r="AK16" i="1"/>
  <c r="AQ16" i="1"/>
  <c r="AW16" i="1"/>
  <c r="AZ16" i="1"/>
  <c r="BC16" i="1"/>
  <c r="BI16" i="1"/>
  <c r="BO16" i="1"/>
  <c r="BU16" i="1"/>
  <c r="CA16" i="1"/>
  <c r="CG16" i="1"/>
  <c r="CM16" i="1"/>
  <c r="CS16" i="1"/>
  <c r="J17" i="1"/>
  <c r="P17" i="1"/>
  <c r="V17" i="1"/>
  <c r="AB17" i="1"/>
  <c r="AH17" i="1"/>
  <c r="AN17" i="1"/>
  <c r="AT17" i="1"/>
  <c r="AZ17" i="1"/>
  <c r="BF17" i="1"/>
  <c r="BL17" i="1"/>
  <c r="BR17" i="1"/>
  <c r="BX17" i="1"/>
  <c r="E16" i="8" s="1"/>
  <c r="CD17" i="1"/>
  <c r="CG17" i="1"/>
  <c r="CJ17" i="1"/>
  <c r="CM17" i="1"/>
  <c r="CP17" i="1"/>
  <c r="CS17" i="1"/>
  <c r="G18" i="1"/>
  <c r="M18" i="1"/>
  <c r="S18" i="1"/>
  <c r="Y18" i="1"/>
  <c r="AE18" i="1"/>
  <c r="AK18" i="1"/>
  <c r="AQ18" i="1"/>
  <c r="AW18" i="1"/>
  <c r="BC18" i="1"/>
  <c r="BI18" i="1"/>
  <c r="BO18" i="1"/>
  <c r="BU18" i="1"/>
  <c r="BX18" i="1"/>
  <c r="E17" i="8" s="1"/>
  <c r="CA18" i="1"/>
  <c r="CG18" i="1"/>
  <c r="CM18" i="1"/>
  <c r="CP18" i="1"/>
  <c r="CS18" i="1"/>
  <c r="J19" i="1"/>
  <c r="P19" i="1"/>
  <c r="V19" i="1"/>
  <c r="AB19" i="1"/>
  <c r="AH19" i="1"/>
  <c r="AN19" i="1"/>
  <c r="AT19" i="1"/>
  <c r="AZ19" i="1"/>
  <c r="BF19" i="1"/>
  <c r="BI19" i="1"/>
  <c r="BL19" i="1"/>
  <c r="BO19" i="1"/>
  <c r="BR19" i="1"/>
  <c r="BX19" i="1"/>
  <c r="E18" i="8" s="1"/>
  <c r="CD19" i="1"/>
  <c r="CJ19" i="1"/>
  <c r="CP19" i="1"/>
  <c r="G20" i="1"/>
  <c r="M20" i="1"/>
  <c r="S20" i="1"/>
  <c r="Y20" i="1"/>
  <c r="AE20" i="1"/>
  <c r="AK20" i="1"/>
  <c r="AQ20" i="1"/>
  <c r="AW20" i="1"/>
  <c r="BC20" i="1"/>
  <c r="BF20" i="1"/>
  <c r="BI20" i="1"/>
  <c r="BO20" i="1"/>
  <c r="BU20" i="1"/>
  <c r="CA20" i="1"/>
  <c r="CG20" i="1"/>
  <c r="CM20" i="1"/>
  <c r="CS20" i="1"/>
  <c r="J21" i="1"/>
  <c r="P21" i="1"/>
  <c r="V21" i="1"/>
  <c r="AB21" i="1"/>
  <c r="AH21" i="1"/>
  <c r="AN21" i="1"/>
  <c r="AT21" i="1"/>
  <c r="AZ21" i="1"/>
  <c r="BF21" i="1"/>
  <c r="BL21" i="1"/>
  <c r="BR21" i="1"/>
  <c r="BX21" i="1"/>
  <c r="E20" i="8" s="1"/>
  <c r="CD21" i="1"/>
  <c r="CJ21" i="1"/>
  <c r="CP21" i="1"/>
  <c r="G22" i="1"/>
  <c r="M22" i="1"/>
  <c r="S22" i="1"/>
  <c r="Y22" i="1"/>
  <c r="AE22" i="1"/>
  <c r="AK22" i="1"/>
  <c r="AQ22" i="1"/>
  <c r="AW22" i="1"/>
  <c r="BC22" i="1"/>
  <c r="BI22" i="1"/>
  <c r="BO22" i="1"/>
  <c r="BU22" i="1"/>
  <c r="CA22" i="1"/>
  <c r="CG22" i="1"/>
  <c r="CM22" i="1"/>
  <c r="CS22" i="1"/>
  <c r="J23" i="1"/>
  <c r="P23" i="1"/>
  <c r="V23" i="1"/>
  <c r="AB23" i="1"/>
  <c r="AH23" i="1"/>
  <c r="AN23" i="1"/>
  <c r="AT23" i="1"/>
  <c r="AZ23" i="1"/>
  <c r="BF23" i="1"/>
  <c r="BL23" i="1"/>
  <c r="BR23" i="1"/>
  <c r="BX23" i="1"/>
  <c r="E22" i="8" s="1"/>
  <c r="CD23" i="1"/>
  <c r="CJ23" i="1"/>
  <c r="CP23" i="1"/>
  <c r="G24" i="1"/>
  <c r="M24" i="1"/>
  <c r="S24" i="1"/>
  <c r="Y24" i="1"/>
  <c r="AE24" i="1"/>
  <c r="AK24" i="1"/>
  <c r="AQ24" i="1"/>
  <c r="AW24" i="1"/>
  <c r="BC24" i="1"/>
  <c r="BI24" i="1"/>
  <c r="BO24" i="1"/>
  <c r="BU24" i="1"/>
  <c r="CA24" i="1"/>
  <c r="CG24" i="1"/>
  <c r="CM24" i="1"/>
  <c r="CS24" i="1"/>
  <c r="J25" i="1"/>
  <c r="P25" i="1"/>
  <c r="V25" i="1"/>
  <c r="AB25" i="1"/>
  <c r="AH25" i="1"/>
  <c r="AN25" i="1"/>
  <c r="AT25" i="1"/>
  <c r="AZ25" i="1"/>
  <c r="BF25" i="1"/>
  <c r="BL25" i="1"/>
  <c r="BR25" i="1"/>
  <c r="BX25" i="1"/>
  <c r="E24" i="8" s="1"/>
  <c r="CD25" i="1"/>
  <c r="CJ25" i="1"/>
  <c r="CP25" i="1"/>
  <c r="G26" i="1"/>
  <c r="M26" i="1"/>
  <c r="S26" i="1"/>
  <c r="Y26" i="1"/>
  <c r="AE26" i="1"/>
  <c r="AK26" i="1"/>
  <c r="AQ26" i="1"/>
  <c r="AW26" i="1"/>
  <c r="BC26" i="1"/>
  <c r="BI26" i="1"/>
  <c r="BO26" i="1"/>
  <c r="BU26" i="1"/>
  <c r="CA26" i="1"/>
  <c r="CG26" i="1"/>
  <c r="CM26" i="1"/>
  <c r="CS26" i="1"/>
  <c r="J27" i="1"/>
  <c r="P27" i="1"/>
  <c r="V27" i="1"/>
  <c r="AB27" i="1"/>
  <c r="AH27" i="1"/>
  <c r="AN27" i="1"/>
  <c r="AT27" i="1"/>
  <c r="AZ27" i="1"/>
  <c r="BF27" i="1"/>
  <c r="BL27" i="1"/>
  <c r="BO27" i="1"/>
  <c r="BR27" i="1"/>
  <c r="BX27" i="1"/>
  <c r="E26" i="8" s="1"/>
  <c r="CD27" i="1"/>
  <c r="CJ27" i="1"/>
  <c r="CP27" i="1"/>
  <c r="G28" i="1"/>
  <c r="J28" i="1"/>
  <c r="M28" i="1"/>
  <c r="S28" i="1"/>
  <c r="Y28" i="1"/>
  <c r="AE28" i="1"/>
  <c r="AK28" i="1"/>
  <c r="AD30" i="1"/>
  <c r="AD30" i="5" s="1"/>
  <c r="CM29" i="1"/>
  <c r="CP29" i="1"/>
  <c r="CS29" i="1"/>
  <c r="J6" i="1"/>
  <c r="P6" i="1"/>
  <c r="V6" i="1"/>
  <c r="AB6" i="1"/>
  <c r="AH6" i="1"/>
  <c r="AN6" i="1"/>
  <c r="AT6" i="1"/>
  <c r="AZ6" i="1"/>
  <c r="BF6" i="1"/>
  <c r="BL6" i="1"/>
  <c r="BR6" i="1"/>
  <c r="BX6" i="1"/>
  <c r="E5" i="8" s="1"/>
  <c r="CD6" i="1"/>
  <c r="CJ6" i="1"/>
  <c r="CP6" i="1"/>
  <c r="G7" i="1"/>
  <c r="M7" i="1"/>
  <c r="S7" i="1"/>
  <c r="Y7" i="1"/>
  <c r="AE7" i="1"/>
  <c r="AK7" i="1"/>
  <c r="AQ7" i="1"/>
  <c r="AW7" i="1"/>
  <c r="BC7" i="1"/>
  <c r="BI7" i="1"/>
  <c r="BO7" i="1"/>
  <c r="BU7" i="1"/>
  <c r="CA7" i="1"/>
  <c r="CG7" i="1"/>
  <c r="CM7" i="1"/>
  <c r="CS7" i="1"/>
  <c r="J8" i="1"/>
  <c r="P8" i="1"/>
  <c r="V8" i="1"/>
  <c r="AB8" i="1"/>
  <c r="AH8" i="1"/>
  <c r="AN8" i="1"/>
  <c r="AT8" i="1"/>
  <c r="AZ8" i="1"/>
  <c r="BF8" i="1"/>
  <c r="BL8" i="1"/>
  <c r="BR8" i="1"/>
  <c r="BX8" i="1"/>
  <c r="E7" i="8" s="1"/>
  <c r="CD8" i="1"/>
  <c r="CJ8" i="1"/>
  <c r="CP8" i="1"/>
  <c r="G9" i="1"/>
  <c r="M9" i="1"/>
  <c r="S9" i="1"/>
  <c r="Y9" i="1"/>
  <c r="AE9" i="1"/>
  <c r="AK9" i="1"/>
  <c r="AQ9" i="1"/>
  <c r="AW9" i="1"/>
  <c r="BC9" i="1"/>
  <c r="BI9" i="1"/>
  <c r="BO9" i="1"/>
  <c r="BU9" i="1"/>
  <c r="CA9" i="1"/>
  <c r="CG9" i="1"/>
  <c r="CM9" i="1"/>
  <c r="CS9" i="1"/>
  <c r="J10" i="1"/>
  <c r="P10" i="1"/>
  <c r="V10" i="1"/>
  <c r="AB10" i="1"/>
  <c r="AH10" i="1"/>
  <c r="AN10" i="1"/>
  <c r="AT10" i="1"/>
  <c r="AZ10" i="1"/>
  <c r="BF10" i="1"/>
  <c r="BL10" i="1"/>
  <c r="BR10" i="1"/>
  <c r="BX10" i="1"/>
  <c r="E9" i="8" s="1"/>
  <c r="CD10" i="1"/>
  <c r="CJ10" i="1"/>
  <c r="CP10" i="1"/>
  <c r="G11" i="1"/>
  <c r="M11" i="1"/>
  <c r="S11" i="1"/>
  <c r="Y11" i="1"/>
  <c r="AE11" i="1"/>
  <c r="AK11" i="1"/>
  <c r="AQ11" i="1"/>
  <c r="AW11" i="1"/>
  <c r="BC11" i="1"/>
  <c r="BI11" i="1"/>
  <c r="BO11" i="1"/>
  <c r="BU11" i="1"/>
  <c r="CA11" i="1"/>
  <c r="CG11" i="1"/>
  <c r="CM11" i="1"/>
  <c r="CS11" i="1"/>
  <c r="BC12" i="1"/>
  <c r="CD12" i="1"/>
  <c r="AE13" i="1"/>
  <c r="AK13" i="1"/>
  <c r="AQ13" i="1"/>
  <c r="AW13" i="1"/>
  <c r="BC13" i="1"/>
  <c r="BI13" i="1"/>
  <c r="BO13" i="1"/>
  <c r="BU13" i="1"/>
  <c r="CG13" i="1"/>
  <c r="CM13" i="1"/>
  <c r="CS13" i="1"/>
  <c r="P14" i="1"/>
  <c r="AB14" i="1"/>
  <c r="AH14" i="1"/>
  <c r="AN14" i="1"/>
  <c r="AT14" i="1"/>
  <c r="AZ14" i="1"/>
  <c r="CJ14" i="1"/>
  <c r="G15" i="1"/>
  <c r="M15" i="1"/>
  <c r="S15" i="1"/>
  <c r="Y15" i="1"/>
  <c r="AE15" i="1"/>
  <c r="AK15" i="1"/>
  <c r="AQ15" i="1"/>
  <c r="AW15" i="1"/>
  <c r="BC15" i="1"/>
  <c r="BI15" i="1"/>
  <c r="BO15" i="1"/>
  <c r="BU15" i="1"/>
  <c r="CA15" i="1"/>
  <c r="CM15" i="1"/>
  <c r="CS15" i="1"/>
  <c r="J16" i="1"/>
  <c r="V16" i="1"/>
  <c r="AH16" i="1"/>
  <c r="AN16" i="1"/>
  <c r="AT16" i="1"/>
  <c r="BF16" i="1"/>
  <c r="BL16" i="1"/>
  <c r="BR16" i="1"/>
  <c r="BX16" i="1"/>
  <c r="E15" i="8" s="1"/>
  <c r="CD16" i="1"/>
  <c r="CJ16" i="1"/>
  <c r="CP16" i="1"/>
  <c r="G17" i="1"/>
  <c r="M17" i="1"/>
  <c r="S17" i="1"/>
  <c r="Y17" i="1"/>
  <c r="AE17" i="1"/>
  <c r="AK17" i="1"/>
  <c r="AQ17" i="1"/>
  <c r="AW17" i="1"/>
  <c r="BC17" i="1"/>
  <c r="BI17" i="1"/>
  <c r="BO17" i="1"/>
  <c r="BU17" i="1"/>
  <c r="CA17" i="1"/>
  <c r="J18" i="1"/>
  <c r="P18" i="1"/>
  <c r="V18" i="1"/>
  <c r="AB18" i="1"/>
  <c r="AH18" i="1"/>
  <c r="AN18" i="1"/>
  <c r="AT18" i="1"/>
  <c r="AZ18" i="1"/>
  <c r="BF18" i="1"/>
  <c r="BL18" i="1"/>
  <c r="BR18" i="1"/>
  <c r="CD18" i="1"/>
  <c r="CJ18" i="1"/>
  <c r="G19" i="1"/>
  <c r="M19" i="1"/>
  <c r="S19" i="1"/>
  <c r="Y19" i="1"/>
  <c r="AE19" i="1"/>
  <c r="AK19" i="1"/>
  <c r="AQ19" i="1"/>
  <c r="AW19" i="1"/>
  <c r="BC19" i="1"/>
  <c r="BU19" i="1"/>
  <c r="CA19" i="1"/>
  <c r="CG19" i="1"/>
  <c r="CM19" i="1"/>
  <c r="CS19" i="1"/>
  <c r="J20" i="1"/>
  <c r="P20" i="1"/>
  <c r="V20" i="1"/>
  <c r="AB20" i="1"/>
  <c r="AH20" i="1"/>
  <c r="AN20" i="1"/>
  <c r="AT20" i="1"/>
  <c r="AZ20" i="1"/>
  <c r="BL20" i="1"/>
  <c r="BR20" i="1"/>
  <c r="BX20" i="1"/>
  <c r="E19" i="8" s="1"/>
  <c r="CD20" i="1"/>
  <c r="CJ20" i="1"/>
  <c r="CP20" i="1"/>
  <c r="G21" i="1"/>
  <c r="M21" i="1"/>
  <c r="S21" i="1"/>
  <c r="Y21" i="1"/>
  <c r="AE21" i="1"/>
  <c r="AK21" i="1"/>
  <c r="AQ21" i="1"/>
  <c r="AW21" i="1"/>
  <c r="BC21" i="1"/>
  <c r="BI21" i="1"/>
  <c r="BO21" i="1"/>
  <c r="BU21" i="1"/>
  <c r="CA21" i="1"/>
  <c r="CG21" i="1"/>
  <c r="CM21" i="1"/>
  <c r="CS21" i="1"/>
  <c r="J22" i="1"/>
  <c r="P22" i="1"/>
  <c r="V22" i="1"/>
  <c r="AB22" i="1"/>
  <c r="AH22" i="1"/>
  <c r="AN22" i="1"/>
  <c r="AT22" i="1"/>
  <c r="AZ22" i="1"/>
  <c r="BF22" i="1"/>
  <c r="BL22" i="1"/>
  <c r="BR22" i="1"/>
  <c r="BX22" i="1"/>
  <c r="E21" i="8" s="1"/>
  <c r="CD22" i="1"/>
  <c r="CJ22" i="1"/>
  <c r="CP22" i="1"/>
  <c r="G23" i="1"/>
  <c r="M23" i="1"/>
  <c r="S23" i="1"/>
  <c r="Y23" i="1"/>
  <c r="AE23" i="1"/>
  <c r="AK23" i="1"/>
  <c r="AQ23" i="1"/>
  <c r="AW23" i="1"/>
  <c r="BC23" i="1"/>
  <c r="BI23" i="1"/>
  <c r="BO23" i="1"/>
  <c r="BU23" i="1"/>
  <c r="CA23" i="1"/>
  <c r="CG23" i="1"/>
  <c r="CM23" i="1"/>
  <c r="CS23" i="1"/>
  <c r="J24" i="1"/>
  <c r="P24" i="1"/>
  <c r="V24" i="1"/>
  <c r="AB24" i="1"/>
  <c r="AH24" i="1"/>
  <c r="AN24" i="1"/>
  <c r="AT24" i="1"/>
  <c r="AZ24" i="1"/>
  <c r="BF24" i="1"/>
  <c r="BL24" i="1"/>
  <c r="BR24" i="1"/>
  <c r="BX24" i="1"/>
  <c r="E23" i="8" s="1"/>
  <c r="CD24" i="1"/>
  <c r="CJ24" i="1"/>
  <c r="CP24" i="1"/>
  <c r="G25" i="1"/>
  <c r="M25" i="1"/>
  <c r="S25" i="1"/>
  <c r="Y25" i="1"/>
  <c r="AE25" i="1"/>
  <c r="AK25" i="1"/>
  <c r="AQ25" i="1"/>
  <c r="AW25" i="1"/>
  <c r="BC25" i="1"/>
  <c r="BI25" i="1"/>
  <c r="BO25" i="1"/>
  <c r="BU25" i="1"/>
  <c r="CA25" i="1"/>
  <c r="CG25" i="1"/>
  <c r="CM25" i="1"/>
  <c r="CS25" i="1"/>
  <c r="J26" i="1"/>
  <c r="P26" i="1"/>
  <c r="V26" i="1"/>
  <c r="AB26" i="1"/>
  <c r="AH26" i="1"/>
  <c r="AN26" i="1"/>
  <c r="AT26" i="1"/>
  <c r="AZ26" i="1"/>
  <c r="BF26" i="1"/>
  <c r="BL26" i="1"/>
  <c r="BR26" i="1"/>
  <c r="BX26" i="1"/>
  <c r="E25" i="8" s="1"/>
  <c r="CD26" i="1"/>
  <c r="CJ26" i="1"/>
  <c r="CP26" i="1"/>
  <c r="G27" i="1"/>
  <c r="M27" i="1"/>
  <c r="S27" i="1"/>
  <c r="Y27" i="1"/>
  <c r="AE27" i="1"/>
  <c r="AK27" i="1"/>
  <c r="AQ27" i="1"/>
  <c r="AW27" i="1"/>
  <c r="BC27" i="1"/>
  <c r="BI27" i="1"/>
  <c r="BU27" i="1"/>
  <c r="CA27" i="1"/>
  <c r="CG27" i="1"/>
  <c r="CM27" i="1"/>
  <c r="CS27" i="1"/>
  <c r="P28" i="1"/>
  <c r="V28" i="1"/>
  <c r="AB28" i="1"/>
  <c r="AH28" i="1"/>
  <c r="AN28" i="1"/>
  <c r="AT28" i="1"/>
  <c r="AH29" i="1"/>
  <c r="AT29" i="1"/>
  <c r="AZ29" i="1"/>
  <c r="BF29" i="1"/>
  <c r="BL29" i="1"/>
  <c r="BR29" i="1"/>
  <c r="G5" i="1"/>
  <c r="J5" i="1"/>
  <c r="P5" i="1"/>
  <c r="V5" i="1"/>
  <c r="AB5" i="1"/>
  <c r="AH5" i="1"/>
  <c r="AN5" i="1"/>
  <c r="AT5" i="1"/>
  <c r="AZ5" i="1"/>
  <c r="BF5" i="1"/>
  <c r="BL5" i="1"/>
  <c r="BR5" i="1"/>
  <c r="BX5" i="1"/>
  <c r="E4" i="8" s="1"/>
  <c r="CD5" i="1"/>
  <c r="CJ5" i="1"/>
  <c r="CP5" i="1"/>
  <c r="M5" i="1"/>
  <c r="S5" i="1"/>
  <c r="Y5" i="1"/>
  <c r="AE5" i="1"/>
  <c r="AK5" i="1"/>
  <c r="AQ5" i="1"/>
  <c r="AW5" i="1"/>
  <c r="BC5" i="1"/>
  <c r="BI5" i="1"/>
  <c r="BO5" i="1"/>
  <c r="BU5" i="1"/>
  <c r="CA5" i="1"/>
  <c r="CG5" i="1"/>
  <c r="CM5" i="1"/>
  <c r="CS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30" i="1"/>
  <c r="C30" i="5" s="1"/>
  <c r="B23" i="6" l="1"/>
  <c r="B21" i="8"/>
  <c r="B24" i="6"/>
  <c r="B9" i="8"/>
  <c r="C25" i="6"/>
  <c r="C4" i="8"/>
  <c r="C9" i="6"/>
  <c r="C22" i="8"/>
  <c r="F4" i="6"/>
  <c r="G5" i="8"/>
  <c r="C2" i="6"/>
  <c r="C25" i="8"/>
  <c r="F17" i="6"/>
  <c r="G18" i="8"/>
  <c r="F15" i="6"/>
  <c r="G16" i="8"/>
  <c r="D14" i="6"/>
  <c r="D15" i="8"/>
  <c r="D12" i="6"/>
  <c r="D13" i="8"/>
  <c r="B11" i="6"/>
  <c r="B24" i="8"/>
  <c r="B28" i="6"/>
  <c r="B8" i="8"/>
  <c r="D23" i="6"/>
  <c r="D24" i="8"/>
  <c r="F18" i="6"/>
  <c r="G19" i="8"/>
  <c r="D15" i="6"/>
  <c r="D16" i="8"/>
  <c r="C17" i="6"/>
  <c r="C16" i="8"/>
  <c r="E13" i="6"/>
  <c r="F14" i="8"/>
  <c r="K13" i="8" s="1"/>
  <c r="E9" i="6"/>
  <c r="F10" i="8"/>
  <c r="K9" i="8" s="1"/>
  <c r="F6" i="6"/>
  <c r="G7" i="8"/>
  <c r="E24" i="6"/>
  <c r="F25" i="8"/>
  <c r="K24" i="8" s="1"/>
  <c r="F21" i="6"/>
  <c r="G22" i="8"/>
  <c r="E16" i="6"/>
  <c r="F17" i="8"/>
  <c r="K16" i="8" s="1"/>
  <c r="D16" i="6"/>
  <c r="D17" i="8"/>
  <c r="C18" i="6"/>
  <c r="C17" i="8"/>
  <c r="F12" i="6"/>
  <c r="G13" i="8"/>
  <c r="E12" i="6"/>
  <c r="F13" i="8"/>
  <c r="K12" i="8" s="1"/>
  <c r="C14" i="6"/>
  <c r="C13" i="8"/>
  <c r="C12" i="6"/>
  <c r="C12" i="8"/>
  <c r="F10" i="6"/>
  <c r="G11" i="8"/>
  <c r="E10" i="6"/>
  <c r="F11" i="8"/>
  <c r="K10" i="8" s="1"/>
  <c r="F9" i="6"/>
  <c r="G10" i="8"/>
  <c r="D6" i="6"/>
  <c r="D7" i="8"/>
  <c r="C7" i="6"/>
  <c r="C7" i="8"/>
  <c r="E4" i="6"/>
  <c r="F5" i="8"/>
  <c r="K4" i="8" s="1"/>
  <c r="B18" i="6"/>
  <c r="B17" i="8"/>
  <c r="D21" i="6"/>
  <c r="D22" i="8"/>
  <c r="E19" i="6"/>
  <c r="F20" i="8"/>
  <c r="K19" i="8" s="1"/>
  <c r="C15" i="6"/>
  <c r="C14" i="8"/>
  <c r="C27" i="6"/>
  <c r="C10" i="8"/>
  <c r="E7" i="6"/>
  <c r="F8" i="8"/>
  <c r="K7" i="8" s="1"/>
  <c r="F27" i="6"/>
  <c r="G28" i="8"/>
  <c r="D24" i="6"/>
  <c r="D25" i="8"/>
  <c r="F19" i="6"/>
  <c r="G20" i="8"/>
  <c r="F11" i="6"/>
  <c r="G12" i="8"/>
  <c r="D4" i="6"/>
  <c r="D5" i="8"/>
  <c r="B22" i="6"/>
  <c r="B20" i="8"/>
  <c r="B12" i="6"/>
  <c r="B12" i="8"/>
  <c r="E3" i="6"/>
  <c r="F4" i="8"/>
  <c r="F3" i="6"/>
  <c r="G4" i="8"/>
  <c r="E21" i="6"/>
  <c r="F22" i="8"/>
  <c r="K21" i="8" s="1"/>
  <c r="B3" i="6"/>
  <c r="B27" i="8"/>
  <c r="B20" i="6"/>
  <c r="B19" i="8"/>
  <c r="B8" i="6"/>
  <c r="B11" i="8"/>
  <c r="D25" i="6"/>
  <c r="D26" i="8"/>
  <c r="C4" i="6"/>
  <c r="C26" i="8"/>
  <c r="E23" i="6"/>
  <c r="F24" i="8"/>
  <c r="K23" i="8" s="1"/>
  <c r="F20" i="6"/>
  <c r="G21" i="8"/>
  <c r="E17" i="6"/>
  <c r="F18" i="8"/>
  <c r="K17" i="8" s="1"/>
  <c r="E15" i="6"/>
  <c r="F16" i="8"/>
  <c r="K15" i="8" s="1"/>
  <c r="D11" i="6"/>
  <c r="D12" i="8"/>
  <c r="F8" i="6"/>
  <c r="G9" i="8"/>
  <c r="D5" i="6"/>
  <c r="D6" i="8"/>
  <c r="C6" i="6"/>
  <c r="C6" i="8"/>
  <c r="F25" i="6"/>
  <c r="G26" i="8"/>
  <c r="F23" i="6"/>
  <c r="G24" i="8"/>
  <c r="D20" i="6"/>
  <c r="D21" i="8"/>
  <c r="C23" i="6"/>
  <c r="C21" i="8"/>
  <c r="E18" i="6"/>
  <c r="F19" i="8"/>
  <c r="K18" i="8" s="1"/>
  <c r="D18" i="6"/>
  <c r="D19" i="8"/>
  <c r="C20" i="6"/>
  <c r="C19" i="8"/>
  <c r="F16" i="6"/>
  <c r="G17" i="8"/>
  <c r="C16" i="6"/>
  <c r="C15" i="8"/>
  <c r="D10" i="6"/>
  <c r="D11" i="8"/>
  <c r="C8" i="6"/>
  <c r="C11" i="8"/>
  <c r="D8" i="6"/>
  <c r="D9" i="8"/>
  <c r="C24" i="6"/>
  <c r="C9" i="8"/>
  <c r="E6" i="6"/>
  <c r="F7" i="8"/>
  <c r="K6" i="8" s="1"/>
  <c r="E27" i="6"/>
  <c r="F28" i="8"/>
  <c r="K27" i="8" s="1"/>
  <c r="C13" i="6"/>
  <c r="C28" i="8"/>
  <c r="F26" i="6"/>
  <c r="G27" i="8"/>
  <c r="B2" i="6"/>
  <c r="B25" i="8"/>
  <c r="B14" i="6"/>
  <c r="B13" i="8"/>
  <c r="B26" i="6"/>
  <c r="B5" i="8"/>
  <c r="D3" i="6"/>
  <c r="D4" i="8"/>
  <c r="E25" i="6"/>
  <c r="F26" i="8"/>
  <c r="K25" i="8" s="1"/>
  <c r="F24" i="6"/>
  <c r="G25" i="8"/>
  <c r="D13" i="6"/>
  <c r="D14" i="8"/>
  <c r="D9" i="6"/>
  <c r="D10" i="8"/>
  <c r="E22" i="6"/>
  <c r="F23" i="8"/>
  <c r="K22" i="8" s="1"/>
  <c r="E14" i="6"/>
  <c r="F15" i="8"/>
  <c r="K14" i="8" s="1"/>
  <c r="F13" i="6"/>
  <c r="G14" i="8"/>
  <c r="F7" i="6"/>
  <c r="G8" i="8"/>
  <c r="C26" i="6"/>
  <c r="C5" i="8"/>
  <c r="B13" i="6"/>
  <c r="B28" i="8"/>
  <c r="B17" i="6"/>
  <c r="B16" i="8"/>
  <c r="B25" i="6"/>
  <c r="B4" i="8"/>
  <c r="C11" i="6"/>
  <c r="C24" i="8"/>
  <c r="B10" i="6"/>
  <c r="B23" i="8"/>
  <c r="B16" i="6"/>
  <c r="B15" i="8"/>
  <c r="B7" i="6"/>
  <c r="B7" i="8"/>
  <c r="B4" i="6"/>
  <c r="B26" i="8"/>
  <c r="B9" i="6"/>
  <c r="B22" i="8"/>
  <c r="B19" i="6"/>
  <c r="B18" i="8"/>
  <c r="B15" i="6"/>
  <c r="B14" i="8"/>
  <c r="B27" i="6"/>
  <c r="B10" i="8"/>
  <c r="B6" i="6"/>
  <c r="B6" i="8"/>
  <c r="F22" i="6"/>
  <c r="G23" i="8"/>
  <c r="D19" i="6"/>
  <c r="D20" i="8"/>
  <c r="C22" i="6"/>
  <c r="C20" i="8"/>
  <c r="D17" i="6"/>
  <c r="D18" i="8"/>
  <c r="C19" i="6"/>
  <c r="C18" i="8"/>
  <c r="F14" i="6"/>
  <c r="G15" i="8"/>
  <c r="D7" i="6"/>
  <c r="D8" i="8"/>
  <c r="C28" i="6"/>
  <c r="C8" i="8"/>
  <c r="E5" i="6"/>
  <c r="F6" i="8"/>
  <c r="K5" i="8" s="1"/>
  <c r="D26" i="6"/>
  <c r="D27" i="8"/>
  <c r="C3" i="6"/>
  <c r="C27" i="8"/>
  <c r="D22" i="6"/>
  <c r="D23" i="8"/>
  <c r="C10" i="6"/>
  <c r="C23" i="8"/>
  <c r="E20" i="6"/>
  <c r="F21" i="8"/>
  <c r="K20" i="8" s="1"/>
  <c r="E11" i="6"/>
  <c r="F12" i="8"/>
  <c r="K11" i="8" s="1"/>
  <c r="E8" i="6"/>
  <c r="F9" i="8"/>
  <c r="K8" i="8" s="1"/>
  <c r="F5" i="6"/>
  <c r="G6" i="8"/>
  <c r="D27" i="6"/>
  <c r="D28" i="8"/>
  <c r="E26" i="6"/>
  <c r="F27" i="8"/>
  <c r="K26" i="8" s="1"/>
  <c r="CM30" i="5"/>
  <c r="CP30" i="1"/>
  <c r="CP30" i="5"/>
  <c r="CJ30" i="1"/>
  <c r="CJ30" i="5"/>
  <c r="CD30" i="1"/>
  <c r="CD30" i="5"/>
  <c r="BR30" i="1"/>
  <c r="BR30" i="5"/>
  <c r="AZ30" i="1"/>
  <c r="AZ30" i="5"/>
  <c r="AN30" i="1"/>
  <c r="AN30" i="5"/>
  <c r="BU30" i="5"/>
  <c r="BO30" i="5"/>
  <c r="BL30" i="5"/>
  <c r="BF30" i="5"/>
  <c r="BC30" i="5"/>
  <c r="AW30" i="5"/>
  <c r="AQ30" i="5"/>
  <c r="AK30" i="5"/>
  <c r="AE30" i="5"/>
  <c r="Y30" i="5"/>
  <c r="S30" i="5"/>
  <c r="M30" i="5"/>
  <c r="CG30" i="5"/>
  <c r="BX30" i="5"/>
  <c r="BI30" i="5"/>
  <c r="AT30" i="5"/>
  <c r="AH30" i="5"/>
  <c r="V30" i="5"/>
  <c r="D30" i="5"/>
  <c r="CS30" i="1"/>
  <c r="CS30" i="5"/>
  <c r="CM30" i="1"/>
  <c r="CA30" i="1"/>
  <c r="CA30" i="5"/>
  <c r="AB30" i="1"/>
  <c r="AB30" i="5"/>
  <c r="P30" i="1"/>
  <c r="P30" i="5"/>
  <c r="BX30" i="1"/>
  <c r="AT30" i="1"/>
  <c r="AH30" i="1"/>
  <c r="CG30" i="1"/>
  <c r="BI30" i="1"/>
  <c r="V30" i="1"/>
  <c r="J30" i="1"/>
  <c r="BU30" i="1"/>
  <c r="BO30" i="1"/>
  <c r="BL30" i="1"/>
  <c r="BF30" i="1"/>
  <c r="BC30" i="1"/>
  <c r="AW30" i="1"/>
  <c r="AQ30" i="1"/>
  <c r="AK30" i="1"/>
  <c r="Y30" i="1"/>
  <c r="S30" i="1"/>
  <c r="M30" i="1"/>
  <c r="G30" i="1"/>
  <c r="J8" i="5"/>
  <c r="J24" i="5"/>
  <c r="J12" i="5"/>
  <c r="J16" i="5"/>
  <c r="J21" i="5"/>
  <c r="J18" i="5"/>
  <c r="G8" i="5"/>
  <c r="G25" i="5"/>
  <c r="G29" i="5"/>
  <c r="G22" i="5"/>
  <c r="G10" i="5"/>
  <c r="G14" i="5"/>
  <c r="G30" i="5"/>
  <c r="G26" i="5"/>
  <c r="AE30" i="1"/>
  <c r="G27" i="5"/>
  <c r="G20" i="5"/>
  <c r="G17" i="5"/>
  <c r="G12" i="5"/>
  <c r="G16" i="5"/>
  <c r="G28" i="5"/>
  <c r="G24" i="5"/>
  <c r="D30" i="1"/>
  <c r="J9" i="5" l="1"/>
  <c r="G19" i="5"/>
  <c r="J22" i="5" s="1"/>
  <c r="G23" i="5"/>
  <c r="J26" i="5" s="1"/>
  <c r="G11" i="5"/>
  <c r="J14" i="5" s="1"/>
  <c r="J15" i="5"/>
  <c r="J29" i="5"/>
  <c r="J19" i="5"/>
  <c r="J20" i="5"/>
  <c r="J23" i="5"/>
  <c r="J27" i="5"/>
  <c r="J30" i="5"/>
  <c r="J17" i="5"/>
  <c r="J13" i="5"/>
  <c r="J25" i="5"/>
  <c r="J28" i="5"/>
  <c r="J11" i="5"/>
</calcChain>
</file>

<file path=xl/sharedStrings.xml><?xml version="1.0" encoding="utf-8"?>
<sst xmlns="http://schemas.openxmlformats.org/spreadsheetml/2006/main" count="381" uniqueCount="132">
  <si>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</si>
  <si>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</si>
  <si>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</si>
  <si>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</si>
  <si>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</si>
  <si>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</si>
  <si>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</si>
  <si>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</si>
  <si>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</si>
  <si>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</si>
  <si>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</si>
  <si>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</si>
  <si>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</si>
  <si>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</si>
  <si>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</si>
  <si>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</si>
  <si>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</si>
  <si>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</si>
  <si>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</si>
  <si>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</si>
  <si>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</si>
  <si>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</si>
  <si>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</si>
  <si>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</si>
  <si>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</si>
  <si>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</si>
  <si>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</si>
  <si>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ОХОПЛЕННЯ ЩЕПЛЕННЯМИ (%) станом на 01.10.2017 р.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</si>
  <si>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</si>
  <si>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</si>
  <si>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</si>
  <si>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</si>
  <si>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</si>
  <si>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</si>
  <si>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</si>
  <si>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</si>
  <si>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</si>
  <si>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</si>
  <si>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</si>
  <si>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</si>
  <si>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</si>
  <si>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</si>
  <si>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</si>
  <si>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</si>
  <si>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</si>
  <si>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</si>
  <si>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</si>
  <si>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</si>
  <si>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</si>
  <si>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</si>
  <si>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</si>
  <si>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</si>
  <si>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</si>
  <si>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</si>
  <si>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</si>
  <si>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</si>
  <si>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</si>
  <si>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</si>
  <si>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</si>
  <si>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</si>
  <si>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</si>
  <si>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</si>
  <si>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</si>
  <si>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Динаміка виконання плану щеплень у відсотках. Україна. 2018</t>
  </si>
  <si>
    <t>Cherkasy</t>
  </si>
  <si>
    <t>Chernihiv</t>
  </si>
  <si>
    <t>Chernivtsi</t>
  </si>
  <si>
    <t>Crimea</t>
  </si>
  <si>
    <t>Dnipropetrovs'k</t>
  </si>
  <si>
    <t>Donets'k</t>
  </si>
  <si>
    <t>Ivano-Frankivs'k</t>
  </si>
  <si>
    <t>Kharkiv</t>
  </si>
  <si>
    <t>Kherson</t>
  </si>
  <si>
    <t>Khmel'nyts'kyy</t>
  </si>
  <si>
    <t>Kiev</t>
  </si>
  <si>
    <t>Kiev City</t>
  </si>
  <si>
    <t>Kirovohrad</t>
  </si>
  <si>
    <t>Luhans'k</t>
  </si>
  <si>
    <t>L'viv</t>
  </si>
  <si>
    <t>Mykolayiv</t>
  </si>
  <si>
    <t>Odessa</t>
  </si>
  <si>
    <t>Poltava</t>
  </si>
  <si>
    <t>Rivne</t>
  </si>
  <si>
    <t>Sevastopol'</t>
  </si>
  <si>
    <t>Sumy</t>
  </si>
  <si>
    <t>Ternopil'</t>
  </si>
  <si>
    <t>Transcarpathia</t>
  </si>
  <si>
    <t>Vinnytsya</t>
  </si>
  <si>
    <t>Volyn</t>
  </si>
  <si>
    <t>Zaporizhzhya</t>
  </si>
  <si>
    <t>Zhytomyr</t>
  </si>
  <si>
    <t>Tb</t>
  </si>
  <si>
    <t>Polio</t>
  </si>
  <si>
    <t>MMR</t>
  </si>
  <si>
    <t>HepB</t>
  </si>
  <si>
    <t>DTP</t>
  </si>
  <si>
    <t>region</t>
  </si>
  <si>
    <t>Назва</t>
  </si>
  <si>
    <t>Опис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</si>
  <si>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</si>
  <si>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</si>
  <si>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</si>
  <si>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</si>
  <si>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</si>
  <si>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</si>
  <si>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</si>
  <si>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</si>
  <si>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Івано-Франківський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</si>
  <si>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</si>
  <si>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</si>
  <si>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</si>
  <si>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</si>
  <si>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</si>
  <si>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</si>
  <si>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</si>
  <si>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</si>
  <si>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</si>
  <si>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</si>
  <si>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</si>
  <si>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</si>
  <si>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</si>
  <si>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</si>
  <si>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</si>
  <si>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</si>
  <si>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Київ</t>
  </si>
  <si>
    <t>м. Севастополь</t>
  </si>
  <si>
    <t>Туберкульоз. Діти до року</t>
  </si>
  <si>
    <t>Поліо. Діти до року.</t>
  </si>
  <si>
    <t>АКДС. Діти до року.</t>
  </si>
  <si>
    <t>Гемофільна інфекція.Діти до року.</t>
  </si>
  <si>
    <t>КПК. Діти до року.</t>
  </si>
  <si>
    <t>Гепатит В. Діти до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</si>
</sst>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  <font>
      <sz val="36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4" borderId="0" xfId="0" applyFill="1"/>
    <xf numFmtId="1" fontId="2" fillId="2" borderId="1" xfId="0" applyNumberFormat="1" applyFont="1" applyFill="1" applyBorder="1"/>
    <xf numFmtId="0" fontId="0" fillId="5" borderId="1" xfId="0" applyFill="1" applyBorder="1" applyAlignment="1">
      <alignment horizontal="center" vertical="center" textRotation="90" wrapText="1"/>
    </xf>
    <xf numFmtId="14" fontId="0" fillId="0" borderId="0" xfId="0" applyNumberFormat="1"/>
    <xf numFmtId="14" fontId="4" fillId="0" borderId="0" xfId="0" applyNumberFormat="1" applyFont="1"/>
    <xf numFmtId="0" fontId="5" fillId="4" borderId="0" xfId="0" applyFont="1" applyFill="1"/>
    <xf numFmtId="164" fontId="0" fillId="0" borderId="0" xfId="0" applyNumberFormat="1"/>
    <xf numFmtId="0" fontId="0" fillId="0" borderId="1" xfId="0" applyFill="1" applyBorder="1" applyAlignment="1">
      <alignment horizontal="center" vertical="center" textRotation="90" wrapText="1"/>
    </xf>
    <xf numFmtId="3" fontId="0" fillId="0" borderId="1" xfId="0" applyNumberFormat="1" applyBorder="1"/>
    <xf numFmtId="0" fontId="6" fillId="4" borderId="0" xfId="0" applyFont="1" applyFill="1" applyAlignment="1">
      <alignment horizontal="justify" vertical="top" wrapText="1"/>
    </xf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Туберкульоз.</a:t>
            </a:r>
            <a:r>
              <a:rPr lang="uk-UA" baseline="0"/>
              <a:t> Діти до року.</a:t>
            </a:r>
            <a:endParaRPr lang="uk-UA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trendline>
            <c:name>прогноз</c:name>
            <c:spPr>
              <a:ln>
                <a:solidFill>
                  <a:schemeClr val="accent1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[2]Лист1!$B$2:$M$2</c:f>
              <c:numCache>
                <c:formatCode>General</c:formatCode>
                <c:ptCount val="12"/>
                <c:pt idx="0">
                  <c:v>7.6</c:v>
                </c:pt>
                <c:pt idx="1">
                  <c:v>14.3</c:v>
                </c:pt>
                <c:pt idx="2">
                  <c:v>20.9</c:v>
                </c:pt>
                <c:pt idx="3">
                  <c:v>27.7</c:v>
                </c:pt>
                <c:pt idx="4">
                  <c:v>34.1</c:v>
                </c:pt>
                <c:pt idx="5">
                  <c:v>40.9</c:v>
                </c:pt>
                <c:pt idx="6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D-4CD3-B9E7-286D3A4BFD34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[3]Лист1!$B$2:$M$2</c:f>
              <c:numCache>
                <c:formatCode>General</c:formatCode>
                <c:ptCount val="12"/>
                <c:pt idx="0">
                  <c:v>7.7</c:v>
                </c:pt>
                <c:pt idx="1">
                  <c:v>15</c:v>
                </c:pt>
                <c:pt idx="2">
                  <c:v>22</c:v>
                </c:pt>
                <c:pt idx="3">
                  <c:v>28.1</c:v>
                </c:pt>
                <c:pt idx="4">
                  <c:v>34.6</c:v>
                </c:pt>
                <c:pt idx="5">
                  <c:v>41.2</c:v>
                </c:pt>
                <c:pt idx="6">
                  <c:v>47.9</c:v>
                </c:pt>
                <c:pt idx="7">
                  <c:v>54.1</c:v>
                </c:pt>
                <c:pt idx="8">
                  <c:v>60.2</c:v>
                </c:pt>
                <c:pt idx="9">
                  <c:v>69.3</c:v>
                </c:pt>
                <c:pt idx="10">
                  <c:v>76.8</c:v>
                </c:pt>
                <c:pt idx="11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D-4CD3-B9E7-286D3A4B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636384"/>
        <c:axId val="569928400"/>
      </c:areaChart>
      <c:catAx>
        <c:axId val="6816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 anchor="t" anchorCtr="0"/>
          <a:lstStyle/>
          <a:p>
            <a:pPr>
              <a:defRPr/>
            </a:pPr>
            <a:endParaRPr lang="uk-UA"/>
          </a:p>
        </c:txPr>
        <c:crossAx val="569928400"/>
        <c:crosses val="autoZero"/>
        <c:auto val="1"/>
        <c:lblAlgn val="ctr"/>
        <c:lblOffset val="100"/>
        <c:noMultiLvlLbl val="0"/>
      </c:catAx>
      <c:valAx>
        <c:axId val="569928400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681636384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Поліомієліт</a:t>
            </a:r>
            <a:r>
              <a:rPr lang="uk-UA" baseline="0"/>
              <a:t>. Діти до року.</a:t>
            </a:r>
            <a:endParaRPr lang="uk-UA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rgbClr val="00B0F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[2]Лист1!$B$3:$M$3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8.6</c:v>
                </c:pt>
                <c:pt idx="2">
                  <c:v>12.9</c:v>
                </c:pt>
                <c:pt idx="3">
                  <c:v>18.7</c:v>
                </c:pt>
                <c:pt idx="4">
                  <c:v>24.9</c:v>
                </c:pt>
                <c:pt idx="5">
                  <c:v>30.8</c:v>
                </c:pt>
                <c:pt idx="6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E-458B-A7D9-E1B8DE6989D9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[3]Лист1!$B$3:$M$3</c:f>
              <c:numCache>
                <c:formatCode>General</c:formatCode>
                <c:ptCount val="12"/>
                <c:pt idx="0">
                  <c:v>3.8</c:v>
                </c:pt>
                <c:pt idx="1">
                  <c:v>8.6999999999999993</c:v>
                </c:pt>
                <c:pt idx="2">
                  <c:v>14</c:v>
                </c:pt>
                <c:pt idx="3">
                  <c:v>17.5</c:v>
                </c:pt>
                <c:pt idx="4">
                  <c:v>22.1</c:v>
                </c:pt>
                <c:pt idx="5">
                  <c:v>26</c:v>
                </c:pt>
                <c:pt idx="6">
                  <c:v>29.1</c:v>
                </c:pt>
                <c:pt idx="7">
                  <c:v>32.799999999999997</c:v>
                </c:pt>
                <c:pt idx="8">
                  <c:v>37.5</c:v>
                </c:pt>
                <c:pt idx="9">
                  <c:v>42</c:v>
                </c:pt>
                <c:pt idx="10">
                  <c:v>47.3</c:v>
                </c:pt>
                <c:pt idx="11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E-458B-A7D9-E1B8DE698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929968"/>
        <c:axId val="573300288"/>
      </c:areaChart>
      <c:catAx>
        <c:axId val="56992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FF0000">
                <a:alpha val="95000"/>
              </a:srgbClr>
            </a:solidFill>
          </a:ln>
        </c:spPr>
        <c:crossAx val="573300288"/>
        <c:crosses val="autoZero"/>
        <c:auto val="1"/>
        <c:lblAlgn val="ctr"/>
        <c:lblOffset val="100"/>
        <c:noMultiLvlLbl val="0"/>
      </c:catAx>
      <c:valAx>
        <c:axId val="573300288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69929968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uk-UA"/>
              <a:t>Кашлюк, дифтерія, правець. Діти до року.</a:t>
            </a:r>
          </a:p>
        </c:rich>
      </c:tx>
      <c:layout>
        <c:manualLayout>
          <c:xMode val="edge"/>
          <c:yMode val="edge"/>
          <c:x val="0.14240464941882264"/>
          <c:y val="3.2439853765226137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chemeClr val="accent1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[2]Лист1!$B$4:$M$4</c:f>
              <c:numCache>
                <c:formatCode>General</c:formatCode>
                <c:ptCount val="12"/>
                <c:pt idx="0">
                  <c:v>5.0999999999999996</c:v>
                </c:pt>
                <c:pt idx="1">
                  <c:v>10.8</c:v>
                </c:pt>
                <c:pt idx="2">
                  <c:v>17.100000000000001</c:v>
                </c:pt>
                <c:pt idx="3">
                  <c:v>22.9</c:v>
                </c:pt>
                <c:pt idx="4">
                  <c:v>27.3</c:v>
                </c:pt>
                <c:pt idx="5">
                  <c:v>32.299999999999997</c:v>
                </c:pt>
                <c:pt idx="6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F-46AB-AD47-0E9E6EDDC9AD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[3]Лист1!$B$3:$M$3</c:f>
              <c:numCache>
                <c:formatCode>General</c:formatCode>
                <c:ptCount val="12"/>
                <c:pt idx="0">
                  <c:v>3.8</c:v>
                </c:pt>
                <c:pt idx="1">
                  <c:v>8.6999999999999993</c:v>
                </c:pt>
                <c:pt idx="2">
                  <c:v>14</c:v>
                </c:pt>
                <c:pt idx="3">
                  <c:v>17.5</c:v>
                </c:pt>
                <c:pt idx="4">
                  <c:v>22.1</c:v>
                </c:pt>
                <c:pt idx="5">
                  <c:v>26</c:v>
                </c:pt>
                <c:pt idx="6">
                  <c:v>29.1</c:v>
                </c:pt>
                <c:pt idx="7">
                  <c:v>32.799999999999997</c:v>
                </c:pt>
                <c:pt idx="8">
                  <c:v>37.5</c:v>
                </c:pt>
                <c:pt idx="9">
                  <c:v>42</c:v>
                </c:pt>
                <c:pt idx="10">
                  <c:v>47.3</c:v>
                </c:pt>
                <c:pt idx="11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F-46AB-AD47-0E9E6EDD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298720"/>
        <c:axId val="575375752"/>
      </c:areaChart>
      <c:catAx>
        <c:axId val="5732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375752"/>
        <c:crosses val="autoZero"/>
        <c:auto val="1"/>
        <c:lblAlgn val="ctr"/>
        <c:lblOffset val="100"/>
        <c:noMultiLvlLbl val="0"/>
      </c:catAx>
      <c:valAx>
        <c:axId val="575375752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73298720"/>
        <c:crosses val="max"/>
        <c:crossBetween val="midCat"/>
        <c:majorUnit val="10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Вірусний гепатит В. Діти до року.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rgbClr val="00B0F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[2]Лист1!$B$6:$M$6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8.4</c:v>
                </c:pt>
                <c:pt idx="2">
                  <c:v>13.4</c:v>
                </c:pt>
                <c:pt idx="3">
                  <c:v>19.399999999999999</c:v>
                </c:pt>
                <c:pt idx="4">
                  <c:v>25.1</c:v>
                </c:pt>
                <c:pt idx="5">
                  <c:v>30.6</c:v>
                </c:pt>
                <c:pt idx="6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B-42DF-A04D-A50205F841C6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[3]Лист1!$B$6:$M$6</c:f>
              <c:numCache>
                <c:formatCode>General</c:formatCode>
                <c:ptCount val="12"/>
                <c:pt idx="0">
                  <c:v>3.7</c:v>
                </c:pt>
                <c:pt idx="1">
                  <c:v>8.3000000000000007</c:v>
                </c:pt>
                <c:pt idx="2">
                  <c:v>12.9</c:v>
                </c:pt>
                <c:pt idx="3">
                  <c:v>16.600000000000001</c:v>
                </c:pt>
                <c:pt idx="4">
                  <c:v>21.3</c:v>
                </c:pt>
                <c:pt idx="5">
                  <c:v>25.2</c:v>
                </c:pt>
                <c:pt idx="6">
                  <c:v>28.6</c:v>
                </c:pt>
                <c:pt idx="7">
                  <c:v>32</c:v>
                </c:pt>
                <c:pt idx="8">
                  <c:v>37.700000000000003</c:v>
                </c:pt>
                <c:pt idx="9">
                  <c:v>43.5</c:v>
                </c:pt>
                <c:pt idx="10">
                  <c:v>50.9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B-42DF-A04D-A50205F8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916008"/>
        <c:axId val="571531152"/>
      </c:areaChart>
      <c:catAx>
        <c:axId val="56791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531152"/>
        <c:crosses val="autoZero"/>
        <c:auto val="1"/>
        <c:lblAlgn val="ctr"/>
        <c:lblOffset val="100"/>
        <c:noMultiLvlLbl val="0"/>
      </c:catAx>
      <c:valAx>
        <c:axId val="571531152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67916008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Кір, паратит, краснуха. Діти до року.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rgbClr val="00B0F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[2]Лист1!$B$7:$M$7</c:f>
              <c:numCache>
                <c:formatCode>General</c:formatCode>
                <c:ptCount val="12"/>
                <c:pt idx="0">
                  <c:v>9.6999999999999993</c:v>
                </c:pt>
                <c:pt idx="1">
                  <c:v>17</c:v>
                </c:pt>
                <c:pt idx="2">
                  <c:v>23.6</c:v>
                </c:pt>
                <c:pt idx="3">
                  <c:v>30.6</c:v>
                </c:pt>
                <c:pt idx="4">
                  <c:v>37.4</c:v>
                </c:pt>
                <c:pt idx="5">
                  <c:v>45.7</c:v>
                </c:pt>
                <c:pt idx="6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3-4208-833E-2112098912E0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[3]Лист1!$B$7:$M$7</c:f>
              <c:numCache>
                <c:formatCode>General</c:formatCode>
                <c:ptCount val="12"/>
                <c:pt idx="0">
                  <c:v>4.7</c:v>
                </c:pt>
                <c:pt idx="1">
                  <c:v>14.6</c:v>
                </c:pt>
                <c:pt idx="2">
                  <c:v>23.7</c:v>
                </c:pt>
                <c:pt idx="3">
                  <c:v>30.2</c:v>
                </c:pt>
                <c:pt idx="4">
                  <c:v>37.200000000000003</c:v>
                </c:pt>
                <c:pt idx="5">
                  <c:v>45.2</c:v>
                </c:pt>
                <c:pt idx="6">
                  <c:v>55.7</c:v>
                </c:pt>
                <c:pt idx="7">
                  <c:v>63.6</c:v>
                </c:pt>
                <c:pt idx="8">
                  <c:v>70.400000000000006</c:v>
                </c:pt>
                <c:pt idx="9">
                  <c:v>79.5</c:v>
                </c:pt>
                <c:pt idx="10">
                  <c:v>87.3</c:v>
                </c:pt>
                <c:pt idx="11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3-4208-833E-21120989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794696"/>
        <c:axId val="570795088"/>
      </c:areaChart>
      <c:catAx>
        <c:axId val="57079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0795088"/>
        <c:crosses val="autoZero"/>
        <c:auto val="1"/>
        <c:lblAlgn val="ctr"/>
        <c:lblOffset val="100"/>
        <c:noMultiLvlLbl val="0"/>
      </c:catAx>
      <c:valAx>
        <c:axId val="570795088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70794696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Відсоток виконання річного</a:t>
            </a:r>
            <a:r>
              <a:rPr lang="uk-UA" baseline="0"/>
              <a:t> плану імунізації серед дітей до року у  2018 р.</a:t>
            </a:r>
            <a:endParaRPr lang="uk-UA"/>
          </a:p>
        </c:rich>
      </c:tx>
      <c:layout>
        <c:manualLayout>
          <c:xMode val="edge"/>
          <c:yMode val="edge"/>
          <c:x val="0.12378252839684614"/>
          <c:y val="2.7777692213559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[2]Лист1!$B$1</c:f>
              <c:strCache>
                <c:ptCount val="1"/>
                <c:pt idx="0">
                  <c:v>Січень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[2]Лист1!$B$2:$B$7</c:f>
              <c:numCache>
                <c:formatCode>General</c:formatCode>
                <c:ptCount val="6"/>
                <c:pt idx="0">
                  <c:v>7.6</c:v>
                </c:pt>
                <c:pt idx="1">
                  <c:v>4.0999999999999996</c:v>
                </c:pt>
                <c:pt idx="2">
                  <c:v>5.0999999999999996</c:v>
                </c:pt>
                <c:pt idx="3">
                  <c:v>3.7</c:v>
                </c:pt>
                <c:pt idx="4">
                  <c:v>4.0999999999999996</c:v>
                </c:pt>
                <c:pt idx="5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2C-4D50-AF48-493D2149EB76}"/>
            </c:ext>
          </c:extLst>
        </c:ser>
        <c:ser>
          <c:idx val="5"/>
          <c:order val="1"/>
          <c:tx>
            <c:strRef>
              <c:f>[2]Лист1!$C$1</c:f>
              <c:strCache>
                <c:ptCount val="1"/>
                <c:pt idx="0">
                  <c:v>Лютий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[2]Лист1!$C$2:$C$7</c:f>
              <c:numCache>
                <c:formatCode>General</c:formatCode>
                <c:ptCount val="6"/>
                <c:pt idx="0">
                  <c:v>14.3</c:v>
                </c:pt>
                <c:pt idx="1">
                  <c:v>8.6</c:v>
                </c:pt>
                <c:pt idx="2">
                  <c:v>10.8</c:v>
                </c:pt>
                <c:pt idx="3">
                  <c:v>6.6</c:v>
                </c:pt>
                <c:pt idx="4">
                  <c:v>8.4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2C-4D50-AF48-493D2149EB76}"/>
            </c:ext>
          </c:extLst>
        </c:ser>
        <c:ser>
          <c:idx val="6"/>
          <c:order val="2"/>
          <c:tx>
            <c:strRef>
              <c:f>[2]Лист1!$D$1</c:f>
              <c:strCache>
                <c:ptCount val="1"/>
                <c:pt idx="0">
                  <c:v>Березень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[2]Лист1!$D$2:$D$7</c:f>
              <c:numCache>
                <c:formatCode>General</c:formatCode>
                <c:ptCount val="6"/>
                <c:pt idx="0">
                  <c:v>20.9</c:v>
                </c:pt>
                <c:pt idx="1">
                  <c:v>12.9</c:v>
                </c:pt>
                <c:pt idx="2">
                  <c:v>17.100000000000001</c:v>
                </c:pt>
                <c:pt idx="3">
                  <c:v>9</c:v>
                </c:pt>
                <c:pt idx="4">
                  <c:v>13.4</c:v>
                </c:pt>
                <c:pt idx="5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2C-4D50-AF48-493D2149EB76}"/>
            </c:ext>
          </c:extLst>
        </c:ser>
        <c:ser>
          <c:idx val="7"/>
          <c:order val="3"/>
          <c:tx>
            <c:strRef>
              <c:f>[2]Лист1!$E$1</c:f>
              <c:strCache>
                <c:ptCount val="1"/>
                <c:pt idx="0">
                  <c:v>Квітень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[2]Лист1!$E$2:$E$7</c:f>
              <c:numCache>
                <c:formatCode>General</c:formatCode>
                <c:ptCount val="6"/>
                <c:pt idx="0">
                  <c:v>27.7</c:v>
                </c:pt>
                <c:pt idx="1">
                  <c:v>18.7</c:v>
                </c:pt>
                <c:pt idx="2">
                  <c:v>22.9</c:v>
                </c:pt>
                <c:pt idx="3">
                  <c:v>11.3</c:v>
                </c:pt>
                <c:pt idx="4">
                  <c:v>19.399999999999999</c:v>
                </c:pt>
                <c:pt idx="5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2C-4D50-AF48-493D2149EB76}"/>
            </c:ext>
          </c:extLst>
        </c:ser>
        <c:ser>
          <c:idx val="0"/>
          <c:order val="4"/>
          <c:tx>
            <c:strRef>
              <c:f>[2]Лист1!$F$1</c:f>
              <c:strCache>
                <c:ptCount val="1"/>
                <c:pt idx="0">
                  <c:v>Травень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[2]Лист1!$F$2:$F$7</c:f>
              <c:numCache>
                <c:formatCode>General</c:formatCode>
                <c:ptCount val="6"/>
                <c:pt idx="0">
                  <c:v>34.1</c:v>
                </c:pt>
                <c:pt idx="1">
                  <c:v>24.9</c:v>
                </c:pt>
                <c:pt idx="2">
                  <c:v>27.3</c:v>
                </c:pt>
                <c:pt idx="3">
                  <c:v>13.1</c:v>
                </c:pt>
                <c:pt idx="4">
                  <c:v>25.1</c:v>
                </c:pt>
                <c:pt idx="5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5-4D26-AFA5-81C02991C471}"/>
            </c:ext>
          </c:extLst>
        </c:ser>
        <c:ser>
          <c:idx val="1"/>
          <c:order val="5"/>
          <c:tx>
            <c:strRef>
              <c:f>[2]Лист1!$G$1</c:f>
              <c:strCache>
                <c:ptCount val="1"/>
                <c:pt idx="0">
                  <c:v>Червень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[2]Лист1!$G$2:$G$7</c:f>
              <c:numCache>
                <c:formatCode>General</c:formatCode>
                <c:ptCount val="6"/>
                <c:pt idx="0">
                  <c:v>40.9</c:v>
                </c:pt>
                <c:pt idx="1">
                  <c:v>30.8</c:v>
                </c:pt>
                <c:pt idx="2">
                  <c:v>32.299999999999997</c:v>
                </c:pt>
                <c:pt idx="3">
                  <c:v>14.7</c:v>
                </c:pt>
                <c:pt idx="4">
                  <c:v>30.6</c:v>
                </c:pt>
                <c:pt idx="5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5-4D26-AFA5-81C02991C471}"/>
            </c:ext>
          </c:extLst>
        </c:ser>
        <c:ser>
          <c:idx val="2"/>
          <c:order val="6"/>
          <c:tx>
            <c:strRef>
              <c:f>[2]Лист1!$H$1</c:f>
              <c:strCache>
                <c:ptCount val="1"/>
                <c:pt idx="0">
                  <c:v>Липень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[2]Лист1!$H$2:$H$7</c:f>
              <c:numCache>
                <c:formatCode>General</c:formatCode>
                <c:ptCount val="6"/>
                <c:pt idx="0">
                  <c:v>48.5</c:v>
                </c:pt>
                <c:pt idx="1">
                  <c:v>36.1</c:v>
                </c:pt>
                <c:pt idx="2">
                  <c:v>37.200000000000003</c:v>
                </c:pt>
                <c:pt idx="3">
                  <c:v>17.5</c:v>
                </c:pt>
                <c:pt idx="4">
                  <c:v>35.5</c:v>
                </c:pt>
                <c:pt idx="5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5-4D26-AFA5-81C02991C471}"/>
            </c:ext>
          </c:extLst>
        </c:ser>
        <c:ser>
          <c:idx val="3"/>
          <c:order val="7"/>
          <c:tx>
            <c:strRef>
              <c:f>[2]Лист1!$I$1</c:f>
              <c:strCache>
                <c:ptCount val="1"/>
                <c:pt idx="0">
                  <c:v>Серпень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[2]Лист1!$I$2:$I$7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F785-4D26-AFA5-81C02991C471}"/>
            </c:ext>
          </c:extLst>
        </c:ser>
        <c:ser>
          <c:idx val="8"/>
          <c:order val="8"/>
          <c:tx>
            <c:strRef>
              <c:f>[2]Лист1!$J$1</c:f>
              <c:strCache>
                <c:ptCount val="1"/>
                <c:pt idx="0">
                  <c:v>Вересень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[2]Лист1!$J$2:$J$7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785-4D26-AFA5-81C02991C471}"/>
            </c:ext>
          </c:extLst>
        </c:ser>
        <c:ser>
          <c:idx val="9"/>
          <c:order val="9"/>
          <c:tx>
            <c:strRef>
              <c:f>[2]Лист1!$K$1</c:f>
              <c:strCache>
                <c:ptCount val="1"/>
                <c:pt idx="0">
                  <c:v>Жовтень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[2]Лист1!$K$2:$K$7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F785-4D26-AFA5-81C02991C471}"/>
            </c:ext>
          </c:extLst>
        </c:ser>
        <c:ser>
          <c:idx val="10"/>
          <c:order val="10"/>
          <c:tx>
            <c:strRef>
              <c:f>[2]Лист1!$L$1</c:f>
              <c:strCache>
                <c:ptCount val="1"/>
                <c:pt idx="0">
                  <c:v>Листопад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[2]Лист1!$L$2:$L$7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F785-4D26-AFA5-81C02991C471}"/>
            </c:ext>
          </c:extLst>
        </c:ser>
        <c:ser>
          <c:idx val="11"/>
          <c:order val="11"/>
          <c:tx>
            <c:strRef>
              <c:f>[2]Лист1!$M$1</c:f>
              <c:strCache>
                <c:ptCount val="1"/>
                <c:pt idx="0">
                  <c:v>Грудень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[2]Лист1!$M$2:$M$7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F785-4D26-AFA5-81C02991C4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1961808"/>
        <c:axId val="511962200"/>
      </c:barChart>
      <c:catAx>
        <c:axId val="51196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11962200"/>
        <c:crosses val="autoZero"/>
        <c:auto val="1"/>
        <c:lblAlgn val="ctr"/>
        <c:lblOffset val="100"/>
        <c:noMultiLvlLbl val="0"/>
      </c:catAx>
      <c:valAx>
        <c:axId val="5119622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1196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uk-UA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Гемофільна інфекція. Діти до року.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uk-U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 w="6350" cap="rnd">
                <a:solidFill>
                  <a:srgbClr val="00B0F0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[2]Лист1!$B$5:$M$5</c:f>
              <c:numCache>
                <c:formatCode>General</c:formatCode>
                <c:ptCount val="12"/>
                <c:pt idx="0">
                  <c:v>3.7</c:v>
                </c:pt>
                <c:pt idx="1">
                  <c:v>6.6</c:v>
                </c:pt>
                <c:pt idx="2">
                  <c:v>9</c:v>
                </c:pt>
                <c:pt idx="3">
                  <c:v>11.3</c:v>
                </c:pt>
                <c:pt idx="4">
                  <c:v>13.1</c:v>
                </c:pt>
                <c:pt idx="5">
                  <c:v>14.7</c:v>
                </c:pt>
                <c:pt idx="6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B-44FB-A909-105244C60013}"/>
            </c:ext>
          </c:extLst>
        </c:ser>
        <c:ser>
          <c:idx val="1"/>
          <c:order val="1"/>
          <c:tx>
            <c:v>2017</c:v>
          </c:tx>
          <c:spPr>
            <a:noFill/>
            <a:ln w="12700" cmpd="sng">
              <a:solidFill>
                <a:srgbClr val="FF0000"/>
              </a:solidFill>
            </a:ln>
            <a:effectLst/>
          </c:spPr>
          <c:val>
            <c:numRef>
              <c:f>[3]Лист1!$B$5:$M$5</c:f>
              <c:numCache>
                <c:formatCode>General</c:formatCode>
                <c:ptCount val="12"/>
                <c:pt idx="0">
                  <c:v>4.2</c:v>
                </c:pt>
                <c:pt idx="1">
                  <c:v>8</c:v>
                </c:pt>
                <c:pt idx="2">
                  <c:v>11.6</c:v>
                </c:pt>
                <c:pt idx="3">
                  <c:v>13.9</c:v>
                </c:pt>
                <c:pt idx="4">
                  <c:v>16.5</c:v>
                </c:pt>
                <c:pt idx="5">
                  <c:v>18.600000000000001</c:v>
                </c:pt>
                <c:pt idx="6">
                  <c:v>20.3</c:v>
                </c:pt>
                <c:pt idx="7">
                  <c:v>21.8</c:v>
                </c:pt>
                <c:pt idx="8">
                  <c:v>23.3</c:v>
                </c:pt>
                <c:pt idx="9">
                  <c:v>26.2</c:v>
                </c:pt>
                <c:pt idx="10">
                  <c:v>30.8</c:v>
                </c:pt>
                <c:pt idx="11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B-44FB-A909-105244C60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58976"/>
        <c:axId val="47601872"/>
      </c:areaChart>
      <c:catAx>
        <c:axId val="3889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7601872"/>
        <c:crosses val="autoZero"/>
        <c:auto val="1"/>
        <c:lblAlgn val="ctr"/>
        <c:lblOffset val="100"/>
        <c:noMultiLvlLbl val="0"/>
      </c:catAx>
      <c:valAx>
        <c:axId val="47601872"/>
        <c:scaling>
          <c:orientation val="minMax"/>
          <c:max val="1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88958976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106666</xdr:colOff>
      <xdr:row>3</xdr:row>
      <xdr:rowOff>97041</xdr:rowOff>
    </xdr:from>
    <xdr:to>
      <xdr:col>1</xdr:col>
      <xdr:colOff>6854887</xdr:colOff>
      <xdr:row>20</xdr:row>
      <xdr:rowOff>526866</xdr:rowOff>
    </xdr:to>
    <xdr:graphicFrame macro="">
      <xdr:nvGraphicFramePr>
        <xdr:cNvPr id="7" name="Диаграмма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6845086</xdr:colOff>
      <xdr:row>3</xdr:row>
      <xdr:rowOff>96866</xdr:rowOff>
    </xdr:from>
    <xdr:to>
      <xdr:col>2</xdr:col>
      <xdr:colOff>6941949</xdr:colOff>
      <xdr:row>20</xdr:row>
      <xdr:rowOff>516610</xdr:rowOff>
    </xdr:to>
    <xdr:graphicFrame macro="">
      <xdr:nvGraphicFramePr>
        <xdr:cNvPr id="8" name="Диаграмма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96864</xdr:rowOff>
    </xdr:from>
    <xdr:to>
      <xdr:col>3</xdr:col>
      <xdr:colOff>6667500</xdr:colOff>
      <xdr:row>20</xdr:row>
      <xdr:rowOff>484322</xdr:rowOff>
    </xdr:to>
    <xdr:graphicFrame macro="">
      <xdr:nvGraphicFramePr>
        <xdr:cNvPr id="9" name="Диаграмма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48433</xdr:colOff>
      <xdr:row>3</xdr:row>
      <xdr:rowOff>80721</xdr:rowOff>
    </xdr:from>
    <xdr:to>
      <xdr:col>6</xdr:col>
      <xdr:colOff>145298</xdr:colOff>
      <xdr:row>20</xdr:row>
      <xdr:rowOff>500466</xdr:rowOff>
    </xdr:to>
    <xdr:graphicFrame macro="">
      <xdr:nvGraphicFramePr>
        <xdr:cNvPr id="10" name="Диаграмма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6683644</xdr:colOff>
      <xdr:row>3</xdr:row>
      <xdr:rowOff>96865</xdr:rowOff>
    </xdr:from>
    <xdr:to>
      <xdr:col>4</xdr:col>
      <xdr:colOff>6732077</xdr:colOff>
      <xdr:row>20</xdr:row>
      <xdr:rowOff>484322</xdr:rowOff>
    </xdr:to>
    <xdr:graphicFrame macro="">
      <xdr:nvGraphicFramePr>
        <xdr:cNvPr id="11" name="Диаграмма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539749</xdr:rowOff>
    </xdr:from>
    <xdr:to>
      <xdr:col>3</xdr:col>
      <xdr:colOff>825500</xdr:colOff>
      <xdr:row>40</xdr:row>
      <xdr:rowOff>63499</xdr:rowOff>
    </xdr:to>
    <xdr:graphicFrame macro="">
      <xdr:nvGraphicFramePr>
        <xdr:cNvPr id="14" name="Диаграмма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349249</xdr:colOff>
      <xdr:row>3</xdr:row>
      <xdr:rowOff>95250</xdr:rowOff>
    </xdr:from>
    <xdr:to>
      <xdr:col>6</xdr:col>
      <xdr:colOff>5508624</xdr:colOff>
      <xdr:row>21</xdr:row>
      <xdr:rowOff>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491E3FBC-2F81-41FA-BD65-B5F68C2E2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3;&#1086;&#1087;&#1083;&#1065;&#1077;&#1087;&#1083;&#1056;&#1086;&#1079;&#1096;&#1080;&#1088;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&#1065;&#1077;&#1087;&#1083;&#1077;&#1085;&#1100;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&#1065;&#1077;&#1087;&#1083;&#1077;&#1085;&#1100;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14965</v>
          </cell>
          <cell r="C4">
            <v>6865</v>
          </cell>
          <cell r="E4">
            <v>4320</v>
          </cell>
          <cell r="F4">
            <v>1060</v>
          </cell>
          <cell r="H4">
            <v>686</v>
          </cell>
          <cell r="I4">
            <v>686</v>
          </cell>
          <cell r="K4">
            <v>13280</v>
          </cell>
          <cell r="L4">
            <v>4589</v>
          </cell>
          <cell r="N4">
            <v>13464</v>
          </cell>
          <cell r="O4">
            <v>5624</v>
          </cell>
          <cell r="Q4">
            <v>13742</v>
          </cell>
          <cell r="R4">
            <v>4315</v>
          </cell>
          <cell r="T4">
            <v>8220</v>
          </cell>
          <cell r="U4">
            <v>3226</v>
          </cell>
          <cell r="W4">
            <v>17044</v>
          </cell>
          <cell r="X4">
            <v>7472</v>
          </cell>
          <cell r="Z4">
            <v>2937</v>
          </cell>
          <cell r="AA4">
            <v>1394</v>
          </cell>
          <cell r="AC4">
            <v>14541</v>
          </cell>
          <cell r="AD4">
            <v>6982</v>
          </cell>
          <cell r="AF4">
            <v>2491</v>
          </cell>
          <cell r="AG4">
            <v>1059</v>
          </cell>
          <cell r="AI4">
            <v>13280</v>
          </cell>
          <cell r="AJ4">
            <v>5100</v>
          </cell>
          <cell r="AL4">
            <v>19268</v>
          </cell>
          <cell r="AM4">
            <v>5836</v>
          </cell>
          <cell r="AO4">
            <v>13742</v>
          </cell>
          <cell r="AP4">
            <v>4935</v>
          </cell>
          <cell r="AR4">
            <v>17356</v>
          </cell>
          <cell r="AS4">
            <v>6173</v>
          </cell>
          <cell r="AU4">
            <v>17044</v>
          </cell>
          <cell r="AV4">
            <v>7189</v>
          </cell>
          <cell r="AX4">
            <v>2675</v>
          </cell>
          <cell r="AY4">
            <v>1022</v>
          </cell>
          <cell r="BA4">
            <v>814</v>
          </cell>
          <cell r="BB4">
            <v>92</v>
          </cell>
          <cell r="BD4">
            <v>12516</v>
          </cell>
          <cell r="BE4">
            <v>3439</v>
          </cell>
          <cell r="BG4">
            <v>14310</v>
          </cell>
          <cell r="BH4">
            <v>5807</v>
          </cell>
          <cell r="BJ4">
            <v>5882</v>
          </cell>
          <cell r="BK4">
            <v>1679</v>
          </cell>
          <cell r="BM4">
            <v>218754</v>
          </cell>
          <cell r="BN4">
            <v>71445</v>
          </cell>
          <cell r="BP4">
            <v>13406</v>
          </cell>
          <cell r="BQ4">
            <v>1718</v>
          </cell>
          <cell r="BS4">
            <v>13280</v>
          </cell>
          <cell r="BT4">
            <v>2101</v>
          </cell>
          <cell r="BV4">
            <v>13578</v>
          </cell>
          <cell r="BW4">
            <v>2282</v>
          </cell>
          <cell r="BY4">
            <v>13578</v>
          </cell>
          <cell r="BZ4">
            <v>6951</v>
          </cell>
          <cell r="CB4">
            <v>9648</v>
          </cell>
          <cell r="CC4">
            <v>5590</v>
          </cell>
          <cell r="CE4">
            <v>17044</v>
          </cell>
          <cell r="CF4">
            <v>9623</v>
          </cell>
          <cell r="CH4">
            <v>12425</v>
          </cell>
          <cell r="CI4">
            <v>9034</v>
          </cell>
          <cell r="CK4">
            <v>14965</v>
          </cell>
          <cell r="CL4">
            <v>7163</v>
          </cell>
          <cell r="CN4">
            <v>13280</v>
          </cell>
          <cell r="CO4">
            <v>4280</v>
          </cell>
          <cell r="CQ4">
            <v>14770</v>
          </cell>
          <cell r="CR4">
            <v>4130</v>
          </cell>
        </row>
        <row r="5">
          <cell r="B5">
            <v>13278</v>
          </cell>
          <cell r="C5">
            <v>6146</v>
          </cell>
          <cell r="E5">
            <v>5644</v>
          </cell>
          <cell r="F5">
            <v>1411</v>
          </cell>
          <cell r="H5">
            <v>7370</v>
          </cell>
          <cell r="I5">
            <v>1553</v>
          </cell>
          <cell r="K5">
            <v>11380</v>
          </cell>
          <cell r="L5">
            <v>2323</v>
          </cell>
          <cell r="N5">
            <v>14743</v>
          </cell>
          <cell r="O5">
            <v>4415</v>
          </cell>
          <cell r="Q5">
            <v>11703</v>
          </cell>
          <cell r="R5">
            <v>2957</v>
          </cell>
          <cell r="T5">
            <v>12003</v>
          </cell>
          <cell r="U5">
            <v>3327</v>
          </cell>
          <cell r="W5">
            <v>15005</v>
          </cell>
          <cell r="X5">
            <v>6037</v>
          </cell>
          <cell r="Z5">
            <v>6922</v>
          </cell>
          <cell r="AA5">
            <v>2061</v>
          </cell>
          <cell r="AC5">
            <v>12103</v>
          </cell>
          <cell r="AD5">
            <v>5768</v>
          </cell>
          <cell r="AF5">
            <v>5161</v>
          </cell>
          <cell r="AG5">
            <v>1778</v>
          </cell>
          <cell r="AI5">
            <v>11380</v>
          </cell>
          <cell r="AJ5">
            <v>2867</v>
          </cell>
          <cell r="AL5">
            <v>22955</v>
          </cell>
          <cell r="AM5">
            <v>6018</v>
          </cell>
          <cell r="AO5">
            <v>11703</v>
          </cell>
          <cell r="AP5">
            <v>2896</v>
          </cell>
          <cell r="AR5">
            <v>27320</v>
          </cell>
          <cell r="AS5">
            <v>5223</v>
          </cell>
          <cell r="AU5">
            <v>15005</v>
          </cell>
          <cell r="AV5">
            <v>6623</v>
          </cell>
          <cell r="AX5">
            <v>1402</v>
          </cell>
          <cell r="AY5">
            <v>656</v>
          </cell>
          <cell r="BA5">
            <v>868</v>
          </cell>
          <cell r="BB5">
            <v>11</v>
          </cell>
          <cell r="BD5">
            <v>12598</v>
          </cell>
          <cell r="BE5">
            <v>4085</v>
          </cell>
          <cell r="BG5">
            <v>11000</v>
          </cell>
          <cell r="BH5">
            <v>6056</v>
          </cell>
          <cell r="BJ5">
            <v>6923</v>
          </cell>
          <cell r="BK5">
            <v>2300</v>
          </cell>
          <cell r="BM5">
            <v>103417</v>
          </cell>
          <cell r="BN5">
            <v>19616</v>
          </cell>
          <cell r="BP5">
            <v>20377</v>
          </cell>
          <cell r="BQ5">
            <v>1590</v>
          </cell>
          <cell r="BS5">
            <v>11380</v>
          </cell>
          <cell r="BT5">
            <v>473</v>
          </cell>
          <cell r="BV5">
            <v>11379</v>
          </cell>
          <cell r="BW5">
            <v>1083</v>
          </cell>
          <cell r="BY5">
            <v>11379</v>
          </cell>
          <cell r="BZ5">
            <v>5867</v>
          </cell>
          <cell r="CB5">
            <v>11332</v>
          </cell>
          <cell r="CC5">
            <v>6382</v>
          </cell>
          <cell r="CE5">
            <v>15005</v>
          </cell>
          <cell r="CF5">
            <v>8932</v>
          </cell>
          <cell r="CH5">
            <v>14161</v>
          </cell>
          <cell r="CI5">
            <v>8414</v>
          </cell>
          <cell r="CK5">
            <v>13278</v>
          </cell>
          <cell r="CL5">
            <v>4673</v>
          </cell>
          <cell r="CN5">
            <v>11380</v>
          </cell>
          <cell r="CO5">
            <v>1990</v>
          </cell>
          <cell r="CQ5">
            <v>15293</v>
          </cell>
          <cell r="CR5">
            <v>2647</v>
          </cell>
        </row>
        <row r="6">
          <cell r="B6">
            <v>25271</v>
          </cell>
          <cell r="C6">
            <v>13927</v>
          </cell>
          <cell r="E6">
            <v>5275</v>
          </cell>
          <cell r="F6">
            <v>2284</v>
          </cell>
          <cell r="H6">
            <v>6707</v>
          </cell>
          <cell r="I6">
            <v>3207</v>
          </cell>
          <cell r="K6">
            <v>25271</v>
          </cell>
          <cell r="L6">
            <v>5847</v>
          </cell>
          <cell r="N6">
            <v>22405</v>
          </cell>
          <cell r="O6">
            <v>5418</v>
          </cell>
          <cell r="Q6">
            <v>25967</v>
          </cell>
          <cell r="R6">
            <v>5784</v>
          </cell>
          <cell r="T6">
            <v>10172</v>
          </cell>
          <cell r="U6">
            <v>2411</v>
          </cell>
          <cell r="W6">
            <v>33710</v>
          </cell>
          <cell r="X6">
            <v>9941</v>
          </cell>
          <cell r="Z6">
            <v>6041</v>
          </cell>
          <cell r="AA6">
            <v>1243</v>
          </cell>
          <cell r="AC6">
            <v>29497</v>
          </cell>
          <cell r="AD6">
            <v>8711</v>
          </cell>
          <cell r="AF6">
            <v>6747</v>
          </cell>
          <cell r="AG6">
            <v>1030</v>
          </cell>
          <cell r="AI6">
            <v>25271</v>
          </cell>
          <cell r="AJ6">
            <v>7178</v>
          </cell>
          <cell r="AL6">
            <v>39165</v>
          </cell>
          <cell r="AM6">
            <v>7943</v>
          </cell>
          <cell r="AO6">
            <v>25967</v>
          </cell>
          <cell r="AP6">
            <v>6441</v>
          </cell>
          <cell r="AR6">
            <v>41646</v>
          </cell>
          <cell r="AS6">
            <v>7361</v>
          </cell>
          <cell r="AU6">
            <v>33710</v>
          </cell>
          <cell r="AV6">
            <v>19906</v>
          </cell>
          <cell r="AX6">
            <v>336</v>
          </cell>
          <cell r="AY6">
            <v>247</v>
          </cell>
          <cell r="BA6">
            <v>1382</v>
          </cell>
          <cell r="BB6">
            <v>165</v>
          </cell>
          <cell r="BD6">
            <v>13192</v>
          </cell>
          <cell r="BE6">
            <v>7483</v>
          </cell>
          <cell r="BG6">
            <v>28186</v>
          </cell>
          <cell r="BH6">
            <v>13553</v>
          </cell>
          <cell r="BJ6">
            <v>13821</v>
          </cell>
          <cell r="BK6">
            <v>5582</v>
          </cell>
          <cell r="BM6">
            <v>157607</v>
          </cell>
          <cell r="BN6">
            <v>63470</v>
          </cell>
          <cell r="BP6">
            <v>23519</v>
          </cell>
          <cell r="BQ6">
            <v>1932</v>
          </cell>
          <cell r="BS6">
            <v>25271</v>
          </cell>
          <cell r="BT6">
            <v>4381</v>
          </cell>
          <cell r="BV6">
            <v>25271</v>
          </cell>
          <cell r="BW6">
            <v>5080</v>
          </cell>
          <cell r="BY6">
            <v>25271</v>
          </cell>
          <cell r="BZ6">
            <v>16581</v>
          </cell>
          <cell r="CB6">
            <v>7375</v>
          </cell>
          <cell r="CC6">
            <v>6899</v>
          </cell>
          <cell r="CE6">
            <v>33710</v>
          </cell>
          <cell r="CF6">
            <v>24899</v>
          </cell>
          <cell r="CH6">
            <v>10030</v>
          </cell>
          <cell r="CI6">
            <v>9729</v>
          </cell>
          <cell r="CK6">
            <v>25271</v>
          </cell>
          <cell r="CL6">
            <v>14495</v>
          </cell>
          <cell r="CN6">
            <v>25271</v>
          </cell>
          <cell r="CO6">
            <v>10149</v>
          </cell>
          <cell r="CQ6">
            <v>17526</v>
          </cell>
          <cell r="CR6">
            <v>6378</v>
          </cell>
        </row>
        <row r="7">
          <cell r="B7">
            <v>12353</v>
          </cell>
          <cell r="C7">
            <v>6309</v>
          </cell>
          <cell r="E7">
            <v>3060</v>
          </cell>
          <cell r="F7">
            <v>884</v>
          </cell>
          <cell r="H7">
            <v>2829</v>
          </cell>
          <cell r="I7">
            <v>416</v>
          </cell>
          <cell r="K7">
            <v>12353</v>
          </cell>
          <cell r="L7">
            <v>5270</v>
          </cell>
          <cell r="N7">
            <v>5413</v>
          </cell>
          <cell r="O7">
            <v>3746</v>
          </cell>
          <cell r="Q7">
            <v>9495</v>
          </cell>
          <cell r="R7">
            <v>5198</v>
          </cell>
          <cell r="T7">
            <v>10018</v>
          </cell>
          <cell r="U7">
            <v>5383</v>
          </cell>
          <cell r="W7">
            <v>18399</v>
          </cell>
          <cell r="X7">
            <v>11840</v>
          </cell>
          <cell r="Z7">
            <v>7976</v>
          </cell>
          <cell r="AA7">
            <v>4911</v>
          </cell>
          <cell r="AC7">
            <v>16517</v>
          </cell>
          <cell r="AD7">
            <v>10737</v>
          </cell>
          <cell r="AF7">
            <v>2815</v>
          </cell>
          <cell r="AG7">
            <v>2680</v>
          </cell>
          <cell r="AI7">
            <v>12353</v>
          </cell>
          <cell r="AJ7">
            <v>4574</v>
          </cell>
          <cell r="AL7">
            <v>14183</v>
          </cell>
          <cell r="AM7">
            <v>3856</v>
          </cell>
          <cell r="AO7">
            <v>9495</v>
          </cell>
          <cell r="AP7">
            <v>4292</v>
          </cell>
          <cell r="AR7">
            <v>18927</v>
          </cell>
          <cell r="AS7">
            <v>7242</v>
          </cell>
          <cell r="AU7">
            <v>18399</v>
          </cell>
          <cell r="AV7">
            <v>9574</v>
          </cell>
          <cell r="AX7">
            <v>2236</v>
          </cell>
          <cell r="AY7">
            <v>1007</v>
          </cell>
          <cell r="BA7">
            <v>1070</v>
          </cell>
          <cell r="BB7">
            <v>276</v>
          </cell>
          <cell r="BD7">
            <v>11691</v>
          </cell>
          <cell r="BE7">
            <v>5950</v>
          </cell>
          <cell r="BG7">
            <v>14291</v>
          </cell>
          <cell r="BH7">
            <v>7933</v>
          </cell>
          <cell r="BJ7">
            <v>5608</v>
          </cell>
          <cell r="BK7">
            <v>2458</v>
          </cell>
          <cell r="BM7">
            <v>261017</v>
          </cell>
          <cell r="BN7">
            <v>76846</v>
          </cell>
          <cell r="BP7">
            <v>10653</v>
          </cell>
          <cell r="BQ7">
            <v>1311</v>
          </cell>
          <cell r="BS7">
            <v>12353</v>
          </cell>
          <cell r="BT7">
            <v>2428</v>
          </cell>
          <cell r="BV7">
            <v>12353</v>
          </cell>
          <cell r="BW7">
            <v>2905</v>
          </cell>
          <cell r="BY7">
            <v>12353</v>
          </cell>
          <cell r="BZ7">
            <v>7052</v>
          </cell>
          <cell r="CB7">
            <v>5117</v>
          </cell>
          <cell r="CC7">
            <v>3647</v>
          </cell>
          <cell r="CE7">
            <v>18399</v>
          </cell>
          <cell r="CF7">
            <v>12613</v>
          </cell>
          <cell r="CH7">
            <v>6515</v>
          </cell>
          <cell r="CI7">
            <v>5919</v>
          </cell>
          <cell r="CK7">
            <v>12353</v>
          </cell>
          <cell r="CL7">
            <v>6103</v>
          </cell>
          <cell r="CN7">
            <v>12353</v>
          </cell>
          <cell r="CO7">
            <v>4242</v>
          </cell>
          <cell r="CQ7">
            <v>11164</v>
          </cell>
          <cell r="CR7">
            <v>5276</v>
          </cell>
        </row>
        <row r="8">
          <cell r="B8">
            <v>13639</v>
          </cell>
          <cell r="C8">
            <v>6431</v>
          </cell>
          <cell r="E8">
            <v>3466</v>
          </cell>
          <cell r="F8">
            <v>1751</v>
          </cell>
          <cell r="H8">
            <v>1276</v>
          </cell>
          <cell r="I8">
            <v>546</v>
          </cell>
          <cell r="K8">
            <v>11005</v>
          </cell>
          <cell r="L8">
            <v>3586</v>
          </cell>
          <cell r="N8">
            <v>11363</v>
          </cell>
          <cell r="O8">
            <v>4583</v>
          </cell>
          <cell r="Q8">
            <v>11624</v>
          </cell>
          <cell r="R8">
            <v>4723</v>
          </cell>
          <cell r="T8">
            <v>9514</v>
          </cell>
          <cell r="U8">
            <v>3233</v>
          </cell>
          <cell r="W8">
            <v>14812</v>
          </cell>
          <cell r="X8">
            <v>8391</v>
          </cell>
          <cell r="Z8">
            <v>4261</v>
          </cell>
          <cell r="AA8">
            <v>1559</v>
          </cell>
          <cell r="AC8">
            <v>13132</v>
          </cell>
          <cell r="AD8">
            <v>7633</v>
          </cell>
          <cell r="AF8">
            <v>2276</v>
          </cell>
          <cell r="AG8">
            <v>899</v>
          </cell>
          <cell r="AI8">
            <v>11005</v>
          </cell>
          <cell r="AJ8">
            <v>4815</v>
          </cell>
          <cell r="AL8">
            <v>20019</v>
          </cell>
          <cell r="AM8">
            <v>6827</v>
          </cell>
          <cell r="AO8">
            <v>11624</v>
          </cell>
          <cell r="AP8">
            <v>5048</v>
          </cell>
          <cell r="AR8">
            <v>23391</v>
          </cell>
          <cell r="AS8">
            <v>6879</v>
          </cell>
          <cell r="AU8">
            <v>14812</v>
          </cell>
          <cell r="AV8">
            <v>9814</v>
          </cell>
          <cell r="AX8">
            <v>2300</v>
          </cell>
          <cell r="AY8">
            <v>1328</v>
          </cell>
          <cell r="BA8">
            <v>76</v>
          </cell>
          <cell r="BB8">
            <v>38</v>
          </cell>
          <cell r="BD8">
            <v>13774</v>
          </cell>
          <cell r="BE8">
            <v>4010</v>
          </cell>
          <cell r="BG8">
            <v>11927</v>
          </cell>
          <cell r="BH8">
            <v>6777</v>
          </cell>
          <cell r="BJ8">
            <v>3472</v>
          </cell>
          <cell r="BK8">
            <v>1759</v>
          </cell>
          <cell r="BM8">
            <v>112641</v>
          </cell>
          <cell r="BN8">
            <v>41953</v>
          </cell>
          <cell r="BP8">
            <v>12602</v>
          </cell>
          <cell r="BQ8">
            <v>1208</v>
          </cell>
          <cell r="BS8">
            <v>11005</v>
          </cell>
          <cell r="BT8">
            <v>678</v>
          </cell>
          <cell r="BV8">
            <v>11005</v>
          </cell>
          <cell r="BW8">
            <v>1802</v>
          </cell>
          <cell r="BY8">
            <v>11005</v>
          </cell>
          <cell r="BZ8">
            <v>5834</v>
          </cell>
          <cell r="CB8">
            <v>4981</v>
          </cell>
          <cell r="CC8">
            <v>2973</v>
          </cell>
          <cell r="CE8">
            <v>14812</v>
          </cell>
          <cell r="CF8">
            <v>9043</v>
          </cell>
          <cell r="CH8">
            <v>8966</v>
          </cell>
          <cell r="CI8">
            <v>6913</v>
          </cell>
          <cell r="CK8">
            <v>13639</v>
          </cell>
          <cell r="CL8">
            <v>6373</v>
          </cell>
          <cell r="CN8">
            <v>11005</v>
          </cell>
          <cell r="CO8">
            <v>3989</v>
          </cell>
          <cell r="CQ8">
            <v>17118</v>
          </cell>
          <cell r="CR8">
            <v>4550</v>
          </cell>
        </row>
        <row r="9">
          <cell r="B9">
            <v>14420</v>
          </cell>
          <cell r="C9">
            <v>7585</v>
          </cell>
          <cell r="E9">
            <v>6623</v>
          </cell>
          <cell r="F9">
            <v>712</v>
          </cell>
          <cell r="H9">
            <v>5921</v>
          </cell>
          <cell r="I9">
            <v>2079</v>
          </cell>
          <cell r="K9">
            <v>14740</v>
          </cell>
          <cell r="L9">
            <v>5222</v>
          </cell>
          <cell r="N9">
            <v>12289</v>
          </cell>
          <cell r="O9">
            <v>4594</v>
          </cell>
          <cell r="Q9">
            <v>15662</v>
          </cell>
          <cell r="R9">
            <v>5144</v>
          </cell>
          <cell r="T9">
            <v>9165</v>
          </cell>
          <cell r="U9">
            <v>3700</v>
          </cell>
          <cell r="W9">
            <v>18615</v>
          </cell>
          <cell r="X9">
            <v>9572</v>
          </cell>
          <cell r="Z9">
            <v>4656</v>
          </cell>
          <cell r="AA9">
            <v>1917</v>
          </cell>
          <cell r="AC9">
            <v>15205</v>
          </cell>
          <cell r="AD9">
            <v>8041</v>
          </cell>
          <cell r="AF9">
            <v>3390</v>
          </cell>
          <cell r="AG9">
            <v>1068</v>
          </cell>
          <cell r="AI9">
            <v>14740</v>
          </cell>
          <cell r="AJ9">
            <v>4494</v>
          </cell>
          <cell r="AL9">
            <v>20443</v>
          </cell>
          <cell r="AM9">
            <v>4930</v>
          </cell>
          <cell r="AO9">
            <v>15662</v>
          </cell>
          <cell r="AP9">
            <v>5373</v>
          </cell>
          <cell r="AR9">
            <v>20151</v>
          </cell>
          <cell r="AS9">
            <v>5575</v>
          </cell>
          <cell r="AU9">
            <v>18615</v>
          </cell>
          <cell r="AV9">
            <v>7570</v>
          </cell>
          <cell r="AX9">
            <v>1637</v>
          </cell>
          <cell r="AY9">
            <v>902</v>
          </cell>
          <cell r="BA9">
            <v>1697</v>
          </cell>
          <cell r="BB9">
            <v>90</v>
          </cell>
          <cell r="BD9">
            <v>14057</v>
          </cell>
          <cell r="BE9">
            <v>4902</v>
          </cell>
          <cell r="BG9">
            <v>12770</v>
          </cell>
          <cell r="BH9">
            <v>4748</v>
          </cell>
          <cell r="BJ9">
            <v>9490</v>
          </cell>
          <cell r="BK9">
            <v>1977</v>
          </cell>
          <cell r="BM9">
            <v>49736</v>
          </cell>
          <cell r="BN9">
            <v>22913</v>
          </cell>
          <cell r="BP9">
            <v>14821</v>
          </cell>
          <cell r="BQ9">
            <v>1775</v>
          </cell>
          <cell r="BS9">
            <v>14740</v>
          </cell>
          <cell r="BT9">
            <v>4166</v>
          </cell>
          <cell r="BV9">
            <v>14740</v>
          </cell>
          <cell r="BW9">
            <v>2285</v>
          </cell>
          <cell r="BY9">
            <v>14740</v>
          </cell>
          <cell r="BZ9">
            <v>6632</v>
          </cell>
          <cell r="CB9">
            <v>11352</v>
          </cell>
          <cell r="CC9">
            <v>7117</v>
          </cell>
          <cell r="CE9">
            <v>18615</v>
          </cell>
          <cell r="CF9">
            <v>10179</v>
          </cell>
          <cell r="CH9">
            <v>18150</v>
          </cell>
          <cell r="CI9">
            <v>9356</v>
          </cell>
          <cell r="CK9">
            <v>14420</v>
          </cell>
          <cell r="CL9">
            <v>6265</v>
          </cell>
          <cell r="CN9">
            <v>14740</v>
          </cell>
          <cell r="CO9">
            <v>2789</v>
          </cell>
          <cell r="CQ9">
            <v>20973</v>
          </cell>
          <cell r="CR9">
            <v>2083</v>
          </cell>
        </row>
        <row r="10">
          <cell r="B10">
            <v>13005</v>
          </cell>
          <cell r="C10">
            <v>6973</v>
          </cell>
          <cell r="E10">
            <v>4205</v>
          </cell>
          <cell r="F10">
            <v>1169</v>
          </cell>
          <cell r="H10">
            <v>10655</v>
          </cell>
          <cell r="I10">
            <v>1076</v>
          </cell>
          <cell r="K10">
            <v>13005</v>
          </cell>
          <cell r="L10">
            <v>5394</v>
          </cell>
          <cell r="N10">
            <v>18069</v>
          </cell>
          <cell r="O10">
            <v>7176</v>
          </cell>
          <cell r="Q10">
            <v>12370</v>
          </cell>
          <cell r="R10">
            <v>5782</v>
          </cell>
          <cell r="T10">
            <v>9576</v>
          </cell>
          <cell r="U10">
            <v>4963</v>
          </cell>
          <cell r="W10">
            <v>18239</v>
          </cell>
          <cell r="X10">
            <v>9243</v>
          </cell>
          <cell r="Z10">
            <v>6805</v>
          </cell>
          <cell r="AA10">
            <v>3713</v>
          </cell>
          <cell r="AC10">
            <v>15028</v>
          </cell>
          <cell r="AD10">
            <v>7433</v>
          </cell>
          <cell r="AF10">
            <v>4515</v>
          </cell>
          <cell r="AG10">
            <v>2520</v>
          </cell>
          <cell r="AI10">
            <v>13005</v>
          </cell>
          <cell r="AJ10">
            <v>5103</v>
          </cell>
          <cell r="AL10">
            <v>18886</v>
          </cell>
          <cell r="AM10">
            <v>6094</v>
          </cell>
          <cell r="AO10">
            <v>12354</v>
          </cell>
          <cell r="AP10">
            <v>5667</v>
          </cell>
          <cell r="AR10">
            <v>17044</v>
          </cell>
          <cell r="AS10">
            <v>7039</v>
          </cell>
          <cell r="AU10">
            <v>18239</v>
          </cell>
          <cell r="AV10">
            <v>7723</v>
          </cell>
          <cell r="AX10">
            <v>3205</v>
          </cell>
          <cell r="AY10">
            <v>1341</v>
          </cell>
          <cell r="BA10">
            <v>2020</v>
          </cell>
          <cell r="BB10">
            <v>412</v>
          </cell>
          <cell r="BD10">
            <v>8889</v>
          </cell>
          <cell r="BE10">
            <v>5305</v>
          </cell>
          <cell r="BG10">
            <v>13607</v>
          </cell>
          <cell r="BH10">
            <v>6909</v>
          </cell>
          <cell r="BJ10">
            <v>11020</v>
          </cell>
          <cell r="BK10">
            <v>3739</v>
          </cell>
          <cell r="BM10">
            <v>221702</v>
          </cell>
          <cell r="BN10">
            <v>93627</v>
          </cell>
          <cell r="BP10">
            <v>12520</v>
          </cell>
          <cell r="BQ10">
            <v>1664</v>
          </cell>
          <cell r="BS10">
            <v>13005</v>
          </cell>
          <cell r="BT10">
            <v>3117</v>
          </cell>
          <cell r="BV10">
            <v>13005</v>
          </cell>
          <cell r="BW10">
            <v>3867</v>
          </cell>
          <cell r="BY10">
            <v>13005</v>
          </cell>
          <cell r="BZ10">
            <v>7340</v>
          </cell>
          <cell r="CB10">
            <v>7921</v>
          </cell>
          <cell r="CC10">
            <v>4208</v>
          </cell>
          <cell r="CE10">
            <v>18239</v>
          </cell>
          <cell r="CF10">
            <v>9972</v>
          </cell>
          <cell r="CH10">
            <v>12367</v>
          </cell>
          <cell r="CI10">
            <v>7166</v>
          </cell>
          <cell r="CK10">
            <v>13005</v>
          </cell>
          <cell r="CL10">
            <v>8250</v>
          </cell>
          <cell r="CN10">
            <v>13005</v>
          </cell>
          <cell r="CO10">
            <v>5483</v>
          </cell>
          <cell r="CQ10">
            <v>22886</v>
          </cell>
          <cell r="CR10">
            <v>7024</v>
          </cell>
        </row>
        <row r="11">
          <cell r="B11">
            <v>15630</v>
          </cell>
          <cell r="C11">
            <v>6227</v>
          </cell>
          <cell r="E11">
            <v>4626</v>
          </cell>
          <cell r="F11">
            <v>1071</v>
          </cell>
          <cell r="H11">
            <v>3139</v>
          </cell>
          <cell r="I11">
            <v>148</v>
          </cell>
          <cell r="K11">
            <v>13000</v>
          </cell>
          <cell r="L11">
            <v>2362</v>
          </cell>
          <cell r="N11">
            <v>7994</v>
          </cell>
          <cell r="O11">
            <v>2413</v>
          </cell>
          <cell r="Q11">
            <v>11969</v>
          </cell>
          <cell r="R11">
            <v>3218</v>
          </cell>
          <cell r="T11">
            <v>6351</v>
          </cell>
          <cell r="U11">
            <v>1266</v>
          </cell>
          <cell r="W11">
            <v>16236</v>
          </cell>
          <cell r="X11">
            <v>5483</v>
          </cell>
          <cell r="Z11">
            <v>4481</v>
          </cell>
          <cell r="AA11">
            <v>1399</v>
          </cell>
          <cell r="AC11">
            <v>13973</v>
          </cell>
          <cell r="AD11">
            <v>4736</v>
          </cell>
          <cell r="AF11">
            <v>3103</v>
          </cell>
          <cell r="AG11">
            <v>766</v>
          </cell>
          <cell r="AI11">
            <v>13012</v>
          </cell>
          <cell r="AJ11">
            <v>2574</v>
          </cell>
          <cell r="AL11">
            <v>8684</v>
          </cell>
          <cell r="AM11">
            <v>2221</v>
          </cell>
          <cell r="AO11">
            <v>12124</v>
          </cell>
          <cell r="AP11">
            <v>2532</v>
          </cell>
          <cell r="AR11">
            <v>7911</v>
          </cell>
          <cell r="AS11">
            <v>1270</v>
          </cell>
          <cell r="AU11">
            <v>16377</v>
          </cell>
          <cell r="AV11">
            <v>6129</v>
          </cell>
          <cell r="AX11">
            <v>3543</v>
          </cell>
          <cell r="AY11">
            <v>705</v>
          </cell>
          <cell r="BA11">
            <v>1287</v>
          </cell>
          <cell r="BB11">
            <v>222</v>
          </cell>
          <cell r="BD11">
            <v>7467</v>
          </cell>
          <cell r="BE11">
            <v>4104</v>
          </cell>
          <cell r="BG11">
            <v>12972</v>
          </cell>
          <cell r="BH11">
            <v>3181</v>
          </cell>
          <cell r="BJ11">
            <v>3847</v>
          </cell>
          <cell r="BK11">
            <v>988</v>
          </cell>
          <cell r="BM11">
            <v>148715</v>
          </cell>
          <cell r="BN11">
            <v>25164</v>
          </cell>
          <cell r="BP11">
            <v>6572</v>
          </cell>
          <cell r="BQ11">
            <v>913</v>
          </cell>
          <cell r="BS11">
            <v>12994</v>
          </cell>
          <cell r="BT11">
            <v>1684</v>
          </cell>
          <cell r="BV11">
            <v>12162</v>
          </cell>
          <cell r="BW11">
            <v>2037</v>
          </cell>
          <cell r="BY11">
            <v>13072</v>
          </cell>
          <cell r="BZ11">
            <v>5108</v>
          </cell>
          <cell r="CB11">
            <v>6032</v>
          </cell>
          <cell r="CC11">
            <v>3095</v>
          </cell>
          <cell r="CE11">
            <v>16324</v>
          </cell>
          <cell r="CF11">
            <v>5636</v>
          </cell>
          <cell r="CH11">
            <v>7256</v>
          </cell>
          <cell r="CI11">
            <v>4161</v>
          </cell>
          <cell r="CK11">
            <v>15429</v>
          </cell>
          <cell r="CL11">
            <v>5649</v>
          </cell>
          <cell r="CN11">
            <v>12865</v>
          </cell>
          <cell r="CO11">
            <v>3879</v>
          </cell>
          <cell r="CQ11">
            <v>7019</v>
          </cell>
          <cell r="CR11">
            <v>1786</v>
          </cell>
        </row>
        <row r="12">
          <cell r="B12">
            <v>15429</v>
          </cell>
          <cell r="C12">
            <v>7616</v>
          </cell>
          <cell r="E12">
            <v>3246</v>
          </cell>
          <cell r="F12">
            <v>1026</v>
          </cell>
          <cell r="H12">
            <v>5497</v>
          </cell>
          <cell r="I12">
            <v>1301</v>
          </cell>
          <cell r="K12">
            <v>19071</v>
          </cell>
          <cell r="L12">
            <v>7752</v>
          </cell>
          <cell r="N12">
            <v>14524</v>
          </cell>
          <cell r="O12">
            <v>8388</v>
          </cell>
          <cell r="Q12">
            <v>19996</v>
          </cell>
          <cell r="R12">
            <v>8324</v>
          </cell>
          <cell r="T12">
            <v>7533</v>
          </cell>
          <cell r="U12">
            <v>4202</v>
          </cell>
          <cell r="W12">
            <v>23848</v>
          </cell>
          <cell r="X12">
            <v>13532</v>
          </cell>
          <cell r="Z12">
            <v>2546</v>
          </cell>
          <cell r="AA12">
            <v>1777</v>
          </cell>
          <cell r="AC12">
            <v>18478</v>
          </cell>
          <cell r="AD12">
            <v>10937</v>
          </cell>
          <cell r="AF12">
            <v>1485</v>
          </cell>
          <cell r="AG12">
            <v>905</v>
          </cell>
          <cell r="AI12">
            <v>19071</v>
          </cell>
          <cell r="AJ12">
            <v>7069</v>
          </cell>
          <cell r="AL12">
            <v>16573</v>
          </cell>
          <cell r="AM12">
            <v>6617</v>
          </cell>
          <cell r="AO12">
            <v>19996</v>
          </cell>
          <cell r="AP12">
            <v>7236</v>
          </cell>
          <cell r="AR12">
            <v>22138</v>
          </cell>
          <cell r="AS12">
            <v>6619</v>
          </cell>
          <cell r="AU12">
            <v>23848</v>
          </cell>
          <cell r="AV12">
            <v>12136</v>
          </cell>
          <cell r="AX12">
            <v>0</v>
          </cell>
          <cell r="AY12">
            <v>0</v>
          </cell>
          <cell r="BA12">
            <v>32</v>
          </cell>
          <cell r="BB12">
            <v>10</v>
          </cell>
          <cell r="BD12">
            <v>6836</v>
          </cell>
          <cell r="BE12">
            <v>4365</v>
          </cell>
          <cell r="BG12">
            <v>16456</v>
          </cell>
          <cell r="BH12">
            <v>10808</v>
          </cell>
          <cell r="BJ12">
            <v>4156</v>
          </cell>
          <cell r="BK12">
            <v>1711</v>
          </cell>
          <cell r="BM12">
            <v>149509</v>
          </cell>
          <cell r="BN12">
            <v>57762</v>
          </cell>
          <cell r="BP12">
            <v>17965</v>
          </cell>
          <cell r="BQ12">
            <v>2751</v>
          </cell>
          <cell r="BS12">
            <v>19071</v>
          </cell>
          <cell r="BT12">
            <v>3247</v>
          </cell>
          <cell r="BV12">
            <v>19026</v>
          </cell>
          <cell r="BW12">
            <v>3672</v>
          </cell>
          <cell r="BY12">
            <v>19026</v>
          </cell>
          <cell r="BZ12">
            <v>9843</v>
          </cell>
          <cell r="CB12">
            <v>8798</v>
          </cell>
          <cell r="CC12">
            <v>4074</v>
          </cell>
          <cell r="CE12">
            <v>23848</v>
          </cell>
          <cell r="CF12">
            <v>11259</v>
          </cell>
          <cell r="CH12">
            <v>18831</v>
          </cell>
          <cell r="CI12">
            <v>7844</v>
          </cell>
          <cell r="CK12">
            <v>15429</v>
          </cell>
          <cell r="CL12">
            <v>8090</v>
          </cell>
          <cell r="CN12">
            <v>19071</v>
          </cell>
          <cell r="CO12">
            <v>7513</v>
          </cell>
          <cell r="CQ12">
            <v>17241</v>
          </cell>
          <cell r="CR12">
            <v>8573</v>
          </cell>
        </row>
        <row r="13">
          <cell r="B13">
            <v>8945</v>
          </cell>
          <cell r="C13">
            <v>4033</v>
          </cell>
          <cell r="E13">
            <v>496</v>
          </cell>
          <cell r="F13">
            <v>270</v>
          </cell>
          <cell r="H13">
            <v>3822</v>
          </cell>
          <cell r="I13">
            <v>1938</v>
          </cell>
          <cell r="K13">
            <v>7632</v>
          </cell>
          <cell r="L13">
            <v>2494</v>
          </cell>
          <cell r="N13">
            <v>6505</v>
          </cell>
          <cell r="O13">
            <v>2013</v>
          </cell>
          <cell r="Q13">
            <v>8098</v>
          </cell>
          <cell r="R13">
            <v>2243</v>
          </cell>
          <cell r="T13">
            <v>2543</v>
          </cell>
          <cell r="U13">
            <v>669</v>
          </cell>
          <cell r="W13">
            <v>10722</v>
          </cell>
          <cell r="X13">
            <v>3830</v>
          </cell>
          <cell r="Z13">
            <v>1575</v>
          </cell>
          <cell r="AA13">
            <v>675</v>
          </cell>
          <cell r="AC13">
            <v>8912</v>
          </cell>
          <cell r="AD13">
            <v>4085</v>
          </cell>
          <cell r="AF13">
            <v>942</v>
          </cell>
          <cell r="AG13">
            <v>718</v>
          </cell>
          <cell r="AI13">
            <v>7632</v>
          </cell>
          <cell r="AJ13">
            <v>4288</v>
          </cell>
          <cell r="AL13">
            <v>5283</v>
          </cell>
          <cell r="AM13">
            <v>3245</v>
          </cell>
          <cell r="AO13">
            <v>8098</v>
          </cell>
          <cell r="AP13">
            <v>3556</v>
          </cell>
          <cell r="AR13">
            <v>6296</v>
          </cell>
          <cell r="AS13">
            <v>2981</v>
          </cell>
          <cell r="AU13">
            <v>10722</v>
          </cell>
          <cell r="AV13">
            <v>5657</v>
          </cell>
          <cell r="AX13">
            <v>798</v>
          </cell>
          <cell r="AY13">
            <v>760</v>
          </cell>
          <cell r="BA13">
            <v>1237</v>
          </cell>
          <cell r="BB13">
            <v>567</v>
          </cell>
          <cell r="BD13">
            <v>1976</v>
          </cell>
          <cell r="BE13">
            <v>1850</v>
          </cell>
          <cell r="BG13">
            <v>8715</v>
          </cell>
          <cell r="BH13">
            <v>4786</v>
          </cell>
          <cell r="BJ13">
            <v>1379</v>
          </cell>
          <cell r="BK13">
            <v>1160</v>
          </cell>
          <cell r="BM13">
            <v>41191</v>
          </cell>
          <cell r="BN13">
            <v>37826</v>
          </cell>
          <cell r="BP13">
            <v>3895</v>
          </cell>
          <cell r="BQ13">
            <v>426</v>
          </cell>
          <cell r="BS13">
            <v>7632</v>
          </cell>
          <cell r="BT13">
            <v>1021</v>
          </cell>
          <cell r="BV13">
            <v>7632</v>
          </cell>
          <cell r="BW13">
            <v>1417</v>
          </cell>
          <cell r="BY13">
            <v>7632</v>
          </cell>
          <cell r="BZ13">
            <v>4579</v>
          </cell>
          <cell r="CB13">
            <v>3300</v>
          </cell>
          <cell r="CC13">
            <v>2511</v>
          </cell>
          <cell r="CE13">
            <v>10722</v>
          </cell>
          <cell r="CF13">
            <v>6054</v>
          </cell>
          <cell r="CH13">
            <v>6003</v>
          </cell>
          <cell r="CI13">
            <v>5823</v>
          </cell>
          <cell r="CK13">
            <v>8945</v>
          </cell>
          <cell r="CL13">
            <v>4745</v>
          </cell>
          <cell r="CN13">
            <v>7632</v>
          </cell>
          <cell r="CO13">
            <v>3487</v>
          </cell>
          <cell r="CQ13">
            <v>5847</v>
          </cell>
          <cell r="CR13">
            <v>2724</v>
          </cell>
        </row>
        <row r="14">
          <cell r="B14">
            <v>4557</v>
          </cell>
          <cell r="C14">
            <v>1961</v>
          </cell>
          <cell r="E14">
            <v>671</v>
          </cell>
          <cell r="F14">
            <v>174</v>
          </cell>
          <cell r="H14">
            <v>1192</v>
          </cell>
          <cell r="I14">
            <v>355</v>
          </cell>
          <cell r="K14">
            <v>4215</v>
          </cell>
          <cell r="L14">
            <v>1062</v>
          </cell>
          <cell r="N14">
            <v>1659</v>
          </cell>
          <cell r="O14">
            <v>521</v>
          </cell>
          <cell r="Q14">
            <v>4504</v>
          </cell>
          <cell r="R14">
            <v>2379</v>
          </cell>
          <cell r="T14">
            <v>1468</v>
          </cell>
          <cell r="U14">
            <v>782</v>
          </cell>
          <cell r="W14">
            <v>6166</v>
          </cell>
          <cell r="X14">
            <v>3492</v>
          </cell>
          <cell r="Z14">
            <v>1295</v>
          </cell>
          <cell r="AA14">
            <v>648</v>
          </cell>
          <cell r="AC14">
            <v>5363</v>
          </cell>
          <cell r="AD14">
            <v>2692</v>
          </cell>
          <cell r="AF14">
            <v>695</v>
          </cell>
          <cell r="AG14">
            <v>345</v>
          </cell>
          <cell r="AI14">
            <v>4215</v>
          </cell>
          <cell r="AJ14">
            <v>1633</v>
          </cell>
          <cell r="AL14">
            <v>1698</v>
          </cell>
          <cell r="AM14">
            <v>597</v>
          </cell>
          <cell r="AO14">
            <v>4504</v>
          </cell>
          <cell r="AP14">
            <v>1974</v>
          </cell>
          <cell r="AR14">
            <v>2039</v>
          </cell>
          <cell r="AS14">
            <v>930</v>
          </cell>
          <cell r="AU14">
            <v>6166</v>
          </cell>
          <cell r="AV14">
            <v>3367</v>
          </cell>
          <cell r="AX14">
            <v>620</v>
          </cell>
          <cell r="AY14">
            <v>368</v>
          </cell>
          <cell r="BA14">
            <v>118</v>
          </cell>
          <cell r="BB14">
            <v>16</v>
          </cell>
          <cell r="BD14">
            <v>1746</v>
          </cell>
          <cell r="BE14">
            <v>981</v>
          </cell>
          <cell r="BG14">
            <v>5177</v>
          </cell>
          <cell r="BH14">
            <v>2484</v>
          </cell>
          <cell r="BJ14">
            <v>640</v>
          </cell>
          <cell r="BK14">
            <v>425</v>
          </cell>
          <cell r="BM14">
            <v>90903</v>
          </cell>
          <cell r="BN14">
            <v>34466</v>
          </cell>
          <cell r="BP14">
            <v>872</v>
          </cell>
          <cell r="BQ14">
            <v>225</v>
          </cell>
          <cell r="BS14">
            <v>4215</v>
          </cell>
          <cell r="BT14">
            <v>2119</v>
          </cell>
          <cell r="BV14">
            <v>4183</v>
          </cell>
          <cell r="BW14">
            <v>2358</v>
          </cell>
          <cell r="BY14">
            <v>4183</v>
          </cell>
          <cell r="BZ14">
            <v>2523</v>
          </cell>
          <cell r="CB14">
            <v>1002</v>
          </cell>
          <cell r="CC14">
            <v>671</v>
          </cell>
          <cell r="CE14">
            <v>6166</v>
          </cell>
          <cell r="CF14">
            <v>4074</v>
          </cell>
          <cell r="CH14">
            <v>1309</v>
          </cell>
          <cell r="CI14">
            <v>1042</v>
          </cell>
          <cell r="CK14">
            <v>4557</v>
          </cell>
          <cell r="CL14">
            <v>2216</v>
          </cell>
          <cell r="CN14">
            <v>4215</v>
          </cell>
          <cell r="CO14">
            <v>2121</v>
          </cell>
          <cell r="CQ14">
            <v>1592</v>
          </cell>
          <cell r="CR14">
            <v>786</v>
          </cell>
        </row>
        <row r="15">
          <cell r="B15">
            <v>26473</v>
          </cell>
          <cell r="C15">
            <v>12072</v>
          </cell>
          <cell r="E15">
            <v>9156</v>
          </cell>
          <cell r="F15">
            <v>2009</v>
          </cell>
          <cell r="H15">
            <v>14050</v>
          </cell>
          <cell r="I15">
            <v>2591</v>
          </cell>
          <cell r="K15">
            <v>24610</v>
          </cell>
          <cell r="L15">
            <v>8080</v>
          </cell>
          <cell r="N15">
            <v>22247</v>
          </cell>
          <cell r="O15">
            <v>7030</v>
          </cell>
          <cell r="Q15">
            <v>24771</v>
          </cell>
          <cell r="R15">
            <v>7261</v>
          </cell>
          <cell r="T15">
            <v>18369</v>
          </cell>
          <cell r="U15">
            <v>5270</v>
          </cell>
          <cell r="W15">
            <v>28778</v>
          </cell>
          <cell r="X15">
            <v>11734</v>
          </cell>
          <cell r="Z15">
            <v>10764</v>
          </cell>
          <cell r="AA15">
            <v>4397</v>
          </cell>
          <cell r="AC15">
            <v>25811</v>
          </cell>
          <cell r="AD15">
            <v>11359</v>
          </cell>
          <cell r="AF15">
            <v>8678</v>
          </cell>
          <cell r="AG15">
            <v>3551</v>
          </cell>
          <cell r="AI15">
            <v>24610</v>
          </cell>
          <cell r="AJ15">
            <v>8449</v>
          </cell>
          <cell r="AL15">
            <v>30068</v>
          </cell>
          <cell r="AM15">
            <v>6425</v>
          </cell>
          <cell r="AO15">
            <v>24771</v>
          </cell>
          <cell r="AP15">
            <v>6966</v>
          </cell>
          <cell r="AR15">
            <v>25690</v>
          </cell>
          <cell r="AS15">
            <v>5701</v>
          </cell>
          <cell r="AU15">
            <v>28778</v>
          </cell>
          <cell r="AV15">
            <v>11207</v>
          </cell>
          <cell r="AX15">
            <v>4833</v>
          </cell>
          <cell r="AY15">
            <v>1562</v>
          </cell>
          <cell r="BA15">
            <v>1686</v>
          </cell>
          <cell r="BB15">
            <v>191</v>
          </cell>
          <cell r="BD15">
            <v>22998</v>
          </cell>
          <cell r="BE15">
            <v>9162</v>
          </cell>
          <cell r="BG15">
            <v>24348</v>
          </cell>
          <cell r="BH15">
            <v>9155</v>
          </cell>
          <cell r="BJ15">
            <v>10610</v>
          </cell>
          <cell r="BK15">
            <v>4178</v>
          </cell>
          <cell r="BM15">
            <v>204420</v>
          </cell>
          <cell r="BN15">
            <v>65745</v>
          </cell>
          <cell r="BP15">
            <v>20005</v>
          </cell>
          <cell r="BQ15">
            <v>3008</v>
          </cell>
          <cell r="BS15">
            <v>24610</v>
          </cell>
          <cell r="BT15">
            <v>5721</v>
          </cell>
          <cell r="BV15">
            <v>24610</v>
          </cell>
          <cell r="BW15">
            <v>5699</v>
          </cell>
          <cell r="BY15">
            <v>24610</v>
          </cell>
          <cell r="BZ15">
            <v>13036</v>
          </cell>
          <cell r="CB15">
            <v>20735</v>
          </cell>
          <cell r="CC15">
            <v>13836</v>
          </cell>
          <cell r="CE15">
            <v>28778</v>
          </cell>
          <cell r="CF15">
            <v>14599</v>
          </cell>
          <cell r="CH15">
            <v>21130</v>
          </cell>
          <cell r="CI15">
            <v>14728</v>
          </cell>
          <cell r="CK15">
            <v>26473</v>
          </cell>
          <cell r="CL15">
            <v>10304</v>
          </cell>
          <cell r="CN15">
            <v>24610</v>
          </cell>
          <cell r="CO15">
            <v>7120</v>
          </cell>
          <cell r="CQ15">
            <v>23765</v>
          </cell>
          <cell r="CR15">
            <v>5997</v>
          </cell>
        </row>
        <row r="16">
          <cell r="B16">
            <v>10550</v>
          </cell>
          <cell r="C16">
            <v>5095</v>
          </cell>
          <cell r="E16">
            <v>866</v>
          </cell>
          <cell r="F16">
            <v>391</v>
          </cell>
          <cell r="H16">
            <v>3547</v>
          </cell>
          <cell r="I16">
            <v>1598</v>
          </cell>
          <cell r="K16">
            <v>9887</v>
          </cell>
          <cell r="L16">
            <v>4006</v>
          </cell>
          <cell r="N16">
            <v>14460</v>
          </cell>
          <cell r="O16">
            <v>5991</v>
          </cell>
          <cell r="Q16">
            <v>10113</v>
          </cell>
          <cell r="R16">
            <v>3526</v>
          </cell>
          <cell r="T16">
            <v>6118</v>
          </cell>
          <cell r="U16">
            <v>2771</v>
          </cell>
          <cell r="W16">
            <v>13089</v>
          </cell>
          <cell r="X16">
            <v>6572</v>
          </cell>
          <cell r="Z16">
            <v>2277</v>
          </cell>
          <cell r="AA16">
            <v>1214</v>
          </cell>
          <cell r="AC16">
            <v>11016</v>
          </cell>
          <cell r="AD16">
            <v>5135</v>
          </cell>
          <cell r="AF16">
            <v>1142</v>
          </cell>
          <cell r="AG16">
            <v>455</v>
          </cell>
          <cell r="AI16">
            <v>9887</v>
          </cell>
          <cell r="AJ16">
            <v>4290</v>
          </cell>
          <cell r="AL16">
            <v>13648</v>
          </cell>
          <cell r="AM16">
            <v>4779</v>
          </cell>
          <cell r="AO16">
            <v>10113</v>
          </cell>
          <cell r="AP16">
            <v>4337</v>
          </cell>
          <cell r="AR16">
            <v>13017</v>
          </cell>
          <cell r="AS16">
            <v>4234</v>
          </cell>
          <cell r="AU16">
            <v>13089</v>
          </cell>
          <cell r="AV16">
            <v>6976</v>
          </cell>
          <cell r="AX16">
            <v>1008</v>
          </cell>
          <cell r="AY16">
            <v>622</v>
          </cell>
          <cell r="BA16">
            <v>663</v>
          </cell>
          <cell r="BB16">
            <v>268</v>
          </cell>
          <cell r="BD16">
            <v>3675</v>
          </cell>
          <cell r="BE16">
            <v>2454</v>
          </cell>
          <cell r="BG16">
            <v>10311</v>
          </cell>
          <cell r="BH16">
            <v>5346</v>
          </cell>
          <cell r="BJ16">
            <v>2070</v>
          </cell>
          <cell r="BK16">
            <v>1282</v>
          </cell>
          <cell r="BM16">
            <v>310212</v>
          </cell>
          <cell r="BN16">
            <v>95825</v>
          </cell>
          <cell r="BP16">
            <v>20676</v>
          </cell>
          <cell r="BQ16">
            <v>1661</v>
          </cell>
          <cell r="BS16">
            <v>9887</v>
          </cell>
          <cell r="BT16">
            <v>1177</v>
          </cell>
          <cell r="BV16">
            <v>9887</v>
          </cell>
          <cell r="BW16">
            <v>1763</v>
          </cell>
          <cell r="BY16">
            <v>9887</v>
          </cell>
          <cell r="BZ16">
            <v>5810</v>
          </cell>
          <cell r="CB16">
            <v>4867</v>
          </cell>
          <cell r="CC16">
            <v>4144</v>
          </cell>
          <cell r="CE16">
            <v>13089</v>
          </cell>
          <cell r="CF16">
            <v>7894</v>
          </cell>
          <cell r="CH16">
            <v>9625</v>
          </cell>
          <cell r="CI16">
            <v>8421</v>
          </cell>
          <cell r="CK16">
            <v>10550</v>
          </cell>
          <cell r="CL16">
            <v>5391</v>
          </cell>
          <cell r="CN16">
            <v>9887</v>
          </cell>
          <cell r="CO16">
            <v>4141</v>
          </cell>
          <cell r="CQ16">
            <v>17291</v>
          </cell>
          <cell r="CR16">
            <v>5951</v>
          </cell>
        </row>
        <row r="17">
          <cell r="B17">
            <v>26359</v>
          </cell>
          <cell r="C17">
            <v>11702</v>
          </cell>
          <cell r="E17">
            <v>10579</v>
          </cell>
          <cell r="F17">
            <v>1709</v>
          </cell>
          <cell r="H17">
            <v>6845</v>
          </cell>
          <cell r="I17">
            <v>1643</v>
          </cell>
          <cell r="K17">
            <v>23604</v>
          </cell>
          <cell r="L17">
            <v>7124</v>
          </cell>
          <cell r="N17">
            <v>32676</v>
          </cell>
          <cell r="O17">
            <v>8215</v>
          </cell>
          <cell r="Q17">
            <v>22578</v>
          </cell>
          <cell r="R17">
            <v>7417</v>
          </cell>
          <cell r="T17">
            <v>19072</v>
          </cell>
          <cell r="U17">
            <v>7046</v>
          </cell>
          <cell r="W17">
            <v>27465</v>
          </cell>
          <cell r="X17">
            <v>15526</v>
          </cell>
          <cell r="Z17">
            <v>16008</v>
          </cell>
          <cell r="AA17">
            <v>7052</v>
          </cell>
          <cell r="AC17">
            <v>22039</v>
          </cell>
          <cell r="AD17">
            <v>13702</v>
          </cell>
          <cell r="AF17">
            <v>6027</v>
          </cell>
          <cell r="AG17">
            <v>2721</v>
          </cell>
          <cell r="AI17">
            <v>23604</v>
          </cell>
          <cell r="AJ17">
            <v>6958</v>
          </cell>
          <cell r="AL17">
            <v>31838</v>
          </cell>
          <cell r="AM17">
            <v>7970</v>
          </cell>
          <cell r="AO17">
            <v>22578</v>
          </cell>
          <cell r="AP17">
            <v>6804</v>
          </cell>
          <cell r="AR17">
            <v>28071</v>
          </cell>
          <cell r="AS17">
            <v>7336</v>
          </cell>
          <cell r="AU17">
            <v>27465</v>
          </cell>
          <cell r="AV17">
            <v>11766</v>
          </cell>
          <cell r="AX17">
            <v>5694</v>
          </cell>
          <cell r="AY17">
            <v>1678</v>
          </cell>
          <cell r="BA17">
            <v>17840</v>
          </cell>
          <cell r="BB17">
            <v>979</v>
          </cell>
          <cell r="BD17">
            <v>22336</v>
          </cell>
          <cell r="BE17">
            <v>9674</v>
          </cell>
          <cell r="BG17">
            <v>20784</v>
          </cell>
          <cell r="BH17">
            <v>11217</v>
          </cell>
          <cell r="BJ17">
            <v>9105</v>
          </cell>
          <cell r="BK17">
            <v>3247</v>
          </cell>
          <cell r="BM17">
            <v>464383</v>
          </cell>
          <cell r="BN17">
            <v>79672</v>
          </cell>
          <cell r="BP17">
            <v>19959</v>
          </cell>
          <cell r="BQ17">
            <v>1329</v>
          </cell>
          <cell r="BS17">
            <v>23604</v>
          </cell>
          <cell r="BT17">
            <v>3266</v>
          </cell>
          <cell r="BV17">
            <v>23604</v>
          </cell>
          <cell r="BW17">
            <v>2514</v>
          </cell>
          <cell r="BY17">
            <v>23604</v>
          </cell>
          <cell r="BZ17">
            <v>11045</v>
          </cell>
          <cell r="CB17">
            <v>22025</v>
          </cell>
          <cell r="CC17">
            <v>11603</v>
          </cell>
          <cell r="CE17">
            <v>27465</v>
          </cell>
          <cell r="CF17">
            <v>16635</v>
          </cell>
          <cell r="CH17">
            <v>21748</v>
          </cell>
          <cell r="CI17">
            <v>12335</v>
          </cell>
          <cell r="CK17">
            <v>26359</v>
          </cell>
          <cell r="CL17">
            <v>10558</v>
          </cell>
          <cell r="CN17">
            <v>23604</v>
          </cell>
          <cell r="CO17">
            <v>5674</v>
          </cell>
          <cell r="CQ17">
            <v>54074</v>
          </cell>
          <cell r="CR17">
            <v>10143</v>
          </cell>
        </row>
        <row r="18">
          <cell r="B18">
            <v>11879</v>
          </cell>
          <cell r="C18">
            <v>5595</v>
          </cell>
          <cell r="E18">
            <v>4631</v>
          </cell>
          <cell r="F18">
            <v>1878</v>
          </cell>
          <cell r="H18">
            <v>6191</v>
          </cell>
          <cell r="I18">
            <v>1791</v>
          </cell>
          <cell r="K18">
            <v>10691</v>
          </cell>
          <cell r="L18">
            <v>4769</v>
          </cell>
          <cell r="N18">
            <v>7186</v>
          </cell>
          <cell r="O18">
            <v>5007</v>
          </cell>
          <cell r="Q18">
            <v>10886</v>
          </cell>
          <cell r="R18">
            <v>5427</v>
          </cell>
          <cell r="T18">
            <v>6488</v>
          </cell>
          <cell r="U18">
            <v>4540</v>
          </cell>
          <cell r="W18">
            <v>14217</v>
          </cell>
          <cell r="X18">
            <v>7750</v>
          </cell>
          <cell r="Z18">
            <v>1278</v>
          </cell>
          <cell r="AA18">
            <v>1023</v>
          </cell>
          <cell r="AC18">
            <v>11779</v>
          </cell>
          <cell r="AD18">
            <v>5853</v>
          </cell>
          <cell r="AF18">
            <v>989</v>
          </cell>
          <cell r="AG18">
            <v>749</v>
          </cell>
          <cell r="AI18">
            <v>10691</v>
          </cell>
          <cell r="AJ18">
            <v>4164</v>
          </cell>
          <cell r="AL18">
            <v>17059</v>
          </cell>
          <cell r="AM18">
            <v>7341</v>
          </cell>
          <cell r="AO18">
            <v>10886</v>
          </cell>
          <cell r="AP18">
            <v>4519</v>
          </cell>
          <cell r="AR18">
            <v>29588</v>
          </cell>
          <cell r="AS18">
            <v>9037</v>
          </cell>
          <cell r="AU18">
            <v>14217</v>
          </cell>
          <cell r="AV18">
            <v>6428</v>
          </cell>
          <cell r="AX18">
            <v>2736</v>
          </cell>
          <cell r="AY18">
            <v>1776</v>
          </cell>
          <cell r="BA18">
            <v>2192</v>
          </cell>
          <cell r="BB18">
            <v>38</v>
          </cell>
          <cell r="BD18">
            <v>6803</v>
          </cell>
          <cell r="BE18">
            <v>3841</v>
          </cell>
          <cell r="BG18">
            <v>11885</v>
          </cell>
          <cell r="BH18">
            <v>5294</v>
          </cell>
          <cell r="BJ18">
            <v>18529</v>
          </cell>
          <cell r="BK18">
            <v>6257</v>
          </cell>
          <cell r="BM18">
            <v>300523</v>
          </cell>
          <cell r="BN18">
            <v>127221</v>
          </cell>
          <cell r="BP18">
            <v>11539</v>
          </cell>
          <cell r="BQ18">
            <v>1758</v>
          </cell>
          <cell r="BS18">
            <v>10691</v>
          </cell>
          <cell r="BT18">
            <v>1751</v>
          </cell>
          <cell r="BV18">
            <v>10691</v>
          </cell>
          <cell r="BW18">
            <v>3270</v>
          </cell>
          <cell r="BY18">
            <v>10691</v>
          </cell>
          <cell r="BZ18">
            <v>5881</v>
          </cell>
          <cell r="CB18">
            <v>4380</v>
          </cell>
          <cell r="CC18">
            <v>3774</v>
          </cell>
          <cell r="CE18">
            <v>14217</v>
          </cell>
          <cell r="CF18">
            <v>8024</v>
          </cell>
          <cell r="CH18">
            <v>7232</v>
          </cell>
          <cell r="CI18">
            <v>6510</v>
          </cell>
          <cell r="CK18">
            <v>11879</v>
          </cell>
          <cell r="CL18">
            <v>6128</v>
          </cell>
          <cell r="CN18">
            <v>10691</v>
          </cell>
          <cell r="CO18">
            <v>4700</v>
          </cell>
          <cell r="CQ18">
            <v>20835</v>
          </cell>
          <cell r="CR18">
            <v>9433</v>
          </cell>
        </row>
        <row r="19">
          <cell r="B19">
            <v>14301</v>
          </cell>
          <cell r="C19">
            <v>7138</v>
          </cell>
          <cell r="E19">
            <v>4888</v>
          </cell>
          <cell r="F19">
            <v>1037</v>
          </cell>
          <cell r="H19">
            <v>9249</v>
          </cell>
          <cell r="I19">
            <v>1208</v>
          </cell>
          <cell r="K19">
            <v>13996</v>
          </cell>
          <cell r="L19">
            <v>4038</v>
          </cell>
          <cell r="N19">
            <v>19827</v>
          </cell>
          <cell r="O19">
            <v>5402</v>
          </cell>
          <cell r="Q19">
            <v>12917</v>
          </cell>
          <cell r="R19">
            <v>2776</v>
          </cell>
          <cell r="T19">
            <v>12541</v>
          </cell>
          <cell r="U19">
            <v>3625</v>
          </cell>
          <cell r="W19">
            <v>18066</v>
          </cell>
          <cell r="X19">
            <v>8362</v>
          </cell>
          <cell r="Z19">
            <v>2612</v>
          </cell>
          <cell r="AA19">
            <v>881</v>
          </cell>
          <cell r="AC19">
            <v>14393</v>
          </cell>
          <cell r="AD19">
            <v>7517</v>
          </cell>
          <cell r="AF19">
            <v>931</v>
          </cell>
          <cell r="AG19">
            <v>294</v>
          </cell>
          <cell r="AI19">
            <v>13996</v>
          </cell>
          <cell r="AJ19">
            <v>4785</v>
          </cell>
          <cell r="AL19">
            <v>26588</v>
          </cell>
          <cell r="AM19">
            <v>8192</v>
          </cell>
          <cell r="AO19">
            <v>12917</v>
          </cell>
          <cell r="AP19">
            <v>3265</v>
          </cell>
          <cell r="AR19">
            <v>23474</v>
          </cell>
          <cell r="AS19">
            <v>7732</v>
          </cell>
          <cell r="AU19">
            <v>18066</v>
          </cell>
          <cell r="AV19">
            <v>8465</v>
          </cell>
          <cell r="AX19">
            <v>1511</v>
          </cell>
          <cell r="AY19">
            <v>813</v>
          </cell>
          <cell r="BA19">
            <v>1686</v>
          </cell>
          <cell r="BB19">
            <v>45</v>
          </cell>
          <cell r="BD19">
            <v>5204</v>
          </cell>
          <cell r="BE19">
            <v>2637</v>
          </cell>
          <cell r="BG19">
            <v>14740</v>
          </cell>
          <cell r="BH19">
            <v>7819</v>
          </cell>
          <cell r="BJ19">
            <v>4439</v>
          </cell>
          <cell r="BK19">
            <v>1835</v>
          </cell>
          <cell r="BM19">
            <v>265401</v>
          </cell>
          <cell r="BN19">
            <v>101306</v>
          </cell>
          <cell r="BP19">
            <v>19496</v>
          </cell>
          <cell r="BQ19">
            <v>3907</v>
          </cell>
          <cell r="BS19">
            <v>13996</v>
          </cell>
          <cell r="BT19">
            <v>858</v>
          </cell>
          <cell r="BV19">
            <v>13996</v>
          </cell>
          <cell r="BW19">
            <v>3109</v>
          </cell>
          <cell r="BY19">
            <v>13996</v>
          </cell>
          <cell r="BZ19">
            <v>6730</v>
          </cell>
          <cell r="CB19">
            <v>10954</v>
          </cell>
          <cell r="CC19">
            <v>6237</v>
          </cell>
          <cell r="CE19">
            <v>18066</v>
          </cell>
          <cell r="CF19">
            <v>10658</v>
          </cell>
          <cell r="CH19">
            <v>8936</v>
          </cell>
          <cell r="CI19">
            <v>6892</v>
          </cell>
          <cell r="CK19">
            <v>14301</v>
          </cell>
          <cell r="CL19">
            <v>5771</v>
          </cell>
          <cell r="CN19">
            <v>13996</v>
          </cell>
          <cell r="CO19">
            <v>3713</v>
          </cell>
          <cell r="CQ19">
            <v>24010</v>
          </cell>
          <cell r="CR19">
            <v>4616</v>
          </cell>
        </row>
        <row r="20">
          <cell r="B20">
            <v>8412</v>
          </cell>
          <cell r="C20">
            <v>3843</v>
          </cell>
          <cell r="E20">
            <v>769</v>
          </cell>
          <cell r="F20">
            <v>305</v>
          </cell>
          <cell r="H20">
            <v>640</v>
          </cell>
          <cell r="I20">
            <v>640</v>
          </cell>
          <cell r="K20">
            <v>7612</v>
          </cell>
          <cell r="L20">
            <v>3140</v>
          </cell>
          <cell r="N20">
            <v>8024</v>
          </cell>
          <cell r="O20">
            <v>3882</v>
          </cell>
          <cell r="Q20">
            <v>8127</v>
          </cell>
          <cell r="R20">
            <v>3505</v>
          </cell>
          <cell r="T20">
            <v>4493</v>
          </cell>
          <cell r="U20">
            <v>2499</v>
          </cell>
          <cell r="W20">
            <v>10624</v>
          </cell>
          <cell r="X20">
            <v>5572</v>
          </cell>
          <cell r="Z20">
            <v>1654</v>
          </cell>
          <cell r="AA20">
            <v>1001</v>
          </cell>
          <cell r="AC20">
            <v>8802</v>
          </cell>
          <cell r="AD20">
            <v>4265</v>
          </cell>
          <cell r="AF20">
            <v>972</v>
          </cell>
          <cell r="AG20">
            <v>612</v>
          </cell>
          <cell r="AI20">
            <v>7612</v>
          </cell>
          <cell r="AJ20">
            <v>3532</v>
          </cell>
          <cell r="AL20">
            <v>10002</v>
          </cell>
          <cell r="AM20">
            <v>4710</v>
          </cell>
          <cell r="AO20">
            <v>8127</v>
          </cell>
          <cell r="AP20">
            <v>3217</v>
          </cell>
          <cell r="AR20">
            <v>9244</v>
          </cell>
          <cell r="AS20">
            <v>3850</v>
          </cell>
          <cell r="AU20">
            <v>10624</v>
          </cell>
          <cell r="AV20">
            <v>4872</v>
          </cell>
          <cell r="AX20">
            <v>1867</v>
          </cell>
          <cell r="AY20">
            <v>1004</v>
          </cell>
          <cell r="BA20">
            <v>296</v>
          </cell>
          <cell r="BB20">
            <v>17</v>
          </cell>
          <cell r="BD20">
            <v>4661</v>
          </cell>
          <cell r="BE20">
            <v>3028</v>
          </cell>
          <cell r="BG20">
            <v>8813</v>
          </cell>
          <cell r="BH20">
            <v>5061</v>
          </cell>
          <cell r="BJ20">
            <v>963</v>
          </cell>
          <cell r="BK20">
            <v>900</v>
          </cell>
          <cell r="BM20">
            <v>91234</v>
          </cell>
          <cell r="BN20">
            <v>45001</v>
          </cell>
          <cell r="BP20">
            <v>8599</v>
          </cell>
          <cell r="BQ20">
            <v>1195</v>
          </cell>
          <cell r="BS20">
            <v>7612</v>
          </cell>
          <cell r="BT20">
            <v>1389</v>
          </cell>
          <cell r="BV20">
            <v>7555</v>
          </cell>
          <cell r="BW20">
            <v>1612</v>
          </cell>
          <cell r="BY20">
            <v>7555</v>
          </cell>
          <cell r="BZ20">
            <v>4236</v>
          </cell>
          <cell r="CB20">
            <v>2790</v>
          </cell>
          <cell r="CC20">
            <v>2185</v>
          </cell>
          <cell r="CE20">
            <v>10624</v>
          </cell>
          <cell r="CF20">
            <v>5558</v>
          </cell>
          <cell r="CH20">
            <v>6977</v>
          </cell>
          <cell r="CI20">
            <v>6025</v>
          </cell>
          <cell r="CK20">
            <v>8412</v>
          </cell>
          <cell r="CL20">
            <v>3897</v>
          </cell>
          <cell r="CN20">
            <v>7612</v>
          </cell>
          <cell r="CO20">
            <v>3454</v>
          </cell>
          <cell r="CQ20">
            <v>9258</v>
          </cell>
          <cell r="CR20">
            <v>4722</v>
          </cell>
        </row>
        <row r="21">
          <cell r="B21">
            <v>9988</v>
          </cell>
          <cell r="C21">
            <v>4189</v>
          </cell>
          <cell r="E21">
            <v>4136</v>
          </cell>
          <cell r="F21">
            <v>933</v>
          </cell>
          <cell r="H21">
            <v>3855</v>
          </cell>
          <cell r="I21">
            <v>591</v>
          </cell>
          <cell r="K21">
            <v>8971</v>
          </cell>
          <cell r="L21">
            <v>1876</v>
          </cell>
          <cell r="N21">
            <v>4692</v>
          </cell>
          <cell r="O21">
            <v>2058</v>
          </cell>
          <cell r="Q21">
            <v>9349</v>
          </cell>
          <cell r="R21">
            <v>2363</v>
          </cell>
          <cell r="T21">
            <v>3759</v>
          </cell>
          <cell r="U21">
            <v>2055</v>
          </cell>
          <cell r="W21">
            <v>11655</v>
          </cell>
          <cell r="X21">
            <v>5824</v>
          </cell>
          <cell r="Z21">
            <v>1443</v>
          </cell>
          <cell r="AA21">
            <v>885</v>
          </cell>
          <cell r="AC21">
            <v>10480</v>
          </cell>
          <cell r="AD21">
            <v>5797</v>
          </cell>
          <cell r="AF21">
            <v>956</v>
          </cell>
          <cell r="AG21">
            <v>508</v>
          </cell>
          <cell r="AI21">
            <v>8971</v>
          </cell>
          <cell r="AJ21">
            <v>1853</v>
          </cell>
          <cell r="AL21">
            <v>5795</v>
          </cell>
          <cell r="AM21">
            <v>1938</v>
          </cell>
          <cell r="AO21">
            <v>9349</v>
          </cell>
          <cell r="AP21">
            <v>1781</v>
          </cell>
          <cell r="AR21">
            <v>6362</v>
          </cell>
          <cell r="AS21">
            <v>1641</v>
          </cell>
          <cell r="AU21">
            <v>11655</v>
          </cell>
          <cell r="AV21">
            <v>5203</v>
          </cell>
          <cell r="AX21">
            <v>1184</v>
          </cell>
          <cell r="AY21">
            <v>492</v>
          </cell>
          <cell r="BA21">
            <v>203</v>
          </cell>
          <cell r="BB21">
            <v>53</v>
          </cell>
          <cell r="BD21">
            <v>2846</v>
          </cell>
          <cell r="BE21">
            <v>2172</v>
          </cell>
          <cell r="BG21">
            <v>8946</v>
          </cell>
          <cell r="BH21">
            <v>3800</v>
          </cell>
          <cell r="BJ21">
            <v>1115</v>
          </cell>
          <cell r="BK21">
            <v>601</v>
          </cell>
          <cell r="BM21">
            <v>87141</v>
          </cell>
          <cell r="BN21">
            <v>25064</v>
          </cell>
          <cell r="BP21">
            <v>3138</v>
          </cell>
          <cell r="BQ21">
            <v>504</v>
          </cell>
          <cell r="BS21">
            <v>8971</v>
          </cell>
          <cell r="BT21">
            <v>663</v>
          </cell>
          <cell r="BV21">
            <v>8971</v>
          </cell>
          <cell r="BW21">
            <v>1006</v>
          </cell>
          <cell r="BY21">
            <v>8971</v>
          </cell>
          <cell r="BZ21">
            <v>4945</v>
          </cell>
          <cell r="CB21">
            <v>2249</v>
          </cell>
          <cell r="CC21">
            <v>1945</v>
          </cell>
          <cell r="CE21">
            <v>11655</v>
          </cell>
          <cell r="CF21">
            <v>6197</v>
          </cell>
          <cell r="CH21">
            <v>3749</v>
          </cell>
          <cell r="CI21">
            <v>2607</v>
          </cell>
          <cell r="CK21">
            <v>9988</v>
          </cell>
          <cell r="CL21">
            <v>3237</v>
          </cell>
          <cell r="CN21">
            <v>8971</v>
          </cell>
          <cell r="CO21">
            <v>2068</v>
          </cell>
          <cell r="CQ21">
            <v>2827</v>
          </cell>
          <cell r="CR21">
            <v>1193</v>
          </cell>
        </row>
        <row r="22">
          <cell r="B22">
            <v>23217</v>
          </cell>
          <cell r="C22">
            <v>10052</v>
          </cell>
          <cell r="E22">
            <v>3645</v>
          </cell>
          <cell r="F22">
            <v>1172</v>
          </cell>
          <cell r="H22">
            <v>5134</v>
          </cell>
          <cell r="I22">
            <v>1486</v>
          </cell>
          <cell r="K22">
            <v>21719</v>
          </cell>
          <cell r="L22">
            <v>6283</v>
          </cell>
          <cell r="N22">
            <v>21362</v>
          </cell>
          <cell r="O22">
            <v>6333</v>
          </cell>
          <cell r="Q22">
            <v>22371</v>
          </cell>
          <cell r="R22">
            <v>5234</v>
          </cell>
          <cell r="T22">
            <v>11185</v>
          </cell>
          <cell r="U22">
            <v>5490</v>
          </cell>
          <cell r="W22">
            <v>26494</v>
          </cell>
          <cell r="X22">
            <v>14343</v>
          </cell>
          <cell r="Z22">
            <v>2985</v>
          </cell>
          <cell r="AA22">
            <v>2224</v>
          </cell>
          <cell r="AC22">
            <v>22492</v>
          </cell>
          <cell r="AD22">
            <v>13913</v>
          </cell>
          <cell r="AF22">
            <v>3055</v>
          </cell>
          <cell r="AG22">
            <v>2062</v>
          </cell>
          <cell r="AI22">
            <v>21719</v>
          </cell>
          <cell r="AJ22">
            <v>5956</v>
          </cell>
          <cell r="AL22">
            <v>33081</v>
          </cell>
          <cell r="AM22">
            <v>5166</v>
          </cell>
          <cell r="AO22">
            <v>22371</v>
          </cell>
          <cell r="AP22">
            <v>4308</v>
          </cell>
          <cell r="AR22">
            <v>16858</v>
          </cell>
          <cell r="AS22">
            <v>5598</v>
          </cell>
          <cell r="AU22">
            <v>26494</v>
          </cell>
          <cell r="AV22">
            <v>13090</v>
          </cell>
          <cell r="AX22">
            <v>5521</v>
          </cell>
          <cell r="AY22">
            <v>2928</v>
          </cell>
          <cell r="BA22">
            <v>5037</v>
          </cell>
          <cell r="BB22">
            <v>729</v>
          </cell>
          <cell r="BD22">
            <v>24160</v>
          </cell>
          <cell r="BE22">
            <v>7221</v>
          </cell>
          <cell r="BG22">
            <v>20952</v>
          </cell>
          <cell r="BH22">
            <v>10680</v>
          </cell>
          <cell r="BJ22">
            <v>9103</v>
          </cell>
          <cell r="BK22">
            <v>2962</v>
          </cell>
          <cell r="BM22">
            <v>450429</v>
          </cell>
          <cell r="BN22">
            <v>104938</v>
          </cell>
          <cell r="BP22">
            <v>7119</v>
          </cell>
          <cell r="BQ22">
            <v>2293</v>
          </cell>
          <cell r="BS22">
            <v>21719</v>
          </cell>
          <cell r="BT22">
            <v>3419</v>
          </cell>
          <cell r="BV22">
            <v>21719</v>
          </cell>
          <cell r="BW22">
            <v>3121</v>
          </cell>
          <cell r="BY22">
            <v>21719</v>
          </cell>
          <cell r="BZ22">
            <v>10224</v>
          </cell>
          <cell r="CB22">
            <v>12051</v>
          </cell>
          <cell r="CC22">
            <v>7847</v>
          </cell>
          <cell r="CE22">
            <v>26494</v>
          </cell>
          <cell r="CF22">
            <v>16476</v>
          </cell>
          <cell r="CH22">
            <v>16966</v>
          </cell>
          <cell r="CI22">
            <v>10287</v>
          </cell>
          <cell r="CK22">
            <v>23217</v>
          </cell>
          <cell r="CL22">
            <v>9208</v>
          </cell>
          <cell r="CN22">
            <v>21719</v>
          </cell>
          <cell r="CO22">
            <v>6615</v>
          </cell>
          <cell r="CQ22">
            <v>29798</v>
          </cell>
          <cell r="CR22">
            <v>7748</v>
          </cell>
        </row>
        <row r="23">
          <cell r="B23">
            <v>9500</v>
          </cell>
          <cell r="C23">
            <v>4543</v>
          </cell>
          <cell r="E23">
            <v>1167</v>
          </cell>
          <cell r="F23">
            <v>381</v>
          </cell>
          <cell r="H23">
            <v>4416</v>
          </cell>
          <cell r="I23">
            <v>2076</v>
          </cell>
          <cell r="K23">
            <v>9290</v>
          </cell>
          <cell r="L23">
            <v>2291</v>
          </cell>
          <cell r="N23">
            <v>9550</v>
          </cell>
          <cell r="O23">
            <v>2858</v>
          </cell>
          <cell r="Q23">
            <v>9193</v>
          </cell>
          <cell r="R23">
            <v>2128</v>
          </cell>
          <cell r="T23">
            <v>7461</v>
          </cell>
          <cell r="U23">
            <v>2163</v>
          </cell>
          <cell r="W23">
            <v>12406</v>
          </cell>
          <cell r="X23">
            <v>7850</v>
          </cell>
          <cell r="Z23">
            <v>1341</v>
          </cell>
          <cell r="AA23">
            <v>627</v>
          </cell>
          <cell r="AC23">
            <v>10173</v>
          </cell>
          <cell r="AD23">
            <v>6696</v>
          </cell>
          <cell r="AF23">
            <v>1060</v>
          </cell>
          <cell r="AG23">
            <v>213</v>
          </cell>
          <cell r="AI23">
            <v>9290</v>
          </cell>
          <cell r="AJ23">
            <v>3846</v>
          </cell>
          <cell r="AL23">
            <v>9410</v>
          </cell>
          <cell r="AM23">
            <v>2817</v>
          </cell>
          <cell r="AO23">
            <v>9193</v>
          </cell>
          <cell r="AP23">
            <v>3755</v>
          </cell>
          <cell r="AR23">
            <v>13808</v>
          </cell>
          <cell r="AS23">
            <v>4925</v>
          </cell>
          <cell r="AU23">
            <v>12406</v>
          </cell>
          <cell r="AV23">
            <v>7537</v>
          </cell>
          <cell r="AX23">
            <v>779</v>
          </cell>
          <cell r="AY23">
            <v>592</v>
          </cell>
          <cell r="BA23">
            <v>375</v>
          </cell>
          <cell r="BB23">
            <v>29</v>
          </cell>
          <cell r="BD23">
            <v>2182</v>
          </cell>
          <cell r="BE23">
            <v>1773</v>
          </cell>
          <cell r="BG23">
            <v>9924</v>
          </cell>
          <cell r="BH23">
            <v>7372</v>
          </cell>
          <cell r="BJ23">
            <v>1547</v>
          </cell>
          <cell r="BK23">
            <v>529</v>
          </cell>
          <cell r="BM23">
            <v>141504</v>
          </cell>
          <cell r="BN23">
            <v>45613</v>
          </cell>
          <cell r="BP23">
            <v>13624</v>
          </cell>
          <cell r="BQ23">
            <v>376</v>
          </cell>
          <cell r="BS23">
            <v>9290</v>
          </cell>
          <cell r="BT23">
            <v>558</v>
          </cell>
          <cell r="BV23">
            <v>9290</v>
          </cell>
          <cell r="BW23">
            <v>821</v>
          </cell>
          <cell r="BY23">
            <v>9290</v>
          </cell>
          <cell r="BZ23">
            <v>4399</v>
          </cell>
          <cell r="CB23">
            <v>2290</v>
          </cell>
          <cell r="CC23">
            <v>2018</v>
          </cell>
          <cell r="CE23">
            <v>12406</v>
          </cell>
          <cell r="CF23">
            <v>10551</v>
          </cell>
          <cell r="CH23">
            <v>2884</v>
          </cell>
          <cell r="CI23">
            <v>2862</v>
          </cell>
          <cell r="CK23">
            <v>9500</v>
          </cell>
          <cell r="CL23">
            <v>4878</v>
          </cell>
          <cell r="CN23">
            <v>9290</v>
          </cell>
          <cell r="CO23">
            <v>3564</v>
          </cell>
          <cell r="CQ23">
            <v>8942</v>
          </cell>
          <cell r="CR23">
            <v>2672</v>
          </cell>
        </row>
        <row r="24">
          <cell r="B24">
            <v>11771</v>
          </cell>
          <cell r="C24">
            <v>6347</v>
          </cell>
          <cell r="E24">
            <v>7593</v>
          </cell>
          <cell r="F24">
            <v>1772</v>
          </cell>
          <cell r="H24">
            <v>5093</v>
          </cell>
          <cell r="I24">
            <v>1063</v>
          </cell>
          <cell r="K24">
            <v>11796</v>
          </cell>
          <cell r="L24">
            <v>5577</v>
          </cell>
          <cell r="N24">
            <v>6763</v>
          </cell>
          <cell r="O24">
            <v>3860</v>
          </cell>
          <cell r="Q24">
            <v>12206</v>
          </cell>
          <cell r="R24">
            <v>5487</v>
          </cell>
          <cell r="T24">
            <v>5541</v>
          </cell>
          <cell r="U24">
            <v>3313</v>
          </cell>
          <cell r="W24">
            <v>14452</v>
          </cell>
          <cell r="X24">
            <v>7580</v>
          </cell>
          <cell r="Z24">
            <v>2532</v>
          </cell>
          <cell r="AA24">
            <v>1038</v>
          </cell>
          <cell r="AC24">
            <v>12384</v>
          </cell>
          <cell r="AD24">
            <v>7061</v>
          </cell>
          <cell r="AF24">
            <v>853</v>
          </cell>
          <cell r="AG24">
            <v>348</v>
          </cell>
          <cell r="AI24">
            <v>11796</v>
          </cell>
          <cell r="AJ24">
            <v>5067</v>
          </cell>
          <cell r="AL24">
            <v>6300</v>
          </cell>
          <cell r="AM24">
            <v>3023</v>
          </cell>
          <cell r="AO24">
            <v>12206</v>
          </cell>
          <cell r="AP24">
            <v>4841</v>
          </cell>
          <cell r="AR24">
            <v>17671</v>
          </cell>
          <cell r="AS24">
            <v>4534</v>
          </cell>
          <cell r="AU24">
            <v>14452</v>
          </cell>
          <cell r="AV24">
            <v>7695</v>
          </cell>
          <cell r="AX24">
            <v>2594</v>
          </cell>
          <cell r="AY24">
            <v>878</v>
          </cell>
          <cell r="BA24">
            <v>2588</v>
          </cell>
          <cell r="BB24">
            <v>91</v>
          </cell>
          <cell r="BD24">
            <v>12701</v>
          </cell>
          <cell r="BE24">
            <v>3391</v>
          </cell>
          <cell r="BG24">
            <v>12274</v>
          </cell>
          <cell r="BH24">
            <v>5100</v>
          </cell>
          <cell r="BJ24">
            <v>4144</v>
          </cell>
          <cell r="BK24">
            <v>1211</v>
          </cell>
          <cell r="BM24">
            <v>248446</v>
          </cell>
          <cell r="BN24">
            <v>75387</v>
          </cell>
          <cell r="BP24">
            <v>12480</v>
          </cell>
          <cell r="BQ24">
            <v>1174</v>
          </cell>
          <cell r="BS24">
            <v>11796</v>
          </cell>
          <cell r="BT24">
            <v>1065</v>
          </cell>
          <cell r="BV24">
            <v>11893</v>
          </cell>
          <cell r="BW24">
            <v>835</v>
          </cell>
          <cell r="BY24">
            <v>11893</v>
          </cell>
          <cell r="BZ24">
            <v>6521</v>
          </cell>
          <cell r="CB24">
            <v>3684</v>
          </cell>
          <cell r="CC24">
            <v>2686</v>
          </cell>
          <cell r="CE24">
            <v>14452</v>
          </cell>
          <cell r="CF24">
            <v>8200</v>
          </cell>
          <cell r="CH24">
            <v>6665</v>
          </cell>
          <cell r="CI24">
            <v>5811</v>
          </cell>
          <cell r="CK24">
            <v>11771</v>
          </cell>
          <cell r="CL24">
            <v>6222</v>
          </cell>
          <cell r="CN24">
            <v>11796</v>
          </cell>
          <cell r="CO24">
            <v>3714</v>
          </cell>
          <cell r="CQ24">
            <v>27135</v>
          </cell>
          <cell r="CR24">
            <v>7698</v>
          </cell>
        </row>
        <row r="25">
          <cell r="B25">
            <v>10200</v>
          </cell>
          <cell r="C25">
            <v>4708</v>
          </cell>
          <cell r="E25">
            <v>1452</v>
          </cell>
          <cell r="F25">
            <v>348</v>
          </cell>
          <cell r="H25">
            <v>2459</v>
          </cell>
          <cell r="I25">
            <v>868</v>
          </cell>
          <cell r="K25">
            <v>9647</v>
          </cell>
          <cell r="L25">
            <v>4105</v>
          </cell>
          <cell r="N25">
            <v>7729</v>
          </cell>
          <cell r="O25">
            <v>2939</v>
          </cell>
          <cell r="Q25">
            <v>9959</v>
          </cell>
          <cell r="R25">
            <v>4554</v>
          </cell>
          <cell r="T25">
            <v>5324</v>
          </cell>
          <cell r="U25">
            <v>2812</v>
          </cell>
          <cell r="W25">
            <v>12094</v>
          </cell>
          <cell r="X25">
            <v>8439</v>
          </cell>
          <cell r="Z25">
            <v>2711</v>
          </cell>
          <cell r="AA25">
            <v>1618</v>
          </cell>
          <cell r="AC25">
            <v>10155</v>
          </cell>
          <cell r="AD25">
            <v>6559</v>
          </cell>
          <cell r="AF25">
            <v>1606</v>
          </cell>
          <cell r="AG25">
            <v>984</v>
          </cell>
          <cell r="AI25">
            <v>9647</v>
          </cell>
          <cell r="AJ25">
            <v>4248</v>
          </cell>
          <cell r="AL25">
            <v>11596</v>
          </cell>
          <cell r="AM25">
            <v>3679</v>
          </cell>
          <cell r="AO25">
            <v>9959</v>
          </cell>
          <cell r="AP25">
            <v>3916</v>
          </cell>
          <cell r="AR25">
            <v>16813</v>
          </cell>
          <cell r="AS25">
            <v>5813</v>
          </cell>
          <cell r="AU25">
            <v>12094</v>
          </cell>
          <cell r="AV25">
            <v>7598</v>
          </cell>
          <cell r="AX25">
            <v>0</v>
          </cell>
          <cell r="AY25">
            <v>0</v>
          </cell>
          <cell r="BA25">
            <v>659</v>
          </cell>
          <cell r="BB25">
            <v>80</v>
          </cell>
          <cell r="BD25">
            <v>10227</v>
          </cell>
          <cell r="BE25">
            <v>4280</v>
          </cell>
          <cell r="BG25">
            <v>11130</v>
          </cell>
          <cell r="BH25">
            <v>5555</v>
          </cell>
          <cell r="BJ25">
            <v>2728</v>
          </cell>
          <cell r="BK25">
            <v>1367</v>
          </cell>
          <cell r="BM25">
            <v>183002</v>
          </cell>
          <cell r="BN25">
            <v>94905</v>
          </cell>
          <cell r="BP25">
            <v>5231</v>
          </cell>
          <cell r="BQ25">
            <v>1020</v>
          </cell>
          <cell r="BS25">
            <v>9647</v>
          </cell>
          <cell r="BT25">
            <v>1989</v>
          </cell>
          <cell r="BV25">
            <v>9530</v>
          </cell>
          <cell r="BW25">
            <v>1860</v>
          </cell>
          <cell r="BY25">
            <v>9530</v>
          </cell>
          <cell r="BZ25">
            <v>4954</v>
          </cell>
          <cell r="CB25">
            <v>2965</v>
          </cell>
          <cell r="CC25">
            <v>2269</v>
          </cell>
          <cell r="CE25">
            <v>12094</v>
          </cell>
          <cell r="CF25">
            <v>8443</v>
          </cell>
          <cell r="CH25">
            <v>5039</v>
          </cell>
          <cell r="CI25">
            <v>4796</v>
          </cell>
          <cell r="CK25">
            <v>10200</v>
          </cell>
          <cell r="CL25">
            <v>4927</v>
          </cell>
          <cell r="CN25">
            <v>9647</v>
          </cell>
          <cell r="CO25">
            <v>3977</v>
          </cell>
          <cell r="CQ25">
            <v>18198</v>
          </cell>
          <cell r="CR25">
            <v>5485</v>
          </cell>
        </row>
        <row r="26">
          <cell r="B26">
            <v>8989</v>
          </cell>
          <cell r="C26">
            <v>4718</v>
          </cell>
          <cell r="E26">
            <v>1966</v>
          </cell>
          <cell r="F26">
            <v>408</v>
          </cell>
          <cell r="H26">
            <v>2371</v>
          </cell>
          <cell r="I26">
            <v>762</v>
          </cell>
          <cell r="K26">
            <v>8989</v>
          </cell>
          <cell r="L26">
            <v>4629</v>
          </cell>
          <cell r="N26">
            <v>4766</v>
          </cell>
          <cell r="O26">
            <v>2346</v>
          </cell>
          <cell r="Q26">
            <v>9251</v>
          </cell>
          <cell r="R26">
            <v>4809</v>
          </cell>
          <cell r="T26">
            <v>3175</v>
          </cell>
          <cell r="U26">
            <v>1520</v>
          </cell>
          <cell r="W26">
            <v>11353</v>
          </cell>
          <cell r="X26">
            <v>7715</v>
          </cell>
          <cell r="Z26">
            <v>1922</v>
          </cell>
          <cell r="AA26">
            <v>1082</v>
          </cell>
          <cell r="AC26">
            <v>9481</v>
          </cell>
          <cell r="AD26">
            <v>5664</v>
          </cell>
          <cell r="AF26">
            <v>1840</v>
          </cell>
          <cell r="AG26">
            <v>629</v>
          </cell>
          <cell r="AI26">
            <v>8989</v>
          </cell>
          <cell r="AJ26">
            <v>3356</v>
          </cell>
          <cell r="AL26">
            <v>8480</v>
          </cell>
          <cell r="AM26">
            <v>3205</v>
          </cell>
          <cell r="AO26">
            <v>9251</v>
          </cell>
          <cell r="AP26">
            <v>3221</v>
          </cell>
          <cell r="AR26">
            <v>15005</v>
          </cell>
          <cell r="AS26">
            <v>3137</v>
          </cell>
          <cell r="AU26">
            <v>11353</v>
          </cell>
          <cell r="AV26">
            <v>7392</v>
          </cell>
          <cell r="AX26">
            <v>8197</v>
          </cell>
          <cell r="AY26">
            <v>3691</v>
          </cell>
          <cell r="BA26">
            <v>3267</v>
          </cell>
          <cell r="BB26">
            <v>10</v>
          </cell>
          <cell r="BD26">
            <v>0</v>
          </cell>
          <cell r="BE26">
            <v>0</v>
          </cell>
          <cell r="BG26">
            <v>10087</v>
          </cell>
          <cell r="BH26">
            <v>4659</v>
          </cell>
          <cell r="BJ26">
            <v>8492</v>
          </cell>
          <cell r="BK26">
            <v>2781</v>
          </cell>
          <cell r="BM26">
            <v>52675</v>
          </cell>
          <cell r="BN26">
            <v>28974</v>
          </cell>
          <cell r="BP26">
            <v>11179</v>
          </cell>
          <cell r="BQ26">
            <v>352</v>
          </cell>
          <cell r="BS26">
            <v>8989</v>
          </cell>
          <cell r="BT26">
            <v>667</v>
          </cell>
          <cell r="BV26">
            <v>8924</v>
          </cell>
          <cell r="BW26">
            <v>684</v>
          </cell>
          <cell r="BY26">
            <v>8924</v>
          </cell>
          <cell r="BZ26">
            <v>4609</v>
          </cell>
          <cell r="CB26">
            <v>3514</v>
          </cell>
          <cell r="CC26">
            <v>2015</v>
          </cell>
          <cell r="CE26">
            <v>11353</v>
          </cell>
          <cell r="CF26">
            <v>6839</v>
          </cell>
          <cell r="CH26">
            <v>6188</v>
          </cell>
          <cell r="CI26">
            <v>3281</v>
          </cell>
          <cell r="CK26">
            <v>8989</v>
          </cell>
          <cell r="CL26">
            <v>4700</v>
          </cell>
          <cell r="CN26">
            <v>8989</v>
          </cell>
          <cell r="CO26">
            <v>2919</v>
          </cell>
          <cell r="CQ26">
            <v>8913</v>
          </cell>
          <cell r="CR26">
            <v>2424</v>
          </cell>
        </row>
        <row r="27">
          <cell r="B27">
            <v>8429</v>
          </cell>
          <cell r="C27">
            <v>3809</v>
          </cell>
          <cell r="E27">
            <v>515</v>
          </cell>
          <cell r="F27">
            <v>263</v>
          </cell>
          <cell r="H27">
            <v>3297</v>
          </cell>
          <cell r="I27">
            <v>521</v>
          </cell>
          <cell r="K27">
            <v>7924</v>
          </cell>
          <cell r="L27">
            <v>3104</v>
          </cell>
          <cell r="N27">
            <v>4120</v>
          </cell>
          <cell r="O27">
            <v>1783</v>
          </cell>
          <cell r="Q27">
            <v>7543</v>
          </cell>
          <cell r="R27">
            <v>3076</v>
          </cell>
          <cell r="T27">
            <v>2616</v>
          </cell>
          <cell r="U27">
            <v>946</v>
          </cell>
          <cell r="W27">
            <v>9804</v>
          </cell>
          <cell r="X27">
            <v>4591</v>
          </cell>
          <cell r="Z27">
            <v>1832</v>
          </cell>
          <cell r="AA27">
            <v>1468</v>
          </cell>
          <cell r="AC27">
            <v>8410</v>
          </cell>
          <cell r="AD27">
            <v>3929</v>
          </cell>
          <cell r="AF27">
            <v>1522</v>
          </cell>
          <cell r="AG27">
            <v>1028</v>
          </cell>
          <cell r="AI27">
            <v>7924</v>
          </cell>
          <cell r="AJ27">
            <v>3508</v>
          </cell>
          <cell r="AL27">
            <v>4950</v>
          </cell>
          <cell r="AM27">
            <v>2237</v>
          </cell>
          <cell r="AO27">
            <v>7543</v>
          </cell>
          <cell r="AP27">
            <v>3668</v>
          </cell>
          <cell r="AR27">
            <v>6191</v>
          </cell>
          <cell r="AS27">
            <v>1992</v>
          </cell>
          <cell r="AU27">
            <v>9804</v>
          </cell>
          <cell r="AV27">
            <v>5373</v>
          </cell>
          <cell r="AX27">
            <v>1037</v>
          </cell>
          <cell r="AY27">
            <v>479</v>
          </cell>
          <cell r="BA27">
            <v>755</v>
          </cell>
          <cell r="BB27">
            <v>96</v>
          </cell>
          <cell r="BD27">
            <v>3249</v>
          </cell>
          <cell r="BE27">
            <v>3113</v>
          </cell>
          <cell r="BG27">
            <v>8256</v>
          </cell>
          <cell r="BH27">
            <v>4914</v>
          </cell>
          <cell r="BJ27">
            <v>3275</v>
          </cell>
          <cell r="BK27">
            <v>2316</v>
          </cell>
          <cell r="BM27">
            <v>57290</v>
          </cell>
          <cell r="BN27">
            <v>40835</v>
          </cell>
          <cell r="BP27">
            <v>6822</v>
          </cell>
          <cell r="BQ27">
            <v>308</v>
          </cell>
          <cell r="BS27">
            <v>7924</v>
          </cell>
          <cell r="BT27">
            <v>1163</v>
          </cell>
          <cell r="BV27">
            <v>7620</v>
          </cell>
          <cell r="BW27">
            <v>2022</v>
          </cell>
          <cell r="BY27">
            <v>7620</v>
          </cell>
          <cell r="BZ27">
            <v>4565</v>
          </cell>
          <cell r="CB27">
            <v>2139</v>
          </cell>
          <cell r="CC27">
            <v>1958</v>
          </cell>
          <cell r="CE27">
            <v>9804</v>
          </cell>
          <cell r="CF27">
            <v>5662</v>
          </cell>
          <cell r="CH27">
            <v>4104</v>
          </cell>
          <cell r="CI27">
            <v>3918</v>
          </cell>
          <cell r="CK27">
            <v>8429</v>
          </cell>
          <cell r="CL27">
            <v>4326</v>
          </cell>
          <cell r="CN27">
            <v>7924</v>
          </cell>
          <cell r="CO27">
            <v>3343</v>
          </cell>
          <cell r="CQ27">
            <v>3298</v>
          </cell>
          <cell r="CR27">
            <v>1921</v>
          </cell>
        </row>
        <row r="28">
          <cell r="B28">
            <v>30978</v>
          </cell>
          <cell r="C28">
            <v>18119</v>
          </cell>
          <cell r="E28">
            <v>4705</v>
          </cell>
          <cell r="F28">
            <v>2338</v>
          </cell>
          <cell r="H28">
            <v>471</v>
          </cell>
          <cell r="I28">
            <v>471</v>
          </cell>
          <cell r="K28">
            <v>27176</v>
          </cell>
          <cell r="L28">
            <v>18217</v>
          </cell>
          <cell r="N28">
            <v>7946</v>
          </cell>
          <cell r="O28">
            <v>6230</v>
          </cell>
          <cell r="Q28">
            <v>24742</v>
          </cell>
          <cell r="R28">
            <v>15883</v>
          </cell>
          <cell r="T28">
            <v>5249</v>
          </cell>
          <cell r="U28">
            <v>3338</v>
          </cell>
          <cell r="W28">
            <v>33361</v>
          </cell>
          <cell r="X28">
            <v>18732</v>
          </cell>
          <cell r="Z28">
            <v>3480</v>
          </cell>
          <cell r="AA28">
            <v>2888</v>
          </cell>
          <cell r="AC28">
            <v>30385</v>
          </cell>
          <cell r="AD28">
            <v>16216</v>
          </cell>
          <cell r="AF28">
            <v>3118</v>
          </cell>
          <cell r="AG28">
            <v>1890</v>
          </cell>
          <cell r="AI28">
            <v>27176</v>
          </cell>
          <cell r="AJ28">
            <v>17153</v>
          </cell>
          <cell r="AL28">
            <v>9014</v>
          </cell>
          <cell r="AM28">
            <v>6377</v>
          </cell>
          <cell r="AO28">
            <v>24742</v>
          </cell>
          <cell r="AP28">
            <v>15012</v>
          </cell>
          <cell r="AR28">
            <v>12225</v>
          </cell>
          <cell r="AS28">
            <v>6270</v>
          </cell>
          <cell r="AU28">
            <v>33361</v>
          </cell>
          <cell r="AV28">
            <v>19419</v>
          </cell>
          <cell r="AX28">
            <v>1821</v>
          </cell>
          <cell r="AY28">
            <v>1593</v>
          </cell>
          <cell r="BA28">
            <v>3123</v>
          </cell>
          <cell r="BB28">
            <v>1378</v>
          </cell>
          <cell r="BD28">
            <v>20082</v>
          </cell>
          <cell r="BE28">
            <v>16567</v>
          </cell>
          <cell r="BG28">
            <v>25830</v>
          </cell>
          <cell r="BH28">
            <v>14847</v>
          </cell>
          <cell r="BJ28">
            <v>6625</v>
          </cell>
          <cell r="BK28">
            <v>5373</v>
          </cell>
          <cell r="BM28">
            <v>63098</v>
          </cell>
          <cell r="BN28">
            <v>36745</v>
          </cell>
          <cell r="BP28">
            <v>10634</v>
          </cell>
          <cell r="BQ28">
            <v>5329</v>
          </cell>
          <cell r="BS28">
            <v>27176</v>
          </cell>
          <cell r="BT28">
            <v>10712</v>
          </cell>
          <cell r="BV28">
            <v>26067</v>
          </cell>
          <cell r="BW28">
            <v>6332</v>
          </cell>
          <cell r="BY28">
            <v>27798</v>
          </cell>
          <cell r="BZ28">
            <v>18368</v>
          </cell>
          <cell r="CB28">
            <v>17411</v>
          </cell>
          <cell r="CC28">
            <v>15611</v>
          </cell>
          <cell r="CE28">
            <v>33361</v>
          </cell>
          <cell r="CF28">
            <v>21651</v>
          </cell>
          <cell r="CH28">
            <v>21175</v>
          </cell>
          <cell r="CI28">
            <v>19804</v>
          </cell>
          <cell r="CK28">
            <v>30978</v>
          </cell>
          <cell r="CL28">
            <v>16599</v>
          </cell>
          <cell r="CN28">
            <v>27176</v>
          </cell>
          <cell r="CO28">
            <v>16201</v>
          </cell>
          <cell r="CQ28">
            <v>7462</v>
          </cell>
          <cell r="CR28">
            <v>5700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опад2017"/>
      <sheetName val="Грудень2017"/>
      <sheetName val="Лист1"/>
    </sheetNames>
    <sheetDataSet>
      <sheetData sheetId="0">
        <row r="2">
          <cell r="C2">
            <v>2017</v>
          </cell>
          <cell r="J2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Січень</v>
          </cell>
          <cell r="C1" t="str">
            <v xml:space="preserve">Лютий </v>
          </cell>
          <cell r="D1" t="str">
            <v>Березень</v>
          </cell>
          <cell r="E1" t="str">
            <v>Квітень</v>
          </cell>
          <cell r="F1" t="str">
            <v>Травень</v>
          </cell>
          <cell r="G1" t="str">
            <v>Червень</v>
          </cell>
          <cell r="H1" t="str">
            <v>Липень</v>
          </cell>
          <cell r="I1" t="str">
            <v>Серпень</v>
          </cell>
          <cell r="J1" t="str">
            <v>Вересень</v>
          </cell>
          <cell r="K1" t="str">
            <v>Жовтень</v>
          </cell>
          <cell r="L1" t="str">
            <v>Листопад</v>
          </cell>
          <cell r="M1" t="str">
            <v>Грудень</v>
          </cell>
        </row>
        <row r="2">
          <cell r="A2" t="str">
            <v>Туберкульоз</v>
          </cell>
          <cell r="B2">
            <v>7.6</v>
          </cell>
          <cell r="C2">
            <v>14.3</v>
          </cell>
          <cell r="D2">
            <v>20.9</v>
          </cell>
          <cell r="E2">
            <v>27.7</v>
          </cell>
          <cell r="F2">
            <v>34.1</v>
          </cell>
          <cell r="G2">
            <v>40.9</v>
          </cell>
          <cell r="H2">
            <v>48.5</v>
          </cell>
        </row>
        <row r="3">
          <cell r="A3" t="str">
            <v>Поліомієліт</v>
          </cell>
          <cell r="B3">
            <v>4.0999999999999996</v>
          </cell>
          <cell r="C3">
            <v>8.6</v>
          </cell>
          <cell r="D3">
            <v>12.9</v>
          </cell>
          <cell r="E3">
            <v>18.7</v>
          </cell>
          <cell r="F3">
            <v>24.9</v>
          </cell>
          <cell r="G3">
            <v>30.8</v>
          </cell>
          <cell r="H3">
            <v>36.1</v>
          </cell>
        </row>
        <row r="4">
          <cell r="A4" t="str">
            <v>Кашлюк, дифтерія, правець. Діти до року</v>
          </cell>
          <cell r="B4">
            <v>5.0999999999999996</v>
          </cell>
          <cell r="C4">
            <v>10.8</v>
          </cell>
          <cell r="D4">
            <v>17.100000000000001</v>
          </cell>
          <cell r="E4">
            <v>22.9</v>
          </cell>
          <cell r="F4">
            <v>27.3</v>
          </cell>
          <cell r="G4">
            <v>32.299999999999997</v>
          </cell>
          <cell r="H4">
            <v>37.200000000000003</v>
          </cell>
        </row>
        <row r="5">
          <cell r="A5" t="str">
            <v>ХІБ</v>
          </cell>
          <cell r="B5">
            <v>3.7</v>
          </cell>
          <cell r="C5">
            <v>6.6</v>
          </cell>
          <cell r="D5">
            <v>9</v>
          </cell>
          <cell r="E5">
            <v>11.3</v>
          </cell>
          <cell r="F5">
            <v>13.1</v>
          </cell>
          <cell r="G5">
            <v>14.7</v>
          </cell>
          <cell r="H5">
            <v>17.5</v>
          </cell>
        </row>
        <row r="6">
          <cell r="A6" t="str">
            <v>Вірусний гепатит В</v>
          </cell>
          <cell r="B6">
            <v>4.0999999999999996</v>
          </cell>
          <cell r="C6">
            <v>8.4</v>
          </cell>
          <cell r="D6">
            <v>13.4</v>
          </cell>
          <cell r="E6">
            <v>19.399999999999999</v>
          </cell>
          <cell r="F6">
            <v>25.1</v>
          </cell>
          <cell r="G6">
            <v>30.6</v>
          </cell>
          <cell r="H6">
            <v>35.5</v>
          </cell>
        </row>
        <row r="7">
          <cell r="A7" t="str">
            <v>Кір, паратит, краснуха</v>
          </cell>
          <cell r="B7">
            <v>9.6999999999999993</v>
          </cell>
          <cell r="C7">
            <v>17</v>
          </cell>
          <cell r="D7">
            <v>23.6</v>
          </cell>
          <cell r="E7">
            <v>30.6</v>
          </cell>
          <cell r="F7">
            <v>37.4</v>
          </cell>
          <cell r="G7">
            <v>45.7</v>
          </cell>
          <cell r="H7">
            <v>53.8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опад2017"/>
      <sheetName val="Грудень201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7.7</v>
          </cell>
          <cell r="C2">
            <v>15</v>
          </cell>
          <cell r="D2">
            <v>22</v>
          </cell>
          <cell r="E2">
            <v>28.1</v>
          </cell>
          <cell r="F2">
            <v>34.6</v>
          </cell>
          <cell r="G2">
            <v>41.2</v>
          </cell>
          <cell r="H2">
            <v>47.9</v>
          </cell>
          <cell r="I2">
            <v>54.1</v>
          </cell>
          <cell r="J2">
            <v>60.2</v>
          </cell>
          <cell r="K2">
            <v>69.3</v>
          </cell>
          <cell r="L2">
            <v>76.8</v>
          </cell>
          <cell r="M2">
            <v>83.6</v>
          </cell>
        </row>
        <row r="3">
          <cell r="B3">
            <v>3.8</v>
          </cell>
          <cell r="C3">
            <v>8.6999999999999993</v>
          </cell>
          <cell r="D3">
            <v>14</v>
          </cell>
          <cell r="E3">
            <v>17.5</v>
          </cell>
          <cell r="F3">
            <v>22.1</v>
          </cell>
          <cell r="G3">
            <v>26</v>
          </cell>
          <cell r="H3">
            <v>29.1</v>
          </cell>
          <cell r="I3">
            <v>32.799999999999997</v>
          </cell>
          <cell r="J3">
            <v>37.5</v>
          </cell>
          <cell r="K3">
            <v>42</v>
          </cell>
          <cell r="L3">
            <v>47.3</v>
          </cell>
          <cell r="M3">
            <v>51.9</v>
          </cell>
        </row>
        <row r="5">
          <cell r="B5">
            <v>4.2</v>
          </cell>
          <cell r="C5">
            <v>8</v>
          </cell>
          <cell r="D5">
            <v>11.6</v>
          </cell>
          <cell r="E5">
            <v>13.9</v>
          </cell>
          <cell r="F5">
            <v>16.5</v>
          </cell>
          <cell r="G5">
            <v>18.600000000000001</v>
          </cell>
          <cell r="H5">
            <v>20.3</v>
          </cell>
          <cell r="I5">
            <v>21.8</v>
          </cell>
          <cell r="J5">
            <v>23.3</v>
          </cell>
          <cell r="K5">
            <v>26.2</v>
          </cell>
          <cell r="L5">
            <v>30.8</v>
          </cell>
          <cell r="M5">
            <v>34.799999999999997</v>
          </cell>
        </row>
        <row r="6">
          <cell r="B6">
            <v>3.7</v>
          </cell>
          <cell r="C6">
            <v>8.3000000000000007</v>
          </cell>
          <cell r="D6">
            <v>12.9</v>
          </cell>
          <cell r="E6">
            <v>16.600000000000001</v>
          </cell>
          <cell r="F6">
            <v>21.3</v>
          </cell>
          <cell r="G6">
            <v>25.2</v>
          </cell>
          <cell r="H6">
            <v>28.6</v>
          </cell>
          <cell r="I6">
            <v>32</v>
          </cell>
          <cell r="J6">
            <v>37.700000000000003</v>
          </cell>
          <cell r="K6">
            <v>43.5</v>
          </cell>
          <cell r="L6">
            <v>50.9</v>
          </cell>
          <cell r="M6">
            <v>57</v>
          </cell>
        </row>
        <row r="7">
          <cell r="B7">
            <v>4.7</v>
          </cell>
          <cell r="C7">
            <v>14.6</v>
          </cell>
          <cell r="D7">
            <v>23.7</v>
          </cell>
          <cell r="E7">
            <v>30.2</v>
          </cell>
          <cell r="F7">
            <v>37.200000000000003</v>
          </cell>
          <cell r="G7">
            <v>45.2</v>
          </cell>
          <cell r="H7">
            <v>55.7</v>
          </cell>
          <cell r="I7">
            <v>63.6</v>
          </cell>
          <cell r="J7">
            <v>70.400000000000006</v>
          </cell>
          <cell r="K7">
            <v>79.5</v>
          </cell>
          <cell r="L7">
            <v>87.3</v>
          </cell>
          <cell r="M7">
            <v>93.3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S30"/>
  <sheetViews>
    <sheetView showZeros="0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18.7109375" customWidth="1"/>
    <col min="2" max="2" width="7" customWidth="1"/>
    <col min="3" max="3" width="7" customWidth="1" collapsed="1"/>
    <col min="4" max="4" width="9.28515625" customWidth="1"/>
    <col min="5" max="6" width="7" customWidth="1"/>
    <col min="7" max="7" width="9.28515625" customWidth="1" collapsed="1"/>
    <col min="8" max="9" width="7" customWidth="1"/>
    <col min="10" max="10" width="9.28515625" customWidth="1" collapsed="1"/>
    <col min="11" max="11" width="7" customWidth="1"/>
    <col min="12" max="12" width="8.140625" customWidth="1"/>
    <col min="13" max="13" width="8" customWidth="1" collapsed="1"/>
    <col min="14" max="14" width="8.42578125" customWidth="1"/>
    <col min="15" max="15" width="7" customWidth="1"/>
    <col min="16" max="16" width="9.28515625" customWidth="1" collapsed="1"/>
    <col min="17" max="18" width="7" customWidth="1"/>
    <col min="19" max="19" width="9.28515625" customWidth="1" collapsed="1"/>
    <col min="20" max="21" width="7" customWidth="1"/>
    <col min="22" max="22" width="9.28515625" customWidth="1" collapsed="1"/>
    <col min="23" max="24" width="7" customWidth="1"/>
    <col min="25" max="25" width="9.28515625" customWidth="1" collapsed="1"/>
    <col min="26" max="27" width="7" customWidth="1"/>
    <col min="28" max="28" width="9.28515625" customWidth="1" collapsed="1"/>
    <col min="29" max="30" width="7" customWidth="1"/>
    <col min="31" max="31" width="9.28515625" customWidth="1" collapsed="1"/>
    <col min="32" max="33" width="7" customWidth="1"/>
    <col min="34" max="34" width="9.28515625" customWidth="1" collapsed="1"/>
    <col min="35" max="36" width="7" customWidth="1"/>
    <col min="37" max="37" width="9.28515625" customWidth="1" collapsed="1"/>
    <col min="38" max="39" width="7" customWidth="1"/>
    <col min="40" max="40" width="9.28515625" customWidth="1" collapsed="1"/>
    <col min="41" max="42" width="7" customWidth="1"/>
    <col min="43" max="43" width="9.28515625" customWidth="1" collapsed="1"/>
    <col min="44" max="45" width="7" customWidth="1"/>
    <col min="46" max="46" width="9.28515625" customWidth="1" collapsed="1"/>
    <col min="47" max="48" width="7" customWidth="1"/>
    <col min="49" max="49" width="9.28515625" customWidth="1" collapsed="1"/>
    <col min="50" max="51" width="7" customWidth="1"/>
    <col min="52" max="52" width="9.28515625" customWidth="1" collapsed="1"/>
    <col min="53" max="54" width="7" customWidth="1"/>
    <col min="55" max="55" width="9.28515625" customWidth="1" collapsed="1"/>
    <col min="56" max="57" width="7" customWidth="1"/>
    <col min="58" max="58" width="9.28515625" customWidth="1" collapsed="1"/>
    <col min="59" max="60" width="7" customWidth="1"/>
    <col min="61" max="61" width="9.28515625" customWidth="1" collapsed="1"/>
    <col min="62" max="63" width="7" customWidth="1"/>
    <col min="64" max="64" width="9.28515625" customWidth="1" collapsed="1"/>
    <col min="65" max="65" width="8.42578125" customWidth="1"/>
    <col min="66" max="66" width="8" customWidth="1"/>
    <col min="67" max="67" width="9.28515625" customWidth="1" collapsed="1"/>
    <col min="68" max="69" width="7" customWidth="1"/>
    <col min="70" max="70" width="9.28515625" customWidth="1" collapsed="1"/>
    <col min="71" max="72" width="7" customWidth="1"/>
    <col min="73" max="73" width="9.28515625" customWidth="1" collapsed="1"/>
    <col min="74" max="75" width="7" customWidth="1"/>
    <col min="76" max="76" width="9.28515625" customWidth="1" collapsed="1"/>
    <col min="77" max="78" width="7" customWidth="1"/>
    <col min="79" max="79" width="9.28515625" customWidth="1" collapsed="1"/>
    <col min="80" max="81" width="7" customWidth="1"/>
    <col min="82" max="82" width="9.28515625" customWidth="1" collapsed="1"/>
    <col min="83" max="84" width="7" customWidth="1"/>
    <col min="85" max="85" width="9.28515625" customWidth="1" collapsed="1"/>
    <col min="86" max="87" width="7" customWidth="1"/>
    <col min="88" max="88" width="9.28515625" customWidth="1" collapsed="1"/>
    <col min="89" max="90" width="7" customWidth="1"/>
    <col min="91" max="91" width="9.28515625" customWidth="1" collapsed="1"/>
    <col min="92" max="93" width="7" customWidth="1"/>
    <col min="94" max="94" width="9.28515625" customWidth="1" collapsed="1"/>
    <col min="95" max="96" width="7" customWidth="1"/>
    <col min="97" max="97" width="9.28515625" customWidth="1" collapsed="1"/>
  </cols>
  <sheetData>
    <row r="1" spans="1:97" ht="22.5" customHeight="1" x14ac:dyDescent="0.25">
      <c r="A1" s="14">
        <f ca="1">TODAY()</f>
        <v>43335</v>
      </c>
      <c r="D1" s="4"/>
      <c r="G1" s="4"/>
      <c r="J1" s="4"/>
      <c r="L1" s="4"/>
      <c r="M1" s="4"/>
      <c r="N1" s="4"/>
      <c r="O1" s="4"/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">
      <c r="A2" s="15">
        <f ca="1">MONTH(A1)</f>
        <v>8</v>
      </c>
    </row>
    <row r="3" spans="1:97" s="2" customFormat="1" ht="74.25" customHeight="1" x14ac:dyDescent="0.2">
      <c r="A3" s="28" t="s">
        <v>0</v>
      </c>
      <c r="B3" s="25" t="s">
        <v>31</v>
      </c>
      <c r="C3" s="26"/>
      <c r="D3" s="27"/>
      <c r="E3" s="25" t="s">
        <v>32</v>
      </c>
      <c r="F3" s="26"/>
      <c r="G3" s="27"/>
      <c r="H3" s="25" t="s">
        <v>33</v>
      </c>
      <c r="I3" s="26"/>
      <c r="J3" s="27"/>
      <c r="K3" s="25" t="s">
        <v>55</v>
      </c>
      <c r="L3" s="26"/>
      <c r="M3" s="27"/>
      <c r="N3" s="25" t="s">
        <v>56</v>
      </c>
      <c r="O3" s="26"/>
      <c r="P3" s="27"/>
      <c r="Q3" s="25" t="s">
        <v>57</v>
      </c>
      <c r="R3" s="26"/>
      <c r="S3" s="27"/>
      <c r="T3" s="25" t="s">
        <v>58</v>
      </c>
      <c r="U3" s="26"/>
      <c r="V3" s="27"/>
      <c r="W3" s="25" t="s">
        <v>59</v>
      </c>
      <c r="X3" s="26"/>
      <c r="Y3" s="27"/>
      <c r="Z3" s="25" t="s">
        <v>60</v>
      </c>
      <c r="AA3" s="26"/>
      <c r="AB3" s="27"/>
      <c r="AC3" s="25" t="s">
        <v>61</v>
      </c>
      <c r="AD3" s="26"/>
      <c r="AE3" s="27"/>
      <c r="AF3" s="25" t="s">
        <v>62</v>
      </c>
      <c r="AG3" s="26"/>
      <c r="AH3" s="27"/>
      <c r="AI3" s="25" t="s">
        <v>34</v>
      </c>
      <c r="AJ3" s="26"/>
      <c r="AK3" s="27"/>
      <c r="AL3" s="25" t="s">
        <v>35</v>
      </c>
      <c r="AM3" s="26"/>
      <c r="AN3" s="27"/>
      <c r="AO3" s="25" t="s">
        <v>36</v>
      </c>
      <c r="AP3" s="26"/>
      <c r="AQ3" s="27"/>
      <c r="AR3" s="25" t="s">
        <v>37</v>
      </c>
      <c r="AS3" s="26"/>
      <c r="AT3" s="27"/>
      <c r="AU3" s="25" t="s">
        <v>39</v>
      </c>
      <c r="AV3" s="26"/>
      <c r="AW3" s="27"/>
      <c r="AX3" s="25" t="s">
        <v>38</v>
      </c>
      <c r="AY3" s="26"/>
      <c r="AZ3" s="27"/>
      <c r="BA3" s="25" t="s">
        <v>41</v>
      </c>
      <c r="BB3" s="26"/>
      <c r="BC3" s="27"/>
      <c r="BD3" s="25" t="s">
        <v>40</v>
      </c>
      <c r="BE3" s="26"/>
      <c r="BF3" s="27"/>
      <c r="BG3" s="25" t="s">
        <v>42</v>
      </c>
      <c r="BH3" s="26"/>
      <c r="BI3" s="27"/>
      <c r="BJ3" s="25" t="s">
        <v>43</v>
      </c>
      <c r="BK3" s="26"/>
      <c r="BL3" s="27"/>
      <c r="BM3" s="25" t="s">
        <v>44</v>
      </c>
      <c r="BN3" s="26"/>
      <c r="BO3" s="27"/>
      <c r="BP3" s="25" t="s">
        <v>45</v>
      </c>
      <c r="BQ3" s="26"/>
      <c r="BR3" s="27"/>
      <c r="BS3" s="25" t="s">
        <v>46</v>
      </c>
      <c r="BT3" s="26"/>
      <c r="BU3" s="27"/>
      <c r="BV3" s="25" t="s">
        <v>47</v>
      </c>
      <c r="BW3" s="26"/>
      <c r="BX3" s="27"/>
      <c r="BY3" s="25" t="s">
        <v>48</v>
      </c>
      <c r="BZ3" s="26"/>
      <c r="CA3" s="27"/>
      <c r="CB3" s="25" t="s">
        <v>49</v>
      </c>
      <c r="CC3" s="26"/>
      <c r="CD3" s="27"/>
      <c r="CE3" s="25" t="s">
        <v>50</v>
      </c>
      <c r="CF3" s="26"/>
      <c r="CG3" s="27"/>
      <c r="CH3" s="25" t="s">
        <v>51</v>
      </c>
      <c r="CI3" s="26"/>
      <c r="CJ3" s="27"/>
      <c r="CK3" s="25" t="s">
        <v>52</v>
      </c>
      <c r="CL3" s="26"/>
      <c r="CM3" s="27"/>
      <c r="CN3" s="25" t="s">
        <v>53</v>
      </c>
      <c r="CO3" s="26"/>
      <c r="CP3" s="27"/>
      <c r="CQ3" s="25" t="s">
        <v>54</v>
      </c>
      <c r="CR3" s="26"/>
      <c r="CS3" s="27"/>
    </row>
    <row r="4" spans="1:97" s="2" customFormat="1" ht="63.75" customHeight="1" x14ac:dyDescent="0.2">
      <c r="A4" s="29"/>
      <c r="B4" s="8" t="s">
        <v>28</v>
      </c>
      <c r="C4" s="8" t="s">
        <v>29</v>
      </c>
      <c r="D4" s="8" t="s">
        <v>30</v>
      </c>
      <c r="E4" s="8" t="s">
        <v>28</v>
      </c>
      <c r="F4" s="8" t="s">
        <v>29</v>
      </c>
      <c r="G4" s="8" t="s">
        <v>30</v>
      </c>
      <c r="H4" s="8" t="s">
        <v>28</v>
      </c>
      <c r="I4" s="8" t="s">
        <v>29</v>
      </c>
      <c r="J4" s="8" t="s">
        <v>30</v>
      </c>
      <c r="K4" s="8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8" t="s">
        <v>30</v>
      </c>
      <c r="Q4" s="8" t="s">
        <v>28</v>
      </c>
      <c r="R4" s="8" t="s">
        <v>29</v>
      </c>
      <c r="S4" s="8" t="s">
        <v>30</v>
      </c>
      <c r="T4" s="8" t="s">
        <v>28</v>
      </c>
      <c r="U4" s="8" t="s">
        <v>29</v>
      </c>
      <c r="V4" s="8" t="s">
        <v>30</v>
      </c>
      <c r="W4" s="8" t="s">
        <v>28</v>
      </c>
      <c r="X4" s="8" t="s">
        <v>29</v>
      </c>
      <c r="Y4" s="8" t="s">
        <v>30</v>
      </c>
      <c r="Z4" s="8" t="s">
        <v>28</v>
      </c>
      <c r="AA4" s="8" t="s">
        <v>29</v>
      </c>
      <c r="AB4" s="8" t="s">
        <v>30</v>
      </c>
      <c r="AC4" s="8" t="s">
        <v>28</v>
      </c>
      <c r="AD4" s="8" t="s">
        <v>29</v>
      </c>
      <c r="AE4" s="8" t="s">
        <v>30</v>
      </c>
      <c r="AF4" s="8" t="s">
        <v>28</v>
      </c>
      <c r="AG4" s="8" t="s">
        <v>29</v>
      </c>
      <c r="AH4" s="8" t="s">
        <v>30</v>
      </c>
      <c r="AI4" s="8" t="s">
        <v>28</v>
      </c>
      <c r="AJ4" s="8" t="s">
        <v>29</v>
      </c>
      <c r="AK4" s="8" t="s">
        <v>30</v>
      </c>
      <c r="AL4" s="8" t="s">
        <v>28</v>
      </c>
      <c r="AM4" s="8" t="s">
        <v>29</v>
      </c>
      <c r="AN4" s="8" t="s">
        <v>30</v>
      </c>
      <c r="AO4" s="8" t="s">
        <v>28</v>
      </c>
      <c r="AP4" s="8" t="s">
        <v>29</v>
      </c>
      <c r="AQ4" s="8" t="s">
        <v>30</v>
      </c>
      <c r="AR4" s="8" t="s">
        <v>28</v>
      </c>
      <c r="AS4" s="8" t="s">
        <v>29</v>
      </c>
      <c r="AT4" s="8" t="s">
        <v>30</v>
      </c>
      <c r="AU4" s="8" t="s">
        <v>28</v>
      </c>
      <c r="AV4" s="8" t="s">
        <v>29</v>
      </c>
      <c r="AW4" s="8" t="s">
        <v>30</v>
      </c>
      <c r="AX4" s="8" t="s">
        <v>28</v>
      </c>
      <c r="AY4" s="8" t="s">
        <v>29</v>
      </c>
      <c r="AZ4" s="8" t="s">
        <v>30</v>
      </c>
      <c r="BA4" s="8" t="s">
        <v>28</v>
      </c>
      <c r="BB4" s="8" t="s">
        <v>29</v>
      </c>
      <c r="BC4" s="8" t="s">
        <v>30</v>
      </c>
      <c r="BD4" s="8" t="s">
        <v>28</v>
      </c>
      <c r="BE4" s="8" t="s">
        <v>29</v>
      </c>
      <c r="BF4" s="8" t="s">
        <v>30</v>
      </c>
      <c r="BG4" s="8" t="s">
        <v>28</v>
      </c>
      <c r="BH4" s="8" t="s">
        <v>29</v>
      </c>
      <c r="BI4" s="8" t="s">
        <v>30</v>
      </c>
      <c r="BJ4" s="8" t="s">
        <v>28</v>
      </c>
      <c r="BK4" s="8" t="s">
        <v>29</v>
      </c>
      <c r="BL4" s="8" t="s">
        <v>30</v>
      </c>
      <c r="BM4" s="8" t="s">
        <v>28</v>
      </c>
      <c r="BN4" s="8" t="s">
        <v>29</v>
      </c>
      <c r="BO4" s="8" t="s">
        <v>30</v>
      </c>
      <c r="BP4" s="8" t="s">
        <v>28</v>
      </c>
      <c r="BQ4" s="8" t="s">
        <v>29</v>
      </c>
      <c r="BR4" s="8" t="s">
        <v>30</v>
      </c>
      <c r="BS4" s="8" t="s">
        <v>28</v>
      </c>
      <c r="BT4" s="8" t="s">
        <v>29</v>
      </c>
      <c r="BU4" s="8" t="s">
        <v>30</v>
      </c>
      <c r="BV4" s="8" t="s">
        <v>28</v>
      </c>
      <c r="BW4" s="8" t="s">
        <v>29</v>
      </c>
      <c r="BX4" s="8" t="s">
        <v>30</v>
      </c>
      <c r="BY4" s="8" t="s">
        <v>28</v>
      </c>
      <c r="BZ4" s="8" t="s">
        <v>29</v>
      </c>
      <c r="CA4" s="8" t="s">
        <v>30</v>
      </c>
      <c r="CB4" s="8" t="s">
        <v>28</v>
      </c>
      <c r="CC4" s="8" t="s">
        <v>29</v>
      </c>
      <c r="CD4" s="8" t="s">
        <v>30</v>
      </c>
      <c r="CE4" s="8" t="s">
        <v>28</v>
      </c>
      <c r="CF4" s="8" t="s">
        <v>29</v>
      </c>
      <c r="CG4" s="8" t="s">
        <v>30</v>
      </c>
      <c r="CH4" s="8" t="s">
        <v>28</v>
      </c>
      <c r="CI4" s="8" t="s">
        <v>29</v>
      </c>
      <c r="CJ4" s="8" t="s">
        <v>30</v>
      </c>
      <c r="CK4" s="8" t="s">
        <v>28</v>
      </c>
      <c r="CL4" s="8" t="s">
        <v>29</v>
      </c>
      <c r="CM4" s="8" t="s">
        <v>30</v>
      </c>
      <c r="CN4" s="8" t="s">
        <v>28</v>
      </c>
      <c r="CO4" s="8" t="s">
        <v>29</v>
      </c>
      <c r="CP4" s="8" t="s">
        <v>30</v>
      </c>
      <c r="CQ4" s="8" t="s">
        <v>28</v>
      </c>
      <c r="CR4" s="8" t="s">
        <v>29</v>
      </c>
      <c r="CS4" s="8" t="s">
        <v>30</v>
      </c>
    </row>
    <row r="5" spans="1:97" x14ac:dyDescent="0.2">
      <c r="A5" s="1" t="s">
        <v>1</v>
      </c>
      <c r="B5" s="19">
        <f>[1]Лист1!B4</f>
        <v>14965</v>
      </c>
      <c r="C5" s="19">
        <f>[1]Лист1!C4</f>
        <v>6865</v>
      </c>
      <c r="D5" s="6">
        <f>IFERROR(C5/B5*100,"")</f>
        <v>45.873705312395593</v>
      </c>
      <c r="E5" s="19">
        <f>[1]Лист1!E4</f>
        <v>4320</v>
      </c>
      <c r="F5" s="19">
        <f>[1]Лист1!F4</f>
        <v>1060</v>
      </c>
      <c r="G5" s="6">
        <f t="shared" ref="G5:G30" si="0">IFERROR(F5/E5*100,"")</f>
        <v>24.537037037037038</v>
      </c>
      <c r="H5" s="19">
        <f>[1]Лист1!H4</f>
        <v>686</v>
      </c>
      <c r="I5" s="19">
        <f>[1]Лист1!I4</f>
        <v>686</v>
      </c>
      <c r="J5" s="6">
        <f t="shared" ref="J5:J30" si="1">IFERROR(I5/H5*100,"")</f>
        <v>100</v>
      </c>
      <c r="K5" s="19">
        <f>[1]Лист1!K4</f>
        <v>13280</v>
      </c>
      <c r="L5" s="19">
        <f>[1]Лист1!L4</f>
        <v>4589</v>
      </c>
      <c r="M5" s="6">
        <f t="shared" ref="M5:M30" si="2">IFERROR(L5/K5*100,"")</f>
        <v>34.555722891566262</v>
      </c>
      <c r="N5" s="19">
        <f>[1]Лист1!N4</f>
        <v>13464</v>
      </c>
      <c r="O5" s="19">
        <f>[1]Лист1!O4</f>
        <v>5624</v>
      </c>
      <c r="P5" s="6">
        <f t="shared" ref="P5:P30" si="3">IFERROR(O5/N5*100,"")</f>
        <v>41.770647653000594</v>
      </c>
      <c r="Q5" s="19">
        <f>[1]Лист1!Q4</f>
        <v>13742</v>
      </c>
      <c r="R5" s="19">
        <f>[1]Лист1!R4</f>
        <v>4315</v>
      </c>
      <c r="S5" s="6">
        <f t="shared" ref="S5:S30" si="4">IFERROR(R5/Q5*100,"")</f>
        <v>31.400087323533693</v>
      </c>
      <c r="T5" s="19">
        <f>[1]Лист1!T4</f>
        <v>8220</v>
      </c>
      <c r="U5" s="19">
        <f>[1]Лист1!U4</f>
        <v>3226</v>
      </c>
      <c r="V5" s="6">
        <f t="shared" ref="V5:V30" si="5">IFERROR(U5/T5*100,"")</f>
        <v>39.245742092457419</v>
      </c>
      <c r="W5" s="19">
        <f>[1]Лист1!W4</f>
        <v>17044</v>
      </c>
      <c r="X5" s="19">
        <f>[1]Лист1!X4</f>
        <v>7472</v>
      </c>
      <c r="Y5" s="6">
        <f t="shared" ref="Y5:Y30" si="6">IFERROR(X5/W5*100,"")</f>
        <v>43.839474301807087</v>
      </c>
      <c r="Z5" s="19">
        <f>[1]Лист1!Z4</f>
        <v>2937</v>
      </c>
      <c r="AA5" s="19">
        <f>[1]Лист1!AA4</f>
        <v>1394</v>
      </c>
      <c r="AB5" s="6">
        <f t="shared" ref="AB5:AB30" si="7">IFERROR(AA5/Z5*100,"")</f>
        <v>47.463398025195779</v>
      </c>
      <c r="AC5" s="19">
        <f>[1]Лист1!AC4</f>
        <v>14541</v>
      </c>
      <c r="AD5" s="19">
        <f>[1]Лист1!AD4</f>
        <v>6982</v>
      </c>
      <c r="AE5" s="6">
        <f t="shared" ref="AE5:AE30" si="8">IFERROR(AD5/AC5*100,"")</f>
        <v>48.015954886183891</v>
      </c>
      <c r="AF5" s="19">
        <f>[1]Лист1!AF4</f>
        <v>2491</v>
      </c>
      <c r="AG5" s="19">
        <f>[1]Лист1!AG4</f>
        <v>1059</v>
      </c>
      <c r="AH5" s="6">
        <f t="shared" ref="AH5:AH30" si="9">IFERROR(AG5/AF5*100,"")</f>
        <v>42.51304696908872</v>
      </c>
      <c r="AI5" s="19">
        <f>[1]Лист1!AI4</f>
        <v>13280</v>
      </c>
      <c r="AJ5" s="19">
        <f>[1]Лист1!AJ4</f>
        <v>5100</v>
      </c>
      <c r="AK5" s="6">
        <f t="shared" ref="AK5:AK30" si="10">IFERROR(AJ5/AI5*100,"")</f>
        <v>38.403614457831324</v>
      </c>
      <c r="AL5" s="19">
        <f>[1]Лист1!AL4</f>
        <v>19268</v>
      </c>
      <c r="AM5" s="19">
        <f>[1]Лист1!AM4</f>
        <v>5836</v>
      </c>
      <c r="AN5" s="6">
        <f t="shared" ref="AN5:AN30" si="11">IFERROR(AM5/AL5*100,"")</f>
        <v>30.288561345235625</v>
      </c>
      <c r="AO5" s="19">
        <f>[1]Лист1!AO4</f>
        <v>13742</v>
      </c>
      <c r="AP5" s="19">
        <f>[1]Лист1!AP4</f>
        <v>4935</v>
      </c>
      <c r="AQ5" s="6">
        <f t="shared" ref="AQ5:AQ30" si="12">IFERROR(AP5/AO5*100,"")</f>
        <v>35.911803230970747</v>
      </c>
      <c r="AR5" s="19">
        <f>[1]Лист1!AR4</f>
        <v>17356</v>
      </c>
      <c r="AS5" s="19">
        <f>[1]Лист1!AS4</f>
        <v>6173</v>
      </c>
      <c r="AT5" s="6">
        <f t="shared" ref="AT5:AT30" si="13">IFERROR(AS5/AR5*100,"")</f>
        <v>35.566950910348005</v>
      </c>
      <c r="AU5" s="19">
        <f>[1]Лист1!AU4</f>
        <v>17044</v>
      </c>
      <c r="AV5" s="19">
        <f>[1]Лист1!AV4</f>
        <v>7189</v>
      </c>
      <c r="AW5" s="6">
        <f t="shared" ref="AW5:AW30" si="14">IFERROR(AV5/AU5*100,"")</f>
        <v>42.179065946960812</v>
      </c>
      <c r="AX5" s="19">
        <f>[1]Лист1!AX4</f>
        <v>2675</v>
      </c>
      <c r="AY5" s="19">
        <f>[1]Лист1!AY4</f>
        <v>1022</v>
      </c>
      <c r="AZ5" s="6">
        <f t="shared" ref="AZ5:AZ30" si="15">IFERROR(AY5/AX5*100,"")</f>
        <v>38.205607476635514</v>
      </c>
      <c r="BA5" s="19">
        <f>[1]Лист1!BA4</f>
        <v>814</v>
      </c>
      <c r="BB5" s="19">
        <f>[1]Лист1!BB4</f>
        <v>92</v>
      </c>
      <c r="BC5" s="6">
        <f t="shared" ref="BC5:BC30" si="16">IFERROR(BB5/BA5*100,"")</f>
        <v>11.302211302211303</v>
      </c>
      <c r="BD5" s="19">
        <f>[1]Лист1!BD4</f>
        <v>12516</v>
      </c>
      <c r="BE5" s="19">
        <f>[1]Лист1!BE4</f>
        <v>3439</v>
      </c>
      <c r="BF5" s="6">
        <f t="shared" ref="BF5:BF30" si="17">IFERROR(BE5/BD5*100,"")</f>
        <v>27.476829658037712</v>
      </c>
      <c r="BG5" s="19">
        <f>[1]Лист1!BG4</f>
        <v>14310</v>
      </c>
      <c r="BH5" s="19">
        <f>[1]Лист1!BH4</f>
        <v>5807</v>
      </c>
      <c r="BI5" s="6">
        <f t="shared" ref="BI5:BI30" si="18">IFERROR(BH5/BG5*100,"")</f>
        <v>40.580013976240394</v>
      </c>
      <c r="BJ5" s="19">
        <f>[1]Лист1!BJ4</f>
        <v>5882</v>
      </c>
      <c r="BK5" s="19">
        <f>[1]Лист1!BK4</f>
        <v>1679</v>
      </c>
      <c r="BL5" s="6">
        <f t="shared" ref="BL5:BL30" si="19">IFERROR(BK5/BJ5*100,"")</f>
        <v>28.544712682760963</v>
      </c>
      <c r="BM5" s="19">
        <f>[1]Лист1!BM4</f>
        <v>218754</v>
      </c>
      <c r="BN5" s="19">
        <f>[1]Лист1!BN4</f>
        <v>71445</v>
      </c>
      <c r="BO5" s="6">
        <f t="shared" ref="BO5:BO30" si="20">IFERROR(BN5/BM5*100,"")</f>
        <v>32.659974217614305</v>
      </c>
      <c r="BP5" s="19">
        <f>[1]Лист1!BP4</f>
        <v>13406</v>
      </c>
      <c r="BQ5" s="19">
        <f>[1]Лист1!BQ4</f>
        <v>1718</v>
      </c>
      <c r="BR5" s="6">
        <f t="shared" ref="BR5:BR30" si="21">IFERROR(BQ5/BP5*100,"")</f>
        <v>12.815157392212443</v>
      </c>
      <c r="BS5" s="19">
        <f>[1]Лист1!BS4</f>
        <v>13280</v>
      </c>
      <c r="BT5" s="19">
        <f>[1]Лист1!BT4</f>
        <v>2101</v>
      </c>
      <c r="BU5" s="6">
        <f t="shared" ref="BU5:BU30" si="22">IFERROR(BT5/BS5*100,"")</f>
        <v>15.820783132530119</v>
      </c>
      <c r="BV5" s="19">
        <f>[1]Лист1!BV4</f>
        <v>13578</v>
      </c>
      <c r="BW5" s="19">
        <f>[1]Лист1!BW4</f>
        <v>2282</v>
      </c>
      <c r="BX5" s="6">
        <f t="shared" ref="BX5:BX30" si="23">IFERROR(BW5/BV5*100,"")</f>
        <v>16.806598910001473</v>
      </c>
      <c r="BY5" s="19">
        <f>[1]Лист1!BY4</f>
        <v>13578</v>
      </c>
      <c r="BZ5" s="19">
        <f>[1]Лист1!BZ4</f>
        <v>6951</v>
      </c>
      <c r="CA5" s="6">
        <f t="shared" ref="CA5:CA30" si="24">IFERROR(BZ5/BY5*100,"")</f>
        <v>51.193106495802034</v>
      </c>
      <c r="CB5" s="19">
        <f>[1]Лист1!CB4</f>
        <v>9648</v>
      </c>
      <c r="CC5" s="19">
        <f>[1]Лист1!CC4</f>
        <v>5590</v>
      </c>
      <c r="CD5" s="6">
        <f t="shared" ref="CD5:CD30" si="25">IFERROR(CC5/CB5*100,"")</f>
        <v>57.939469320066337</v>
      </c>
      <c r="CE5" s="19">
        <f>[1]Лист1!CE4</f>
        <v>17044</v>
      </c>
      <c r="CF5" s="19">
        <f>[1]Лист1!CF4</f>
        <v>9623</v>
      </c>
      <c r="CG5" s="6">
        <f t="shared" ref="CG5:CG30" si="26">IFERROR(CF5/CE5*100,"")</f>
        <v>56.459751232105134</v>
      </c>
      <c r="CH5" s="19">
        <f>[1]Лист1!CH4</f>
        <v>12425</v>
      </c>
      <c r="CI5" s="19">
        <f>[1]Лист1!CI4</f>
        <v>9034</v>
      </c>
      <c r="CJ5" s="6">
        <f t="shared" ref="CJ5:CJ30" si="27">IFERROR(CI5/CH5*100,"")</f>
        <v>72.708249496981892</v>
      </c>
      <c r="CK5" s="19">
        <f>[1]Лист1!CK4</f>
        <v>14965</v>
      </c>
      <c r="CL5" s="19">
        <f>[1]Лист1!CL4</f>
        <v>7163</v>
      </c>
      <c r="CM5" s="6">
        <f t="shared" ref="CM5:CM30" si="28">IFERROR(CL5/CK5*100,"")</f>
        <v>47.865018376211161</v>
      </c>
      <c r="CN5" s="19">
        <f>[1]Лист1!CN4</f>
        <v>13280</v>
      </c>
      <c r="CO5" s="19">
        <f>[1]Лист1!CO4</f>
        <v>4280</v>
      </c>
      <c r="CP5" s="6">
        <f t="shared" ref="CP5:CP30" si="29">IFERROR(CO5/CN5*100,"")</f>
        <v>32.228915662650607</v>
      </c>
      <c r="CQ5" s="19">
        <f>[1]Лист1!CQ4</f>
        <v>14770</v>
      </c>
      <c r="CR5" s="19">
        <f>[1]Лист1!CR4</f>
        <v>4130</v>
      </c>
      <c r="CS5" s="6">
        <f t="shared" ref="CS5:CS30" si="30">IFERROR(CR5/CQ5*100,"")</f>
        <v>27.962085308056871</v>
      </c>
    </row>
    <row r="6" spans="1:97" x14ac:dyDescent="0.2">
      <c r="A6" s="9" t="s">
        <v>2</v>
      </c>
      <c r="B6" s="19">
        <f>[1]Лист1!B5</f>
        <v>13278</v>
      </c>
      <c r="C6" s="19">
        <f>[1]Лист1!C5</f>
        <v>6146</v>
      </c>
      <c r="D6" s="6">
        <f t="shared" ref="D6:D30" si="31">IFERROR(C6/B6*100,"")</f>
        <v>46.287091429432145</v>
      </c>
      <c r="E6" s="19">
        <f>[1]Лист1!E5</f>
        <v>5644</v>
      </c>
      <c r="F6" s="19">
        <f>[1]Лист1!F5</f>
        <v>1411</v>
      </c>
      <c r="G6" s="10">
        <f t="shared" si="0"/>
        <v>25</v>
      </c>
      <c r="H6" s="19">
        <f>[1]Лист1!H5</f>
        <v>7370</v>
      </c>
      <c r="I6" s="19">
        <f>[1]Лист1!I5</f>
        <v>1553</v>
      </c>
      <c r="J6" s="10">
        <f t="shared" si="1"/>
        <v>21.0719131614654</v>
      </c>
      <c r="K6" s="19">
        <f>[1]Лист1!K5</f>
        <v>11380</v>
      </c>
      <c r="L6" s="19">
        <f>[1]Лист1!L5</f>
        <v>2323</v>
      </c>
      <c r="M6" s="10">
        <f t="shared" si="2"/>
        <v>20.413005272407734</v>
      </c>
      <c r="N6" s="19">
        <f>[1]Лист1!N5</f>
        <v>14743</v>
      </c>
      <c r="O6" s="19">
        <f>[1]Лист1!O5</f>
        <v>4415</v>
      </c>
      <c r="P6" s="10">
        <f t="shared" si="3"/>
        <v>29.946415247914267</v>
      </c>
      <c r="Q6" s="19">
        <f>[1]Лист1!Q5</f>
        <v>11703</v>
      </c>
      <c r="R6" s="19">
        <f>[1]Лист1!R5</f>
        <v>2957</v>
      </c>
      <c r="S6" s="10">
        <f t="shared" si="4"/>
        <v>25.267025549004529</v>
      </c>
      <c r="T6" s="19">
        <f>[1]Лист1!T5</f>
        <v>12003</v>
      </c>
      <c r="U6" s="19">
        <f>[1]Лист1!U5</f>
        <v>3327</v>
      </c>
      <c r="V6" s="10">
        <f t="shared" si="5"/>
        <v>27.718070482379403</v>
      </c>
      <c r="W6" s="19">
        <f>[1]Лист1!W5</f>
        <v>15005</v>
      </c>
      <c r="X6" s="19">
        <f>[1]Лист1!X5</f>
        <v>6037</v>
      </c>
      <c r="Y6" s="10">
        <f t="shared" si="6"/>
        <v>40.233255581472847</v>
      </c>
      <c r="Z6" s="19">
        <f>[1]Лист1!Z5</f>
        <v>6922</v>
      </c>
      <c r="AA6" s="19">
        <f>[1]Лист1!AA5</f>
        <v>2061</v>
      </c>
      <c r="AB6" s="10">
        <f t="shared" si="7"/>
        <v>29.774631609361457</v>
      </c>
      <c r="AC6" s="19">
        <f>[1]Лист1!AC5</f>
        <v>12103</v>
      </c>
      <c r="AD6" s="19">
        <f>[1]Лист1!AD5</f>
        <v>5768</v>
      </c>
      <c r="AE6" s="10">
        <f t="shared" si="8"/>
        <v>47.657605552342396</v>
      </c>
      <c r="AF6" s="19">
        <f>[1]Лист1!AF5</f>
        <v>5161</v>
      </c>
      <c r="AG6" s="19">
        <f>[1]Лист1!AG5</f>
        <v>1778</v>
      </c>
      <c r="AH6" s="6">
        <f t="shared" si="9"/>
        <v>34.450687851191631</v>
      </c>
      <c r="AI6" s="19">
        <f>[1]Лист1!AI5</f>
        <v>11380</v>
      </c>
      <c r="AJ6" s="19">
        <f>[1]Лист1!AJ5</f>
        <v>2867</v>
      </c>
      <c r="AK6" s="10">
        <f t="shared" si="10"/>
        <v>25.193321616871707</v>
      </c>
      <c r="AL6" s="19">
        <f>[1]Лист1!AL5</f>
        <v>22955</v>
      </c>
      <c r="AM6" s="19">
        <f>[1]Лист1!AM5</f>
        <v>6018</v>
      </c>
      <c r="AN6" s="10">
        <f t="shared" si="11"/>
        <v>26.216510564147242</v>
      </c>
      <c r="AO6" s="19">
        <f>[1]Лист1!AO5</f>
        <v>11703</v>
      </c>
      <c r="AP6" s="19">
        <f>[1]Лист1!AP5</f>
        <v>2896</v>
      </c>
      <c r="AQ6" s="10">
        <f t="shared" si="12"/>
        <v>24.74579167734769</v>
      </c>
      <c r="AR6" s="19">
        <f>[1]Лист1!AR5</f>
        <v>27320</v>
      </c>
      <c r="AS6" s="19">
        <f>[1]Лист1!AS5</f>
        <v>5223</v>
      </c>
      <c r="AT6" s="10">
        <f t="shared" si="13"/>
        <v>19.117862371888727</v>
      </c>
      <c r="AU6" s="19">
        <f>[1]Лист1!AU5</f>
        <v>15005</v>
      </c>
      <c r="AV6" s="19">
        <f>[1]Лист1!AV5</f>
        <v>6623</v>
      </c>
      <c r="AW6" s="10">
        <f t="shared" si="14"/>
        <v>44.13862045984672</v>
      </c>
      <c r="AX6" s="19">
        <f>[1]Лист1!AX5</f>
        <v>1402</v>
      </c>
      <c r="AY6" s="19">
        <f>[1]Лист1!AY5</f>
        <v>656</v>
      </c>
      <c r="AZ6" s="10">
        <f t="shared" si="15"/>
        <v>46.790299572039942</v>
      </c>
      <c r="BA6" s="19">
        <f>[1]Лист1!BA5</f>
        <v>868</v>
      </c>
      <c r="BB6" s="19">
        <f>[1]Лист1!BB5</f>
        <v>11</v>
      </c>
      <c r="BC6" s="10">
        <f t="shared" si="16"/>
        <v>1.2672811059907834</v>
      </c>
      <c r="BD6" s="19">
        <f>[1]Лист1!BD5</f>
        <v>12598</v>
      </c>
      <c r="BE6" s="19">
        <f>[1]Лист1!BE5</f>
        <v>4085</v>
      </c>
      <c r="BF6" s="10">
        <f t="shared" si="17"/>
        <v>32.425781870138117</v>
      </c>
      <c r="BG6" s="19">
        <f>[1]Лист1!BG5</f>
        <v>11000</v>
      </c>
      <c r="BH6" s="19">
        <f>[1]Лист1!BH5</f>
        <v>6056</v>
      </c>
      <c r="BI6" s="10">
        <f t="shared" si="18"/>
        <v>55.054545454545455</v>
      </c>
      <c r="BJ6" s="19">
        <f>[1]Лист1!BJ5</f>
        <v>6923</v>
      </c>
      <c r="BK6" s="19">
        <f>[1]Лист1!BK5</f>
        <v>2300</v>
      </c>
      <c r="BL6" s="10">
        <f t="shared" si="19"/>
        <v>33.222591362126245</v>
      </c>
      <c r="BM6" s="19">
        <f>[1]Лист1!BM5</f>
        <v>103417</v>
      </c>
      <c r="BN6" s="19">
        <f>[1]Лист1!BN5</f>
        <v>19616</v>
      </c>
      <c r="BO6" s="10">
        <f t="shared" si="20"/>
        <v>18.967867952077512</v>
      </c>
      <c r="BP6" s="19">
        <f>[1]Лист1!BP5</f>
        <v>20377</v>
      </c>
      <c r="BQ6" s="19">
        <f>[1]Лист1!BQ5</f>
        <v>1590</v>
      </c>
      <c r="BR6" s="10">
        <f t="shared" si="21"/>
        <v>7.8029150512833105</v>
      </c>
      <c r="BS6" s="19">
        <f>[1]Лист1!BS5</f>
        <v>11380</v>
      </c>
      <c r="BT6" s="19">
        <f>[1]Лист1!BT5</f>
        <v>473</v>
      </c>
      <c r="BU6" s="10">
        <f t="shared" si="22"/>
        <v>4.1564147627416519</v>
      </c>
      <c r="BV6" s="19">
        <f>[1]Лист1!BV5</f>
        <v>11379</v>
      </c>
      <c r="BW6" s="19">
        <f>[1]Лист1!BW5</f>
        <v>1083</v>
      </c>
      <c r="BX6" s="10">
        <f t="shared" si="23"/>
        <v>9.5175322963353537</v>
      </c>
      <c r="BY6" s="19">
        <f>[1]Лист1!BY5</f>
        <v>11379</v>
      </c>
      <c r="BZ6" s="19">
        <f>[1]Лист1!BZ5</f>
        <v>5867</v>
      </c>
      <c r="CA6" s="10">
        <f t="shared" si="24"/>
        <v>51.559891027331048</v>
      </c>
      <c r="CB6" s="19">
        <f>[1]Лист1!CB5</f>
        <v>11332</v>
      </c>
      <c r="CC6" s="19">
        <f>[1]Лист1!CC5</f>
        <v>6382</v>
      </c>
      <c r="CD6" s="10">
        <f t="shared" si="25"/>
        <v>56.318390398870456</v>
      </c>
      <c r="CE6" s="19">
        <f>[1]Лист1!CE5</f>
        <v>15005</v>
      </c>
      <c r="CF6" s="19">
        <f>[1]Лист1!CF5</f>
        <v>8932</v>
      </c>
      <c r="CG6" s="10">
        <f t="shared" si="26"/>
        <v>59.526824391869383</v>
      </c>
      <c r="CH6" s="19">
        <f>[1]Лист1!CH5</f>
        <v>14161</v>
      </c>
      <c r="CI6" s="19">
        <f>[1]Лист1!CI5</f>
        <v>8414</v>
      </c>
      <c r="CJ6" s="10">
        <f t="shared" si="27"/>
        <v>59.416707859614434</v>
      </c>
      <c r="CK6" s="19">
        <f>[1]Лист1!CK5</f>
        <v>13278</v>
      </c>
      <c r="CL6" s="19">
        <f>[1]Лист1!CL5</f>
        <v>4673</v>
      </c>
      <c r="CM6" s="10">
        <f t="shared" si="28"/>
        <v>35.193553245970776</v>
      </c>
      <c r="CN6" s="19">
        <f>[1]Лист1!CN5</f>
        <v>11380</v>
      </c>
      <c r="CO6" s="19">
        <f>[1]Лист1!CO5</f>
        <v>1990</v>
      </c>
      <c r="CP6" s="10">
        <f t="shared" si="29"/>
        <v>17.486818980667838</v>
      </c>
      <c r="CQ6" s="19">
        <f>[1]Лист1!CQ5</f>
        <v>15293</v>
      </c>
      <c r="CR6" s="19">
        <f>[1]Лист1!CR5</f>
        <v>2647</v>
      </c>
      <c r="CS6" s="10">
        <f t="shared" si="30"/>
        <v>17.308572549532467</v>
      </c>
    </row>
    <row r="7" spans="1:97" x14ac:dyDescent="0.2">
      <c r="A7" s="1" t="s">
        <v>3</v>
      </c>
      <c r="B7" s="19">
        <f>[1]Лист1!B6</f>
        <v>25271</v>
      </c>
      <c r="C7" s="19">
        <f>[1]Лист1!C6</f>
        <v>13927</v>
      </c>
      <c r="D7" s="6">
        <f t="shared" si="31"/>
        <v>55.110601084246767</v>
      </c>
      <c r="E7" s="19">
        <f>[1]Лист1!E6</f>
        <v>5275</v>
      </c>
      <c r="F7" s="19">
        <f>[1]Лист1!F6</f>
        <v>2284</v>
      </c>
      <c r="G7" s="6">
        <f t="shared" si="0"/>
        <v>43.298578199052137</v>
      </c>
      <c r="H7" s="19">
        <f>[1]Лист1!H6</f>
        <v>6707</v>
      </c>
      <c r="I7" s="19">
        <f>[1]Лист1!I6</f>
        <v>3207</v>
      </c>
      <c r="J7" s="6">
        <f t="shared" si="1"/>
        <v>47.815714924705532</v>
      </c>
      <c r="K7" s="19">
        <f>[1]Лист1!K6</f>
        <v>25271</v>
      </c>
      <c r="L7" s="19">
        <f>[1]Лист1!L6</f>
        <v>5847</v>
      </c>
      <c r="M7" s="6">
        <f t="shared" si="2"/>
        <v>23.137192829725773</v>
      </c>
      <c r="N7" s="19">
        <f>[1]Лист1!N6</f>
        <v>22405</v>
      </c>
      <c r="O7" s="19">
        <f>[1]Лист1!O6</f>
        <v>5418</v>
      </c>
      <c r="P7" s="6">
        <f t="shared" si="3"/>
        <v>24.182102209328274</v>
      </c>
      <c r="Q7" s="19">
        <f>[1]Лист1!Q6</f>
        <v>25967</v>
      </c>
      <c r="R7" s="19">
        <f>[1]Лист1!R6</f>
        <v>5784</v>
      </c>
      <c r="S7" s="6">
        <f t="shared" si="4"/>
        <v>22.274425232025262</v>
      </c>
      <c r="T7" s="19">
        <f>[1]Лист1!T6</f>
        <v>10172</v>
      </c>
      <c r="U7" s="19">
        <f>[1]Лист1!U6</f>
        <v>2411</v>
      </c>
      <c r="V7" s="6">
        <f t="shared" si="5"/>
        <v>23.70232009437672</v>
      </c>
      <c r="W7" s="19">
        <f>[1]Лист1!W6</f>
        <v>33710</v>
      </c>
      <c r="X7" s="19">
        <f>[1]Лист1!X6</f>
        <v>9941</v>
      </c>
      <c r="Y7" s="6">
        <f t="shared" si="6"/>
        <v>29.489765648175613</v>
      </c>
      <c r="Z7" s="19">
        <f>[1]Лист1!Z6</f>
        <v>6041</v>
      </c>
      <c r="AA7" s="19">
        <f>[1]Лист1!AA6</f>
        <v>1243</v>
      </c>
      <c r="AB7" s="6">
        <f t="shared" si="7"/>
        <v>20.576063565634829</v>
      </c>
      <c r="AC7" s="19">
        <f>[1]Лист1!AC6</f>
        <v>29497</v>
      </c>
      <c r="AD7" s="19">
        <f>[1]Лист1!AD6</f>
        <v>8711</v>
      </c>
      <c r="AE7" s="6">
        <f t="shared" si="8"/>
        <v>29.531816794928297</v>
      </c>
      <c r="AF7" s="19">
        <f>[1]Лист1!AF6</f>
        <v>6747</v>
      </c>
      <c r="AG7" s="19">
        <f>[1]Лист1!AG6</f>
        <v>1030</v>
      </c>
      <c r="AH7" s="6">
        <f t="shared" si="9"/>
        <v>15.266044167778272</v>
      </c>
      <c r="AI7" s="19">
        <f>[1]Лист1!AI6</f>
        <v>25271</v>
      </c>
      <c r="AJ7" s="19">
        <f>[1]Лист1!AJ6</f>
        <v>7178</v>
      </c>
      <c r="AK7" s="6">
        <f t="shared" si="10"/>
        <v>28.404099560761349</v>
      </c>
      <c r="AL7" s="19">
        <f>[1]Лист1!AL6</f>
        <v>39165</v>
      </c>
      <c r="AM7" s="19">
        <f>[1]Лист1!AM6</f>
        <v>7943</v>
      </c>
      <c r="AN7" s="6">
        <f t="shared" si="11"/>
        <v>20.280863015447466</v>
      </c>
      <c r="AO7" s="19">
        <f>[1]Лист1!AO6</f>
        <v>25967</v>
      </c>
      <c r="AP7" s="19">
        <f>[1]Лист1!AP6</f>
        <v>6441</v>
      </c>
      <c r="AQ7" s="6">
        <f t="shared" si="12"/>
        <v>24.80455963338083</v>
      </c>
      <c r="AR7" s="19">
        <f>[1]Лист1!AR6</f>
        <v>41646</v>
      </c>
      <c r="AS7" s="19">
        <f>[1]Лист1!AS6</f>
        <v>7361</v>
      </c>
      <c r="AT7" s="6">
        <f t="shared" si="13"/>
        <v>17.675166882773855</v>
      </c>
      <c r="AU7" s="19">
        <f>[1]Лист1!AU6</f>
        <v>33710</v>
      </c>
      <c r="AV7" s="19">
        <f>[1]Лист1!AV6</f>
        <v>19906</v>
      </c>
      <c r="AW7" s="6">
        <f t="shared" si="14"/>
        <v>59.050726787303475</v>
      </c>
      <c r="AX7" s="19">
        <f>[1]Лист1!AX6</f>
        <v>336</v>
      </c>
      <c r="AY7" s="19">
        <f>[1]Лист1!AY6</f>
        <v>247</v>
      </c>
      <c r="AZ7" s="6">
        <f t="shared" si="15"/>
        <v>73.511904761904773</v>
      </c>
      <c r="BA7" s="19">
        <f>[1]Лист1!BA6</f>
        <v>1382</v>
      </c>
      <c r="BB7" s="19">
        <f>[1]Лист1!BB6</f>
        <v>165</v>
      </c>
      <c r="BC7" s="6">
        <f t="shared" si="16"/>
        <v>11.939218523878436</v>
      </c>
      <c r="BD7" s="19">
        <f>[1]Лист1!BD6</f>
        <v>13192</v>
      </c>
      <c r="BE7" s="19">
        <f>[1]Лист1!BE6</f>
        <v>7483</v>
      </c>
      <c r="BF7" s="6">
        <f t="shared" si="17"/>
        <v>56.723771983020008</v>
      </c>
      <c r="BG7" s="19">
        <f>[1]Лист1!BG6</f>
        <v>28186</v>
      </c>
      <c r="BH7" s="19">
        <f>[1]Лист1!BH6</f>
        <v>13553</v>
      </c>
      <c r="BI7" s="6">
        <f t="shared" si="18"/>
        <v>48.084155254381606</v>
      </c>
      <c r="BJ7" s="19">
        <f>[1]Лист1!BJ6</f>
        <v>13821</v>
      </c>
      <c r="BK7" s="19">
        <f>[1]Лист1!BK6</f>
        <v>5582</v>
      </c>
      <c r="BL7" s="6">
        <f t="shared" si="19"/>
        <v>40.387815642862314</v>
      </c>
      <c r="BM7" s="19">
        <f>[1]Лист1!BM6</f>
        <v>157607</v>
      </c>
      <c r="BN7" s="19">
        <f>[1]Лист1!BN6</f>
        <v>63470</v>
      </c>
      <c r="BO7" s="6">
        <f t="shared" si="20"/>
        <v>40.271053950649396</v>
      </c>
      <c r="BP7" s="19">
        <f>[1]Лист1!BP6</f>
        <v>23519</v>
      </c>
      <c r="BQ7" s="19">
        <f>[1]Лист1!BQ6</f>
        <v>1932</v>
      </c>
      <c r="BR7" s="6">
        <f t="shared" si="21"/>
        <v>8.2146349759768693</v>
      </c>
      <c r="BS7" s="19">
        <f>[1]Лист1!BS6</f>
        <v>25271</v>
      </c>
      <c r="BT7" s="19">
        <f>[1]Лист1!BT6</f>
        <v>4381</v>
      </c>
      <c r="BU7" s="6">
        <f t="shared" si="22"/>
        <v>17.33607692612085</v>
      </c>
      <c r="BV7" s="19">
        <f>[1]Лист1!BV6</f>
        <v>25271</v>
      </c>
      <c r="BW7" s="19">
        <f>[1]Лист1!BW6</f>
        <v>5080</v>
      </c>
      <c r="BX7" s="6">
        <f t="shared" si="23"/>
        <v>20.102093308535476</v>
      </c>
      <c r="BY7" s="19">
        <f>[1]Лист1!BY6</f>
        <v>25271</v>
      </c>
      <c r="BZ7" s="19">
        <f>[1]Лист1!BZ6</f>
        <v>16581</v>
      </c>
      <c r="CA7" s="6">
        <f t="shared" si="24"/>
        <v>65.612757706461949</v>
      </c>
      <c r="CB7" s="19">
        <f>[1]Лист1!CB6</f>
        <v>7375</v>
      </c>
      <c r="CC7" s="19">
        <f>[1]Лист1!CC6</f>
        <v>6899</v>
      </c>
      <c r="CD7" s="6">
        <f t="shared" si="25"/>
        <v>93.545762711864413</v>
      </c>
      <c r="CE7" s="19">
        <f>[1]Лист1!CE6</f>
        <v>33710</v>
      </c>
      <c r="CF7" s="19">
        <f>[1]Лист1!CF6</f>
        <v>24899</v>
      </c>
      <c r="CG7" s="6">
        <f t="shared" si="26"/>
        <v>73.862355384159002</v>
      </c>
      <c r="CH7" s="19">
        <f>[1]Лист1!CH6</f>
        <v>10030</v>
      </c>
      <c r="CI7" s="19">
        <f>[1]Лист1!CI6</f>
        <v>9729</v>
      </c>
      <c r="CJ7" s="6">
        <f t="shared" si="27"/>
        <v>96.999002991026913</v>
      </c>
      <c r="CK7" s="19">
        <f>[1]Лист1!CK6</f>
        <v>25271</v>
      </c>
      <c r="CL7" s="19">
        <f>[1]Лист1!CL6</f>
        <v>14495</v>
      </c>
      <c r="CM7" s="6">
        <f t="shared" si="28"/>
        <v>57.35823671402003</v>
      </c>
      <c r="CN7" s="19">
        <f>[1]Лист1!CN6</f>
        <v>25271</v>
      </c>
      <c r="CO7" s="19">
        <f>[1]Лист1!CO6</f>
        <v>10149</v>
      </c>
      <c r="CP7" s="6">
        <f t="shared" si="29"/>
        <v>40.160658462269005</v>
      </c>
      <c r="CQ7" s="19">
        <f>[1]Лист1!CQ6</f>
        <v>17526</v>
      </c>
      <c r="CR7" s="19">
        <f>[1]Лист1!CR6</f>
        <v>6378</v>
      </c>
      <c r="CS7" s="6">
        <f t="shared" si="30"/>
        <v>36.391646696336871</v>
      </c>
    </row>
    <row r="8" spans="1:97" x14ac:dyDescent="0.2">
      <c r="A8" s="9" t="s">
        <v>4</v>
      </c>
      <c r="B8" s="19">
        <f>[1]Лист1!B7</f>
        <v>12353</v>
      </c>
      <c r="C8" s="19">
        <f>[1]Лист1!C7</f>
        <v>6309</v>
      </c>
      <c r="D8" s="6">
        <f t="shared" si="31"/>
        <v>51.072613939933618</v>
      </c>
      <c r="E8" s="19">
        <f>[1]Лист1!E7</f>
        <v>3060</v>
      </c>
      <c r="F8" s="19">
        <f>[1]Лист1!F7</f>
        <v>884</v>
      </c>
      <c r="G8" s="10">
        <f t="shared" si="0"/>
        <v>28.888888888888886</v>
      </c>
      <c r="H8" s="19">
        <f>[1]Лист1!H7</f>
        <v>2829</v>
      </c>
      <c r="I8" s="19">
        <f>[1]Лист1!I7</f>
        <v>416</v>
      </c>
      <c r="J8" s="10">
        <f t="shared" si="1"/>
        <v>14.704842700600921</v>
      </c>
      <c r="K8" s="19">
        <f>[1]Лист1!K7</f>
        <v>12353</v>
      </c>
      <c r="L8" s="19">
        <f>[1]Лист1!L7</f>
        <v>5270</v>
      </c>
      <c r="M8" s="10">
        <f t="shared" si="2"/>
        <v>42.661701610944711</v>
      </c>
      <c r="N8" s="19">
        <f>[1]Лист1!N7</f>
        <v>5413</v>
      </c>
      <c r="O8" s="19">
        <f>[1]Лист1!O7</f>
        <v>3746</v>
      </c>
      <c r="P8" s="10">
        <f t="shared" si="3"/>
        <v>69.203768704969519</v>
      </c>
      <c r="Q8" s="19">
        <f>[1]Лист1!Q7</f>
        <v>9495</v>
      </c>
      <c r="R8" s="19">
        <f>[1]Лист1!R7</f>
        <v>5198</v>
      </c>
      <c r="S8" s="10">
        <f t="shared" si="4"/>
        <v>54.744602422327539</v>
      </c>
      <c r="T8" s="19">
        <f>[1]Лист1!T7</f>
        <v>10018</v>
      </c>
      <c r="U8" s="19">
        <f>[1]Лист1!U7</f>
        <v>5383</v>
      </c>
      <c r="V8" s="10">
        <f t="shared" si="5"/>
        <v>53.73328009582751</v>
      </c>
      <c r="W8" s="19">
        <f>[1]Лист1!W7</f>
        <v>18399</v>
      </c>
      <c r="X8" s="19">
        <f>[1]Лист1!X7</f>
        <v>11840</v>
      </c>
      <c r="Y8" s="10">
        <f t="shared" si="6"/>
        <v>64.351323441491388</v>
      </c>
      <c r="Z8" s="19">
        <f>[1]Лист1!Z7</f>
        <v>7976</v>
      </c>
      <c r="AA8" s="19">
        <f>[1]Лист1!AA7</f>
        <v>4911</v>
      </c>
      <c r="AB8" s="10">
        <f t="shared" si="7"/>
        <v>61.572216649949851</v>
      </c>
      <c r="AC8" s="19">
        <f>[1]Лист1!AC7</f>
        <v>16517</v>
      </c>
      <c r="AD8" s="19">
        <f>[1]Лист1!AD7</f>
        <v>10737</v>
      </c>
      <c r="AE8" s="10">
        <f t="shared" si="8"/>
        <v>65.005751649815352</v>
      </c>
      <c r="AF8" s="19">
        <f>[1]Лист1!AF7</f>
        <v>2815</v>
      </c>
      <c r="AG8" s="19">
        <f>[1]Лист1!AG7</f>
        <v>2680</v>
      </c>
      <c r="AH8" s="10">
        <f t="shared" si="9"/>
        <v>95.204262877442275</v>
      </c>
      <c r="AI8" s="19">
        <f>[1]Лист1!AI7</f>
        <v>12353</v>
      </c>
      <c r="AJ8" s="19">
        <f>[1]Лист1!AJ7</f>
        <v>4574</v>
      </c>
      <c r="AK8" s="10">
        <f t="shared" si="10"/>
        <v>37.027442726463207</v>
      </c>
      <c r="AL8" s="19">
        <f>[1]Лист1!AL7</f>
        <v>14183</v>
      </c>
      <c r="AM8" s="19">
        <f>[1]Лист1!AM7</f>
        <v>3856</v>
      </c>
      <c r="AN8" s="10">
        <f t="shared" si="11"/>
        <v>27.18747796657971</v>
      </c>
      <c r="AO8" s="19">
        <f>[1]Лист1!AO7</f>
        <v>9495</v>
      </c>
      <c r="AP8" s="19">
        <f>[1]Лист1!AP7</f>
        <v>4292</v>
      </c>
      <c r="AQ8" s="10">
        <f t="shared" si="12"/>
        <v>45.202738283307006</v>
      </c>
      <c r="AR8" s="19">
        <f>[1]Лист1!AR7</f>
        <v>18927</v>
      </c>
      <c r="AS8" s="19">
        <f>[1]Лист1!AS7</f>
        <v>7242</v>
      </c>
      <c r="AT8" s="10">
        <f t="shared" si="13"/>
        <v>38.262799175780629</v>
      </c>
      <c r="AU8" s="19">
        <f>[1]Лист1!AU7</f>
        <v>18399</v>
      </c>
      <c r="AV8" s="19">
        <f>[1]Лист1!AV7</f>
        <v>9574</v>
      </c>
      <c r="AW8" s="10">
        <f t="shared" si="14"/>
        <v>52.035436708516769</v>
      </c>
      <c r="AX8" s="19">
        <f>[1]Лист1!AX7</f>
        <v>2236</v>
      </c>
      <c r="AY8" s="19">
        <f>[1]Лист1!AY7</f>
        <v>1007</v>
      </c>
      <c r="AZ8" s="10">
        <f t="shared" si="15"/>
        <v>45.035778175313055</v>
      </c>
      <c r="BA8" s="19">
        <f>[1]Лист1!BA7</f>
        <v>1070</v>
      </c>
      <c r="BB8" s="19">
        <f>[1]Лист1!BB7</f>
        <v>276</v>
      </c>
      <c r="BC8" s="10">
        <f t="shared" si="16"/>
        <v>25.794392523364486</v>
      </c>
      <c r="BD8" s="19">
        <f>[1]Лист1!BD7</f>
        <v>11691</v>
      </c>
      <c r="BE8" s="19">
        <f>[1]Лист1!BE7</f>
        <v>5950</v>
      </c>
      <c r="BF8" s="10">
        <f t="shared" si="17"/>
        <v>50.89384997006244</v>
      </c>
      <c r="BG8" s="19">
        <f>[1]Лист1!BG7</f>
        <v>14291</v>
      </c>
      <c r="BH8" s="19">
        <f>[1]Лист1!BH7</f>
        <v>7933</v>
      </c>
      <c r="BI8" s="10">
        <f t="shared" si="18"/>
        <v>55.510461129382129</v>
      </c>
      <c r="BJ8" s="19">
        <f>[1]Лист1!BJ7</f>
        <v>5608</v>
      </c>
      <c r="BK8" s="19">
        <f>[1]Лист1!BK7</f>
        <v>2458</v>
      </c>
      <c r="BL8" s="10">
        <f t="shared" si="19"/>
        <v>43.830242510699001</v>
      </c>
      <c r="BM8" s="19">
        <f>[1]Лист1!BM7</f>
        <v>261017</v>
      </c>
      <c r="BN8" s="19">
        <f>[1]Лист1!BN7</f>
        <v>76846</v>
      </c>
      <c r="BO8" s="10">
        <f t="shared" si="20"/>
        <v>29.440994264741377</v>
      </c>
      <c r="BP8" s="19">
        <f>[1]Лист1!BP7</f>
        <v>10653</v>
      </c>
      <c r="BQ8" s="19">
        <f>[1]Лист1!BQ7</f>
        <v>1311</v>
      </c>
      <c r="BR8" s="10">
        <f t="shared" si="21"/>
        <v>12.306392565474514</v>
      </c>
      <c r="BS8" s="19">
        <f>[1]Лист1!BS7</f>
        <v>12353</v>
      </c>
      <c r="BT8" s="19">
        <f>[1]Лист1!BT7</f>
        <v>2428</v>
      </c>
      <c r="BU8" s="10">
        <f t="shared" si="22"/>
        <v>19.655144499311909</v>
      </c>
      <c r="BV8" s="19">
        <f>[1]Лист1!BV7</f>
        <v>12353</v>
      </c>
      <c r="BW8" s="19">
        <f>[1]Лист1!BW7</f>
        <v>2905</v>
      </c>
      <c r="BX8" s="10">
        <f t="shared" si="23"/>
        <v>23.516554683072936</v>
      </c>
      <c r="BY8" s="19">
        <f>[1]Лист1!BY7</f>
        <v>12353</v>
      </c>
      <c r="BZ8" s="19">
        <f>[1]Лист1!BZ7</f>
        <v>7052</v>
      </c>
      <c r="CA8" s="10">
        <f t="shared" si="24"/>
        <v>57.08734720310855</v>
      </c>
      <c r="CB8" s="19">
        <f>[1]Лист1!CB7</f>
        <v>5117</v>
      </c>
      <c r="CC8" s="19">
        <f>[1]Лист1!CC7</f>
        <v>3647</v>
      </c>
      <c r="CD8" s="10">
        <f t="shared" si="25"/>
        <v>71.272229822161421</v>
      </c>
      <c r="CE8" s="19">
        <f>[1]Лист1!CE7</f>
        <v>18399</v>
      </c>
      <c r="CF8" s="19">
        <f>[1]Лист1!CF7</f>
        <v>12613</v>
      </c>
      <c r="CG8" s="10">
        <f t="shared" si="26"/>
        <v>68.552638730365771</v>
      </c>
      <c r="CH8" s="19">
        <f>[1]Лист1!CH7</f>
        <v>6515</v>
      </c>
      <c r="CI8" s="19">
        <f>[1]Лист1!CI7</f>
        <v>5919</v>
      </c>
      <c r="CJ8" s="10">
        <f t="shared" si="27"/>
        <v>90.851880276285485</v>
      </c>
      <c r="CK8" s="19">
        <f>[1]Лист1!CK7</f>
        <v>12353</v>
      </c>
      <c r="CL8" s="19">
        <f>[1]Лист1!CL7</f>
        <v>6103</v>
      </c>
      <c r="CM8" s="10">
        <f t="shared" si="28"/>
        <v>49.405002833319841</v>
      </c>
      <c r="CN8" s="19">
        <f>[1]Лист1!CN7</f>
        <v>12353</v>
      </c>
      <c r="CO8" s="19">
        <f>[1]Лист1!CO7</f>
        <v>4242</v>
      </c>
      <c r="CP8" s="10">
        <f t="shared" si="29"/>
        <v>34.339836476969161</v>
      </c>
      <c r="CQ8" s="19">
        <f>[1]Лист1!CQ7</f>
        <v>11164</v>
      </c>
      <c r="CR8" s="19">
        <f>[1]Лист1!CR7</f>
        <v>5276</v>
      </c>
      <c r="CS8" s="10">
        <f t="shared" si="30"/>
        <v>47.259046936581875</v>
      </c>
    </row>
    <row r="9" spans="1:97" x14ac:dyDescent="0.2">
      <c r="A9" s="1" t="s">
        <v>5</v>
      </c>
      <c r="B9" s="19">
        <f>[1]Лист1!B8</f>
        <v>13639</v>
      </c>
      <c r="C9" s="19">
        <f>[1]Лист1!C8</f>
        <v>6431</v>
      </c>
      <c r="D9" s="6">
        <f t="shared" si="31"/>
        <v>47.151550700197966</v>
      </c>
      <c r="E9" s="19">
        <f>[1]Лист1!E8</f>
        <v>3466</v>
      </c>
      <c r="F9" s="19">
        <f>[1]Лист1!F8</f>
        <v>1751</v>
      </c>
      <c r="G9" s="6">
        <f t="shared" si="0"/>
        <v>50.519330640507789</v>
      </c>
      <c r="H9" s="19">
        <f>[1]Лист1!H8</f>
        <v>1276</v>
      </c>
      <c r="I9" s="19">
        <f>[1]Лист1!I8</f>
        <v>546</v>
      </c>
      <c r="J9" s="6">
        <f t="shared" si="1"/>
        <v>42.789968652037622</v>
      </c>
      <c r="K9" s="19">
        <f>[1]Лист1!K8</f>
        <v>11005</v>
      </c>
      <c r="L9" s="19">
        <f>[1]Лист1!L8</f>
        <v>3586</v>
      </c>
      <c r="M9" s="6">
        <f t="shared" si="2"/>
        <v>32.585188550658792</v>
      </c>
      <c r="N9" s="19">
        <f>[1]Лист1!N8</f>
        <v>11363</v>
      </c>
      <c r="O9" s="19">
        <f>[1]Лист1!O8</f>
        <v>4583</v>
      </c>
      <c r="P9" s="6">
        <f t="shared" si="3"/>
        <v>40.332658628883216</v>
      </c>
      <c r="Q9" s="19">
        <f>[1]Лист1!Q8</f>
        <v>11624</v>
      </c>
      <c r="R9" s="19">
        <f>[1]Лист1!R8</f>
        <v>4723</v>
      </c>
      <c r="S9" s="6">
        <f t="shared" si="4"/>
        <v>40.631452167928423</v>
      </c>
      <c r="T9" s="19">
        <f>[1]Лист1!T8</f>
        <v>9514</v>
      </c>
      <c r="U9" s="19">
        <f>[1]Лист1!U8</f>
        <v>3233</v>
      </c>
      <c r="V9" s="6">
        <f t="shared" si="5"/>
        <v>33.981500945974354</v>
      </c>
      <c r="W9" s="19">
        <f>[1]Лист1!W8</f>
        <v>14812</v>
      </c>
      <c r="X9" s="19">
        <f>[1]Лист1!X8</f>
        <v>8391</v>
      </c>
      <c r="Y9" s="6">
        <f t="shared" si="6"/>
        <v>56.650013502565486</v>
      </c>
      <c r="Z9" s="19">
        <f>[1]Лист1!Z8</f>
        <v>4261</v>
      </c>
      <c r="AA9" s="19">
        <f>[1]Лист1!AA8</f>
        <v>1559</v>
      </c>
      <c r="AB9" s="6">
        <f t="shared" si="7"/>
        <v>36.587655479934291</v>
      </c>
      <c r="AC9" s="19">
        <f>[1]Лист1!AC8</f>
        <v>13132</v>
      </c>
      <c r="AD9" s="19">
        <f>[1]Лист1!AD8</f>
        <v>7633</v>
      </c>
      <c r="AE9" s="6">
        <f t="shared" si="8"/>
        <v>58.125190374657322</v>
      </c>
      <c r="AF9" s="19">
        <f>[1]Лист1!AF8</f>
        <v>2276</v>
      </c>
      <c r="AG9" s="19">
        <f>[1]Лист1!AG8</f>
        <v>899</v>
      </c>
      <c r="AH9" s="6">
        <f t="shared" si="9"/>
        <v>39.499121265377859</v>
      </c>
      <c r="AI9" s="19">
        <f>[1]Лист1!AI8</f>
        <v>11005</v>
      </c>
      <c r="AJ9" s="19">
        <f>[1]Лист1!AJ8</f>
        <v>4815</v>
      </c>
      <c r="AK9" s="6">
        <f t="shared" si="10"/>
        <v>43.752839618355296</v>
      </c>
      <c r="AL9" s="19">
        <f>[1]Лист1!AL8</f>
        <v>20019</v>
      </c>
      <c r="AM9" s="19">
        <f>[1]Лист1!AM8</f>
        <v>6827</v>
      </c>
      <c r="AN9" s="6">
        <f t="shared" si="11"/>
        <v>34.102602527598776</v>
      </c>
      <c r="AO9" s="19">
        <f>[1]Лист1!AO8</f>
        <v>11624</v>
      </c>
      <c r="AP9" s="19">
        <f>[1]Лист1!AP8</f>
        <v>5048</v>
      </c>
      <c r="AQ9" s="6">
        <f t="shared" si="12"/>
        <v>43.427391603578805</v>
      </c>
      <c r="AR9" s="19">
        <f>[1]Лист1!AR8</f>
        <v>23391</v>
      </c>
      <c r="AS9" s="19">
        <f>[1]Лист1!AS8</f>
        <v>6879</v>
      </c>
      <c r="AT9" s="6">
        <f t="shared" si="13"/>
        <v>29.408746953956648</v>
      </c>
      <c r="AU9" s="19">
        <f>[1]Лист1!AU8</f>
        <v>14812</v>
      </c>
      <c r="AV9" s="19">
        <f>[1]Лист1!AV8</f>
        <v>9814</v>
      </c>
      <c r="AW9" s="6">
        <f t="shared" si="14"/>
        <v>66.257088846880904</v>
      </c>
      <c r="AX9" s="19">
        <f>[1]Лист1!AX8</f>
        <v>2300</v>
      </c>
      <c r="AY9" s="19">
        <f>[1]Лист1!AY8</f>
        <v>1328</v>
      </c>
      <c r="AZ9" s="6">
        <f t="shared" si="15"/>
        <v>57.739130434782602</v>
      </c>
      <c r="BA9" s="19">
        <f>[1]Лист1!BA8</f>
        <v>76</v>
      </c>
      <c r="BB9" s="19">
        <f>[1]Лист1!BB8</f>
        <v>38</v>
      </c>
      <c r="BC9" s="6">
        <f t="shared" si="16"/>
        <v>50</v>
      </c>
      <c r="BD9" s="19">
        <f>[1]Лист1!BD8</f>
        <v>13774</v>
      </c>
      <c r="BE9" s="19">
        <f>[1]Лист1!BE8</f>
        <v>4010</v>
      </c>
      <c r="BF9" s="6">
        <f t="shared" si="17"/>
        <v>29.112821257441556</v>
      </c>
      <c r="BG9" s="19">
        <f>[1]Лист1!BG8</f>
        <v>11927</v>
      </c>
      <c r="BH9" s="19">
        <f>[1]Лист1!BH8</f>
        <v>6777</v>
      </c>
      <c r="BI9" s="6">
        <f t="shared" si="18"/>
        <v>56.820659008971241</v>
      </c>
      <c r="BJ9" s="19">
        <f>[1]Лист1!BJ8</f>
        <v>3472</v>
      </c>
      <c r="BK9" s="19">
        <f>[1]Лист1!BK8</f>
        <v>1759</v>
      </c>
      <c r="BL9" s="6">
        <f t="shared" si="19"/>
        <v>50.662442396313367</v>
      </c>
      <c r="BM9" s="19">
        <f>[1]Лист1!BM8</f>
        <v>112641</v>
      </c>
      <c r="BN9" s="19">
        <f>[1]Лист1!BN8</f>
        <v>41953</v>
      </c>
      <c r="BO9" s="6">
        <f t="shared" si="20"/>
        <v>37.244875311831393</v>
      </c>
      <c r="BP9" s="19">
        <f>[1]Лист1!BP8</f>
        <v>12602</v>
      </c>
      <c r="BQ9" s="19">
        <f>[1]Лист1!BQ8</f>
        <v>1208</v>
      </c>
      <c r="BR9" s="6">
        <f t="shared" si="21"/>
        <v>9.5857800349150928</v>
      </c>
      <c r="BS9" s="19">
        <f>[1]Лист1!BS8</f>
        <v>11005</v>
      </c>
      <c r="BT9" s="19">
        <f>[1]Лист1!BT8</f>
        <v>678</v>
      </c>
      <c r="BU9" s="6">
        <f t="shared" si="22"/>
        <v>6.160835983643798</v>
      </c>
      <c r="BV9" s="19">
        <f>[1]Лист1!BV8</f>
        <v>11005</v>
      </c>
      <c r="BW9" s="19">
        <f>[1]Лист1!BW8</f>
        <v>1802</v>
      </c>
      <c r="BX9" s="6">
        <f t="shared" si="23"/>
        <v>16.374375283961836</v>
      </c>
      <c r="BY9" s="19">
        <f>[1]Лист1!BY8</f>
        <v>11005</v>
      </c>
      <c r="BZ9" s="19">
        <f>[1]Лист1!BZ8</f>
        <v>5834</v>
      </c>
      <c r="CA9" s="6">
        <f t="shared" si="24"/>
        <v>53.012267151294864</v>
      </c>
      <c r="CB9" s="19">
        <f>[1]Лист1!CB8</f>
        <v>4981</v>
      </c>
      <c r="CC9" s="19">
        <f>[1]Лист1!CC8</f>
        <v>2973</v>
      </c>
      <c r="CD9" s="6">
        <f t="shared" si="25"/>
        <v>59.686809877534628</v>
      </c>
      <c r="CE9" s="19">
        <f>[1]Лист1!CE8</f>
        <v>14812</v>
      </c>
      <c r="CF9" s="19">
        <f>[1]Лист1!CF8</f>
        <v>9043</v>
      </c>
      <c r="CG9" s="6">
        <f t="shared" si="26"/>
        <v>61.051849851471786</v>
      </c>
      <c r="CH9" s="19">
        <f>[1]Лист1!CH8</f>
        <v>8966</v>
      </c>
      <c r="CI9" s="19">
        <f>[1]Лист1!CI8</f>
        <v>6913</v>
      </c>
      <c r="CJ9" s="6">
        <f t="shared" si="27"/>
        <v>77.102386794557219</v>
      </c>
      <c r="CK9" s="19">
        <f>[1]Лист1!CK8</f>
        <v>13639</v>
      </c>
      <c r="CL9" s="19">
        <f>[1]Лист1!CL8</f>
        <v>6373</v>
      </c>
      <c r="CM9" s="6">
        <f t="shared" si="28"/>
        <v>46.726299582080799</v>
      </c>
      <c r="CN9" s="19">
        <f>[1]Лист1!CN8</f>
        <v>11005</v>
      </c>
      <c r="CO9" s="19">
        <f>[1]Лист1!CO8</f>
        <v>3989</v>
      </c>
      <c r="CP9" s="6">
        <f t="shared" si="29"/>
        <v>36.247160381644704</v>
      </c>
      <c r="CQ9" s="19">
        <f>[1]Лист1!CQ8</f>
        <v>17118</v>
      </c>
      <c r="CR9" s="19">
        <f>[1]Лист1!CR8</f>
        <v>4550</v>
      </c>
      <c r="CS9" s="6">
        <f t="shared" si="30"/>
        <v>26.580207968220588</v>
      </c>
    </row>
    <row r="10" spans="1:97" x14ac:dyDescent="0.2">
      <c r="A10" s="9" t="s">
        <v>6</v>
      </c>
      <c r="B10" s="19">
        <f>[1]Лист1!B9</f>
        <v>14420</v>
      </c>
      <c r="C10" s="19">
        <f>[1]Лист1!C9</f>
        <v>7585</v>
      </c>
      <c r="D10" s="6">
        <f t="shared" si="31"/>
        <v>52.600554785020805</v>
      </c>
      <c r="E10" s="19">
        <f>[1]Лист1!E9</f>
        <v>6623</v>
      </c>
      <c r="F10" s="19">
        <f>[1]Лист1!F9</f>
        <v>712</v>
      </c>
      <c r="G10" s="10">
        <f t="shared" si="0"/>
        <v>10.750415219688962</v>
      </c>
      <c r="H10" s="19">
        <f>[1]Лист1!H9</f>
        <v>5921</v>
      </c>
      <c r="I10" s="19">
        <f>[1]Лист1!I9</f>
        <v>2079</v>
      </c>
      <c r="J10" s="10">
        <f t="shared" si="1"/>
        <v>35.112312109440971</v>
      </c>
      <c r="K10" s="19">
        <f>[1]Лист1!K9</f>
        <v>14740</v>
      </c>
      <c r="L10" s="19">
        <f>[1]Лист1!L9</f>
        <v>5222</v>
      </c>
      <c r="M10" s="10">
        <f t="shared" si="2"/>
        <v>35.42740841248304</v>
      </c>
      <c r="N10" s="19">
        <f>[1]Лист1!N9</f>
        <v>12289</v>
      </c>
      <c r="O10" s="19">
        <f>[1]Лист1!O9</f>
        <v>4594</v>
      </c>
      <c r="P10" s="10">
        <f t="shared" si="3"/>
        <v>37.383025469932463</v>
      </c>
      <c r="Q10" s="19">
        <f>[1]Лист1!Q9</f>
        <v>15662</v>
      </c>
      <c r="R10" s="19">
        <f>[1]Лист1!R9</f>
        <v>5144</v>
      </c>
      <c r="S10" s="10">
        <f t="shared" si="4"/>
        <v>32.843825820457155</v>
      </c>
      <c r="T10" s="19">
        <f>[1]Лист1!T9</f>
        <v>9165</v>
      </c>
      <c r="U10" s="19">
        <f>[1]Лист1!U9</f>
        <v>3700</v>
      </c>
      <c r="V10" s="10">
        <f t="shared" si="5"/>
        <v>40.370976541189307</v>
      </c>
      <c r="W10" s="19">
        <f>[1]Лист1!W9</f>
        <v>18615</v>
      </c>
      <c r="X10" s="19">
        <f>[1]Лист1!X9</f>
        <v>9572</v>
      </c>
      <c r="Y10" s="10">
        <f t="shared" si="6"/>
        <v>51.420897125973674</v>
      </c>
      <c r="Z10" s="19">
        <f>[1]Лист1!Z9</f>
        <v>4656</v>
      </c>
      <c r="AA10" s="19">
        <f>[1]Лист1!AA9</f>
        <v>1917</v>
      </c>
      <c r="AB10" s="10">
        <f t="shared" si="7"/>
        <v>41.172680412371129</v>
      </c>
      <c r="AC10" s="19">
        <f>[1]Лист1!AC9</f>
        <v>15205</v>
      </c>
      <c r="AD10" s="19">
        <f>[1]Лист1!AD9</f>
        <v>8041</v>
      </c>
      <c r="AE10" s="10">
        <f t="shared" si="8"/>
        <v>52.883919763235774</v>
      </c>
      <c r="AF10" s="19">
        <f>[1]Лист1!AF9</f>
        <v>3390</v>
      </c>
      <c r="AG10" s="19">
        <f>[1]Лист1!AG9</f>
        <v>1068</v>
      </c>
      <c r="AH10" s="10">
        <f t="shared" si="9"/>
        <v>31.504424778761063</v>
      </c>
      <c r="AI10" s="19">
        <f>[1]Лист1!AI9</f>
        <v>14740</v>
      </c>
      <c r="AJ10" s="19">
        <f>[1]Лист1!AJ9</f>
        <v>4494</v>
      </c>
      <c r="AK10" s="10">
        <f t="shared" si="10"/>
        <v>30.488466757123472</v>
      </c>
      <c r="AL10" s="19">
        <f>[1]Лист1!AL9</f>
        <v>20443</v>
      </c>
      <c r="AM10" s="19">
        <f>[1]Лист1!AM9</f>
        <v>4930</v>
      </c>
      <c r="AN10" s="10">
        <f t="shared" si="11"/>
        <v>24.115834270899576</v>
      </c>
      <c r="AO10" s="19">
        <f>[1]Лист1!AO9</f>
        <v>15662</v>
      </c>
      <c r="AP10" s="19">
        <f>[1]Лист1!AP9</f>
        <v>5373</v>
      </c>
      <c r="AQ10" s="10">
        <f t="shared" si="12"/>
        <v>34.305963478482951</v>
      </c>
      <c r="AR10" s="19">
        <f>[1]Лист1!AR9</f>
        <v>20151</v>
      </c>
      <c r="AS10" s="19">
        <f>[1]Лист1!AS9</f>
        <v>5575</v>
      </c>
      <c r="AT10" s="10">
        <f t="shared" si="13"/>
        <v>27.666120788050218</v>
      </c>
      <c r="AU10" s="19">
        <f>[1]Лист1!AU9</f>
        <v>18615</v>
      </c>
      <c r="AV10" s="19">
        <f>[1]Лист1!AV9</f>
        <v>7570</v>
      </c>
      <c r="AW10" s="10">
        <f t="shared" si="14"/>
        <v>40.666129465484822</v>
      </c>
      <c r="AX10" s="19">
        <f>[1]Лист1!AX9</f>
        <v>1637</v>
      </c>
      <c r="AY10" s="19">
        <f>[1]Лист1!AY9</f>
        <v>902</v>
      </c>
      <c r="AZ10" s="10">
        <f t="shared" si="15"/>
        <v>55.100794135613931</v>
      </c>
      <c r="BA10" s="19">
        <f>[1]Лист1!BA9</f>
        <v>1697</v>
      </c>
      <c r="BB10" s="19">
        <f>[1]Лист1!BB9</f>
        <v>90</v>
      </c>
      <c r="BC10" s="10">
        <f t="shared" si="16"/>
        <v>5.3034767236299354</v>
      </c>
      <c r="BD10" s="19">
        <f>[1]Лист1!BD9</f>
        <v>14057</v>
      </c>
      <c r="BE10" s="19">
        <f>[1]Лист1!BE9</f>
        <v>4902</v>
      </c>
      <c r="BF10" s="10">
        <f t="shared" si="17"/>
        <v>34.872305612861922</v>
      </c>
      <c r="BG10" s="19">
        <f>[1]Лист1!BG9</f>
        <v>12770</v>
      </c>
      <c r="BH10" s="19">
        <f>[1]Лист1!BH9</f>
        <v>4748</v>
      </c>
      <c r="BI10" s="10">
        <f t="shared" si="18"/>
        <v>37.180892717306186</v>
      </c>
      <c r="BJ10" s="19">
        <f>[1]Лист1!BJ9</f>
        <v>9490</v>
      </c>
      <c r="BK10" s="19">
        <f>[1]Лист1!BK9</f>
        <v>1977</v>
      </c>
      <c r="BL10" s="10">
        <f t="shared" si="19"/>
        <v>20.832455216016861</v>
      </c>
      <c r="BM10" s="19">
        <f>[1]Лист1!BM9</f>
        <v>49736</v>
      </c>
      <c r="BN10" s="19">
        <f>[1]Лист1!BN9</f>
        <v>22913</v>
      </c>
      <c r="BO10" s="10">
        <f t="shared" si="20"/>
        <v>46.06924561685701</v>
      </c>
      <c r="BP10" s="19">
        <f>[1]Лист1!BP9</f>
        <v>14821</v>
      </c>
      <c r="BQ10" s="19">
        <f>[1]Лист1!BQ9</f>
        <v>1775</v>
      </c>
      <c r="BR10" s="10">
        <f t="shared" si="21"/>
        <v>11.976249915660212</v>
      </c>
      <c r="BS10" s="19">
        <f>[1]Лист1!BS9</f>
        <v>14740</v>
      </c>
      <c r="BT10" s="19">
        <f>[1]Лист1!BT9</f>
        <v>4166</v>
      </c>
      <c r="BU10" s="10">
        <f t="shared" si="22"/>
        <v>28.263229308005428</v>
      </c>
      <c r="BV10" s="19">
        <f>[1]Лист1!BV9</f>
        <v>14740</v>
      </c>
      <c r="BW10" s="19">
        <f>[1]Лист1!BW9</f>
        <v>2285</v>
      </c>
      <c r="BX10" s="10">
        <f t="shared" si="23"/>
        <v>15.502035278154679</v>
      </c>
      <c r="BY10" s="19">
        <f>[1]Лист1!BY9</f>
        <v>14740</v>
      </c>
      <c r="BZ10" s="19">
        <f>[1]Лист1!BZ9</f>
        <v>6632</v>
      </c>
      <c r="CA10" s="10">
        <f t="shared" si="24"/>
        <v>44.993215739484391</v>
      </c>
      <c r="CB10" s="19">
        <f>[1]Лист1!CB9</f>
        <v>11352</v>
      </c>
      <c r="CC10" s="19">
        <f>[1]Лист1!CC9</f>
        <v>7117</v>
      </c>
      <c r="CD10" s="10">
        <f t="shared" si="25"/>
        <v>62.693798449612402</v>
      </c>
      <c r="CE10" s="19">
        <f>[1]Лист1!CE9</f>
        <v>18615</v>
      </c>
      <c r="CF10" s="19">
        <f>[1]Лист1!CF9</f>
        <v>10179</v>
      </c>
      <c r="CG10" s="10">
        <f t="shared" si="26"/>
        <v>54.681708299758256</v>
      </c>
      <c r="CH10" s="19">
        <f>[1]Лист1!CH9</f>
        <v>18150</v>
      </c>
      <c r="CI10" s="19">
        <f>[1]Лист1!CI9</f>
        <v>9356</v>
      </c>
      <c r="CJ10" s="10">
        <f t="shared" si="27"/>
        <v>51.548209366391184</v>
      </c>
      <c r="CK10" s="19">
        <f>[1]Лист1!CK9</f>
        <v>14420</v>
      </c>
      <c r="CL10" s="19">
        <f>[1]Лист1!CL9</f>
        <v>6265</v>
      </c>
      <c r="CM10" s="10">
        <f t="shared" si="28"/>
        <v>43.446601941747574</v>
      </c>
      <c r="CN10" s="19">
        <f>[1]Лист1!CN9</f>
        <v>14740</v>
      </c>
      <c r="CO10" s="19">
        <f>[1]Лист1!CO9</f>
        <v>2789</v>
      </c>
      <c r="CP10" s="10">
        <f t="shared" si="29"/>
        <v>18.921302578018995</v>
      </c>
      <c r="CQ10" s="19">
        <f>[1]Лист1!CQ9</f>
        <v>20973</v>
      </c>
      <c r="CR10" s="19">
        <f>[1]Лист1!CR9</f>
        <v>2083</v>
      </c>
      <c r="CS10" s="10">
        <f t="shared" si="30"/>
        <v>9.931817098173843</v>
      </c>
    </row>
    <row r="11" spans="1:97" x14ac:dyDescent="0.2">
      <c r="A11" s="1" t="s">
        <v>7</v>
      </c>
      <c r="B11" s="19">
        <f>[1]Лист1!B10</f>
        <v>13005</v>
      </c>
      <c r="C11" s="19">
        <f>[1]Лист1!C10</f>
        <v>6973</v>
      </c>
      <c r="D11" s="6">
        <f t="shared" si="31"/>
        <v>53.617839292579774</v>
      </c>
      <c r="E11" s="19">
        <f>[1]Лист1!E10</f>
        <v>4205</v>
      </c>
      <c r="F11" s="19">
        <f>[1]Лист1!F10</f>
        <v>1169</v>
      </c>
      <c r="G11" s="6">
        <f t="shared" si="0"/>
        <v>27.800237812128419</v>
      </c>
      <c r="H11" s="19">
        <f>[1]Лист1!H10</f>
        <v>10655</v>
      </c>
      <c r="I11" s="19">
        <f>[1]Лист1!I10</f>
        <v>1076</v>
      </c>
      <c r="J11" s="6">
        <f t="shared" si="1"/>
        <v>10.09854528390427</v>
      </c>
      <c r="K11" s="19">
        <f>[1]Лист1!K10</f>
        <v>13005</v>
      </c>
      <c r="L11" s="19">
        <f>[1]Лист1!L10</f>
        <v>5394</v>
      </c>
      <c r="M11" s="6">
        <f t="shared" si="2"/>
        <v>41.476355247981544</v>
      </c>
      <c r="N11" s="19">
        <f>[1]Лист1!N10</f>
        <v>18069</v>
      </c>
      <c r="O11" s="19">
        <f>[1]Лист1!O10</f>
        <v>7176</v>
      </c>
      <c r="P11" s="6">
        <f t="shared" si="3"/>
        <v>39.714428025900716</v>
      </c>
      <c r="Q11" s="19">
        <f>[1]Лист1!Q10</f>
        <v>12370</v>
      </c>
      <c r="R11" s="19">
        <f>[1]Лист1!R10</f>
        <v>5782</v>
      </c>
      <c r="S11" s="6">
        <f t="shared" si="4"/>
        <v>46.742118027485851</v>
      </c>
      <c r="T11" s="19">
        <f>[1]Лист1!T10</f>
        <v>9576</v>
      </c>
      <c r="U11" s="19">
        <f>[1]Лист1!U10</f>
        <v>4963</v>
      </c>
      <c r="V11" s="6">
        <f t="shared" si="5"/>
        <v>51.827485380116954</v>
      </c>
      <c r="W11" s="19">
        <f>[1]Лист1!W10</f>
        <v>18239</v>
      </c>
      <c r="X11" s="19">
        <f>[1]Лист1!X10</f>
        <v>9243</v>
      </c>
      <c r="Y11" s="6">
        <f t="shared" si="6"/>
        <v>50.677120456165362</v>
      </c>
      <c r="Z11" s="19">
        <f>[1]Лист1!Z10</f>
        <v>6805</v>
      </c>
      <c r="AA11" s="19">
        <f>[1]Лист1!AA10</f>
        <v>3713</v>
      </c>
      <c r="AB11" s="6">
        <f t="shared" si="7"/>
        <v>54.562821454812635</v>
      </c>
      <c r="AC11" s="19">
        <f>[1]Лист1!AC10</f>
        <v>15028</v>
      </c>
      <c r="AD11" s="19">
        <f>[1]Лист1!AD10</f>
        <v>7433</v>
      </c>
      <c r="AE11" s="6">
        <f t="shared" si="8"/>
        <v>49.461006121905776</v>
      </c>
      <c r="AF11" s="19">
        <f>[1]Лист1!AF10</f>
        <v>4515</v>
      </c>
      <c r="AG11" s="19">
        <f>[1]Лист1!AG10</f>
        <v>2520</v>
      </c>
      <c r="AH11" s="6">
        <f t="shared" si="9"/>
        <v>55.813953488372093</v>
      </c>
      <c r="AI11" s="19">
        <f>[1]Лист1!AI10</f>
        <v>13005</v>
      </c>
      <c r="AJ11" s="19">
        <f>[1]Лист1!AJ10</f>
        <v>5103</v>
      </c>
      <c r="AK11" s="6">
        <f t="shared" si="10"/>
        <v>39.238754325259521</v>
      </c>
      <c r="AL11" s="19">
        <f>[1]Лист1!AL10</f>
        <v>18886</v>
      </c>
      <c r="AM11" s="19">
        <f>[1]Лист1!AM10</f>
        <v>6094</v>
      </c>
      <c r="AN11" s="6">
        <f t="shared" si="11"/>
        <v>32.267287938155249</v>
      </c>
      <c r="AO11" s="19">
        <f>[1]Лист1!AO10</f>
        <v>12354</v>
      </c>
      <c r="AP11" s="19">
        <f>[1]Лист1!AP10</f>
        <v>5667</v>
      </c>
      <c r="AQ11" s="6">
        <f t="shared" si="12"/>
        <v>45.871782418649829</v>
      </c>
      <c r="AR11" s="19">
        <f>[1]Лист1!AR10</f>
        <v>17044</v>
      </c>
      <c r="AS11" s="19">
        <f>[1]Лист1!AS10</f>
        <v>7039</v>
      </c>
      <c r="AT11" s="6">
        <f t="shared" si="13"/>
        <v>41.298990847218967</v>
      </c>
      <c r="AU11" s="19">
        <f>[1]Лист1!AU10</f>
        <v>18239</v>
      </c>
      <c r="AV11" s="19">
        <f>[1]Лист1!AV10</f>
        <v>7723</v>
      </c>
      <c r="AW11" s="6">
        <f t="shared" si="14"/>
        <v>42.34333022643785</v>
      </c>
      <c r="AX11" s="19">
        <f>[1]Лист1!AX10</f>
        <v>3205</v>
      </c>
      <c r="AY11" s="19">
        <f>[1]Лист1!AY10</f>
        <v>1341</v>
      </c>
      <c r="AZ11" s="6">
        <f t="shared" si="15"/>
        <v>41.840873634945396</v>
      </c>
      <c r="BA11" s="19">
        <f>[1]Лист1!BA10</f>
        <v>2020</v>
      </c>
      <c r="BB11" s="19">
        <f>[1]Лист1!BB10</f>
        <v>412</v>
      </c>
      <c r="BC11" s="6">
        <f t="shared" si="16"/>
        <v>20.396039603960396</v>
      </c>
      <c r="BD11" s="19">
        <f>[1]Лист1!BD10</f>
        <v>8889</v>
      </c>
      <c r="BE11" s="19">
        <f>[1]Лист1!BE10</f>
        <v>5305</v>
      </c>
      <c r="BF11" s="6">
        <f t="shared" si="17"/>
        <v>59.680503993700071</v>
      </c>
      <c r="BG11" s="19">
        <f>[1]Лист1!BG10</f>
        <v>13607</v>
      </c>
      <c r="BH11" s="19">
        <f>[1]Лист1!BH10</f>
        <v>6909</v>
      </c>
      <c r="BI11" s="6">
        <f t="shared" si="18"/>
        <v>50.775336224002352</v>
      </c>
      <c r="BJ11" s="19">
        <f>[1]Лист1!BJ10</f>
        <v>11020</v>
      </c>
      <c r="BK11" s="19">
        <f>[1]Лист1!BK10</f>
        <v>3739</v>
      </c>
      <c r="BL11" s="6">
        <f t="shared" si="19"/>
        <v>33.929219600725951</v>
      </c>
      <c r="BM11" s="19">
        <f>[1]Лист1!BM10</f>
        <v>221702</v>
      </c>
      <c r="BN11" s="19">
        <f>[1]Лист1!BN10</f>
        <v>93627</v>
      </c>
      <c r="BO11" s="6">
        <f t="shared" si="20"/>
        <v>42.231012800967065</v>
      </c>
      <c r="BP11" s="19">
        <f>[1]Лист1!BP10</f>
        <v>12520</v>
      </c>
      <c r="BQ11" s="19">
        <f>[1]Лист1!BQ10</f>
        <v>1664</v>
      </c>
      <c r="BR11" s="6">
        <f t="shared" si="21"/>
        <v>13.29073482428115</v>
      </c>
      <c r="BS11" s="19">
        <f>[1]Лист1!BS10</f>
        <v>13005</v>
      </c>
      <c r="BT11" s="19">
        <f>[1]Лист1!BT10</f>
        <v>3117</v>
      </c>
      <c r="BU11" s="6">
        <f t="shared" si="22"/>
        <v>23.967704728950405</v>
      </c>
      <c r="BV11" s="19">
        <f>[1]Лист1!BV10</f>
        <v>13005</v>
      </c>
      <c r="BW11" s="19">
        <f>[1]Лист1!BW10</f>
        <v>3867</v>
      </c>
      <c r="BX11" s="6">
        <f t="shared" si="23"/>
        <v>29.734717416378313</v>
      </c>
      <c r="BY11" s="19">
        <f>[1]Лист1!BY10</f>
        <v>13005</v>
      </c>
      <c r="BZ11" s="19">
        <f>[1]Лист1!BZ10</f>
        <v>7340</v>
      </c>
      <c r="CA11" s="6">
        <f t="shared" si="24"/>
        <v>56.439830834294504</v>
      </c>
      <c r="CB11" s="19">
        <f>[1]Лист1!CB10</f>
        <v>7921</v>
      </c>
      <c r="CC11" s="19">
        <f>[1]Лист1!CC10</f>
        <v>4208</v>
      </c>
      <c r="CD11" s="6">
        <f t="shared" si="25"/>
        <v>53.124605479106165</v>
      </c>
      <c r="CE11" s="19">
        <f>[1]Лист1!CE10</f>
        <v>18239</v>
      </c>
      <c r="CF11" s="19">
        <f>[1]Лист1!CF10</f>
        <v>9972</v>
      </c>
      <c r="CG11" s="6">
        <f t="shared" si="26"/>
        <v>54.674050112396507</v>
      </c>
      <c r="CH11" s="19">
        <f>[1]Лист1!CH10</f>
        <v>12367</v>
      </c>
      <c r="CI11" s="19">
        <f>[1]Лист1!CI10</f>
        <v>7166</v>
      </c>
      <c r="CJ11" s="6">
        <f t="shared" si="27"/>
        <v>57.944529797040509</v>
      </c>
      <c r="CK11" s="19">
        <f>[1]Лист1!CK10</f>
        <v>13005</v>
      </c>
      <c r="CL11" s="19">
        <f>[1]Лист1!CL10</f>
        <v>8250</v>
      </c>
      <c r="CM11" s="6">
        <f t="shared" si="28"/>
        <v>63.437139561707035</v>
      </c>
      <c r="CN11" s="19">
        <f>[1]Лист1!CN10</f>
        <v>13005</v>
      </c>
      <c r="CO11" s="19">
        <f>[1]Лист1!CO10</f>
        <v>5483</v>
      </c>
      <c r="CP11" s="6">
        <f t="shared" si="29"/>
        <v>42.160707420222991</v>
      </c>
      <c r="CQ11" s="19">
        <f>[1]Лист1!CQ10</f>
        <v>22886</v>
      </c>
      <c r="CR11" s="19">
        <f>[1]Лист1!CR10</f>
        <v>7024</v>
      </c>
      <c r="CS11" s="6">
        <f t="shared" si="30"/>
        <v>30.691252293978849</v>
      </c>
    </row>
    <row r="12" spans="1:97" x14ac:dyDescent="0.2">
      <c r="A12" s="9" t="s">
        <v>8</v>
      </c>
      <c r="B12" s="19">
        <f>[1]Лист1!B11</f>
        <v>15630</v>
      </c>
      <c r="C12" s="19">
        <f>[1]Лист1!C11</f>
        <v>6227</v>
      </c>
      <c r="D12" s="6">
        <f t="shared" si="31"/>
        <v>39.840051183621242</v>
      </c>
      <c r="E12" s="19">
        <f>[1]Лист1!E11</f>
        <v>4626</v>
      </c>
      <c r="F12" s="19">
        <f>[1]Лист1!F11</f>
        <v>1071</v>
      </c>
      <c r="G12" s="10">
        <f t="shared" si="0"/>
        <v>23.151750972762645</v>
      </c>
      <c r="H12" s="19">
        <f>[1]Лист1!H11</f>
        <v>3139</v>
      </c>
      <c r="I12" s="19">
        <f>[1]Лист1!I11</f>
        <v>148</v>
      </c>
      <c r="J12" s="10">
        <f t="shared" si="1"/>
        <v>4.7148773494743548</v>
      </c>
      <c r="K12" s="19">
        <f>[1]Лист1!K11</f>
        <v>13000</v>
      </c>
      <c r="L12" s="19">
        <f>[1]Лист1!L11</f>
        <v>2362</v>
      </c>
      <c r="M12" s="10">
        <f t="shared" si="2"/>
        <v>18.169230769230769</v>
      </c>
      <c r="N12" s="19">
        <f>[1]Лист1!N11</f>
        <v>7994</v>
      </c>
      <c r="O12" s="19">
        <f>[1]Лист1!O11</f>
        <v>2413</v>
      </c>
      <c r="P12" s="10">
        <f t="shared" si="3"/>
        <v>30.185138854140604</v>
      </c>
      <c r="Q12" s="19">
        <f>[1]Лист1!Q11</f>
        <v>11969</v>
      </c>
      <c r="R12" s="19">
        <f>[1]Лист1!R11</f>
        <v>3218</v>
      </c>
      <c r="S12" s="10">
        <f t="shared" si="4"/>
        <v>26.886122483081294</v>
      </c>
      <c r="T12" s="19">
        <f>[1]Лист1!T11</f>
        <v>6351</v>
      </c>
      <c r="U12" s="19">
        <f>[1]Лист1!U11</f>
        <v>1266</v>
      </c>
      <c r="V12" s="10">
        <f t="shared" si="5"/>
        <v>19.933868682097309</v>
      </c>
      <c r="W12" s="19">
        <f>[1]Лист1!W11</f>
        <v>16236</v>
      </c>
      <c r="X12" s="19">
        <f>[1]Лист1!X11</f>
        <v>5483</v>
      </c>
      <c r="Y12" s="10">
        <f t="shared" si="6"/>
        <v>33.770633160877061</v>
      </c>
      <c r="Z12" s="19">
        <f>[1]Лист1!Z11</f>
        <v>4481</v>
      </c>
      <c r="AA12" s="19">
        <f>[1]Лист1!AA11</f>
        <v>1399</v>
      </c>
      <c r="AB12" s="10">
        <f t="shared" si="7"/>
        <v>31.220709663021644</v>
      </c>
      <c r="AC12" s="19">
        <f>[1]Лист1!AC11</f>
        <v>13973</v>
      </c>
      <c r="AD12" s="19">
        <f>[1]Лист1!AD11</f>
        <v>4736</v>
      </c>
      <c r="AE12" s="10">
        <f t="shared" si="8"/>
        <v>33.893938309597083</v>
      </c>
      <c r="AF12" s="19">
        <f>[1]Лист1!AF11</f>
        <v>3103</v>
      </c>
      <c r="AG12" s="19">
        <f>[1]Лист1!AG11</f>
        <v>766</v>
      </c>
      <c r="AH12" s="10">
        <f t="shared" si="9"/>
        <v>24.685787947147922</v>
      </c>
      <c r="AI12" s="19">
        <f>[1]Лист1!AI11</f>
        <v>13012</v>
      </c>
      <c r="AJ12" s="19">
        <f>[1]Лист1!AJ11</f>
        <v>2574</v>
      </c>
      <c r="AK12" s="10">
        <f t="shared" si="10"/>
        <v>19.781739932370122</v>
      </c>
      <c r="AL12" s="19">
        <f>[1]Лист1!AL11</f>
        <v>8684</v>
      </c>
      <c r="AM12" s="19">
        <f>[1]Лист1!AM11</f>
        <v>2221</v>
      </c>
      <c r="AN12" s="10">
        <f t="shared" si="11"/>
        <v>25.575771533855367</v>
      </c>
      <c r="AO12" s="19">
        <f>[1]Лист1!AO11</f>
        <v>12124</v>
      </c>
      <c r="AP12" s="19">
        <f>[1]Лист1!AP11</f>
        <v>2532</v>
      </c>
      <c r="AQ12" s="10">
        <f t="shared" si="12"/>
        <v>20.884196634774003</v>
      </c>
      <c r="AR12" s="19">
        <f>[1]Лист1!AR11</f>
        <v>7911</v>
      </c>
      <c r="AS12" s="19">
        <f>[1]Лист1!AS11</f>
        <v>1270</v>
      </c>
      <c r="AT12" s="10">
        <f t="shared" si="13"/>
        <v>16.053596258374412</v>
      </c>
      <c r="AU12" s="19">
        <f>[1]Лист1!AU11</f>
        <v>16377</v>
      </c>
      <c r="AV12" s="19">
        <f>[1]Лист1!AV11</f>
        <v>6129</v>
      </c>
      <c r="AW12" s="10">
        <f t="shared" si="14"/>
        <v>37.424436710020146</v>
      </c>
      <c r="AX12" s="19">
        <f>[1]Лист1!AX11</f>
        <v>3543</v>
      </c>
      <c r="AY12" s="19">
        <f>[1]Лист1!AY11</f>
        <v>705</v>
      </c>
      <c r="AZ12" s="10">
        <f t="shared" si="15"/>
        <v>19.898391193903471</v>
      </c>
      <c r="BA12" s="19">
        <f>[1]Лист1!BA11</f>
        <v>1287</v>
      </c>
      <c r="BB12" s="19">
        <f>[1]Лист1!BB11</f>
        <v>222</v>
      </c>
      <c r="BC12" s="10">
        <f t="shared" si="16"/>
        <v>17.249417249417249</v>
      </c>
      <c r="BD12" s="19">
        <f>[1]Лист1!BD11</f>
        <v>7467</v>
      </c>
      <c r="BE12" s="19">
        <f>[1]Лист1!BE11</f>
        <v>4104</v>
      </c>
      <c r="BF12" s="10">
        <f t="shared" si="17"/>
        <v>54.961832061068705</v>
      </c>
      <c r="BG12" s="19">
        <f>[1]Лист1!BG11</f>
        <v>12972</v>
      </c>
      <c r="BH12" s="19">
        <f>[1]Лист1!BH11</f>
        <v>3181</v>
      </c>
      <c r="BI12" s="10">
        <f t="shared" si="18"/>
        <v>24.522047486894852</v>
      </c>
      <c r="BJ12" s="19">
        <f>[1]Лист1!BJ11</f>
        <v>3847</v>
      </c>
      <c r="BK12" s="19">
        <f>[1]Лист1!BK11</f>
        <v>988</v>
      </c>
      <c r="BL12" s="10">
        <f t="shared" si="19"/>
        <v>25.682349883025736</v>
      </c>
      <c r="BM12" s="19">
        <f>[1]Лист1!BM11</f>
        <v>148715</v>
      </c>
      <c r="BN12" s="19">
        <f>[1]Лист1!BN11</f>
        <v>25164</v>
      </c>
      <c r="BO12" s="10">
        <f t="shared" si="20"/>
        <v>16.92095619137276</v>
      </c>
      <c r="BP12" s="19">
        <f>[1]Лист1!BP11</f>
        <v>6572</v>
      </c>
      <c r="BQ12" s="19">
        <f>[1]Лист1!BQ11</f>
        <v>913</v>
      </c>
      <c r="BR12" s="10">
        <f t="shared" si="21"/>
        <v>13.892270237370663</v>
      </c>
      <c r="BS12" s="19">
        <f>[1]Лист1!BS11</f>
        <v>12994</v>
      </c>
      <c r="BT12" s="19">
        <f>[1]Лист1!BT11</f>
        <v>1684</v>
      </c>
      <c r="BU12" s="10">
        <f t="shared" si="22"/>
        <v>12.959827612744343</v>
      </c>
      <c r="BV12" s="19">
        <f>[1]Лист1!BV11</f>
        <v>12162</v>
      </c>
      <c r="BW12" s="19">
        <f>[1]Лист1!BW11</f>
        <v>2037</v>
      </c>
      <c r="BX12" s="10">
        <f t="shared" si="23"/>
        <v>16.748889985199803</v>
      </c>
      <c r="BY12" s="19">
        <f>[1]Лист1!BY11</f>
        <v>13072</v>
      </c>
      <c r="BZ12" s="19">
        <f>[1]Лист1!BZ11</f>
        <v>5108</v>
      </c>
      <c r="CA12" s="10">
        <f t="shared" si="24"/>
        <v>39.075887392900853</v>
      </c>
      <c r="CB12" s="19">
        <f>[1]Лист1!CB11</f>
        <v>6032</v>
      </c>
      <c r="CC12" s="19">
        <f>[1]Лист1!CC11</f>
        <v>3095</v>
      </c>
      <c r="CD12" s="10">
        <f t="shared" si="25"/>
        <v>51.309681697612731</v>
      </c>
      <c r="CE12" s="19">
        <f>[1]Лист1!CE11</f>
        <v>16324</v>
      </c>
      <c r="CF12" s="19">
        <f>[1]Лист1!CF11</f>
        <v>5636</v>
      </c>
      <c r="CG12" s="10">
        <f t="shared" si="26"/>
        <v>34.525851506983585</v>
      </c>
      <c r="CH12" s="19">
        <f>[1]Лист1!CH11</f>
        <v>7256</v>
      </c>
      <c r="CI12" s="19">
        <f>[1]Лист1!CI11</f>
        <v>4161</v>
      </c>
      <c r="CJ12" s="10">
        <f t="shared" si="27"/>
        <v>57.345644983461966</v>
      </c>
      <c r="CK12" s="19">
        <f>[1]Лист1!CK11</f>
        <v>15429</v>
      </c>
      <c r="CL12" s="19">
        <f>[1]Лист1!CL11</f>
        <v>5649</v>
      </c>
      <c r="CM12" s="10">
        <f t="shared" si="28"/>
        <v>36.612871864670424</v>
      </c>
      <c r="CN12" s="19">
        <f>[1]Лист1!CN11</f>
        <v>12865</v>
      </c>
      <c r="CO12" s="19">
        <f>[1]Лист1!CO11</f>
        <v>3879</v>
      </c>
      <c r="CP12" s="10">
        <f t="shared" si="29"/>
        <v>30.151574038087837</v>
      </c>
      <c r="CQ12" s="19">
        <f>[1]Лист1!CQ11</f>
        <v>7019</v>
      </c>
      <c r="CR12" s="19">
        <f>[1]Лист1!CR11</f>
        <v>1786</v>
      </c>
      <c r="CS12" s="10">
        <f t="shared" si="30"/>
        <v>25.445220116825755</v>
      </c>
    </row>
    <row r="13" spans="1:97" x14ac:dyDescent="0.2">
      <c r="A13" s="1" t="s">
        <v>9</v>
      </c>
      <c r="B13" s="19">
        <f>[1]Лист1!B12</f>
        <v>15429</v>
      </c>
      <c r="C13" s="19">
        <f>[1]Лист1!C12</f>
        <v>7616</v>
      </c>
      <c r="D13" s="6">
        <f t="shared" si="31"/>
        <v>49.361591807634973</v>
      </c>
      <c r="E13" s="19">
        <f>[1]Лист1!E12</f>
        <v>3246</v>
      </c>
      <c r="F13" s="19">
        <f>[1]Лист1!F12</f>
        <v>1026</v>
      </c>
      <c r="G13" s="6">
        <f t="shared" si="0"/>
        <v>31.608133086876155</v>
      </c>
      <c r="H13" s="19">
        <f>[1]Лист1!H12</f>
        <v>5497</v>
      </c>
      <c r="I13" s="19">
        <f>[1]Лист1!I12</f>
        <v>1301</v>
      </c>
      <c r="J13" s="6">
        <f t="shared" si="1"/>
        <v>23.667454975441149</v>
      </c>
      <c r="K13" s="19">
        <f>[1]Лист1!K12</f>
        <v>19071</v>
      </c>
      <c r="L13" s="19">
        <f>[1]Лист1!L12</f>
        <v>7752</v>
      </c>
      <c r="M13" s="6">
        <f t="shared" si="2"/>
        <v>40.648104451785436</v>
      </c>
      <c r="N13" s="19">
        <f>[1]Лист1!N12</f>
        <v>14524</v>
      </c>
      <c r="O13" s="19">
        <f>[1]Лист1!O12</f>
        <v>8388</v>
      </c>
      <c r="P13" s="6">
        <f t="shared" si="3"/>
        <v>57.752685210685762</v>
      </c>
      <c r="Q13" s="19">
        <f>[1]Лист1!Q12</f>
        <v>19996</v>
      </c>
      <c r="R13" s="19">
        <f>[1]Лист1!R12</f>
        <v>8324</v>
      </c>
      <c r="S13" s="6">
        <f t="shared" si="4"/>
        <v>41.628325665133026</v>
      </c>
      <c r="T13" s="19">
        <f>[1]Лист1!T12</f>
        <v>7533</v>
      </c>
      <c r="U13" s="19">
        <f>[1]Лист1!U12</f>
        <v>4202</v>
      </c>
      <c r="V13" s="6">
        <f t="shared" si="5"/>
        <v>55.781229257931763</v>
      </c>
      <c r="W13" s="19">
        <f>[1]Лист1!W12</f>
        <v>23848</v>
      </c>
      <c r="X13" s="19">
        <f>[1]Лист1!X12</f>
        <v>13532</v>
      </c>
      <c r="Y13" s="6">
        <f t="shared" si="6"/>
        <v>56.742703790674263</v>
      </c>
      <c r="Z13" s="19">
        <f>[1]Лист1!Z12</f>
        <v>2546</v>
      </c>
      <c r="AA13" s="19">
        <f>[1]Лист1!AA12</f>
        <v>1777</v>
      </c>
      <c r="AB13" s="6">
        <f t="shared" si="7"/>
        <v>69.795758051846036</v>
      </c>
      <c r="AC13" s="19">
        <f>[1]Лист1!AC12</f>
        <v>18478</v>
      </c>
      <c r="AD13" s="19">
        <f>[1]Лист1!AD12</f>
        <v>10937</v>
      </c>
      <c r="AE13" s="6">
        <f t="shared" si="8"/>
        <v>59.189306201969913</v>
      </c>
      <c r="AF13" s="19">
        <f>[1]Лист1!AF12</f>
        <v>1485</v>
      </c>
      <c r="AG13" s="19">
        <f>[1]Лист1!AG12</f>
        <v>905</v>
      </c>
      <c r="AH13" s="6">
        <f t="shared" si="9"/>
        <v>60.942760942760941</v>
      </c>
      <c r="AI13" s="19">
        <f>[1]Лист1!AI12</f>
        <v>19071</v>
      </c>
      <c r="AJ13" s="19">
        <f>[1]Лист1!AJ12</f>
        <v>7069</v>
      </c>
      <c r="AK13" s="6">
        <f t="shared" si="10"/>
        <v>37.06675056368308</v>
      </c>
      <c r="AL13" s="19">
        <f>[1]Лист1!AL12</f>
        <v>16573</v>
      </c>
      <c r="AM13" s="19">
        <f>[1]Лист1!AM12</f>
        <v>6617</v>
      </c>
      <c r="AN13" s="6">
        <f t="shared" si="11"/>
        <v>39.926386290955165</v>
      </c>
      <c r="AO13" s="19">
        <f>[1]Лист1!AO12</f>
        <v>19996</v>
      </c>
      <c r="AP13" s="19">
        <f>[1]Лист1!AP12</f>
        <v>7236</v>
      </c>
      <c r="AQ13" s="6">
        <f t="shared" si="12"/>
        <v>36.187237447489494</v>
      </c>
      <c r="AR13" s="19">
        <f>[1]Лист1!AR12</f>
        <v>22138</v>
      </c>
      <c r="AS13" s="19">
        <f>[1]Лист1!AS12</f>
        <v>6619</v>
      </c>
      <c r="AT13" s="6">
        <f t="shared" si="13"/>
        <v>29.898816514590298</v>
      </c>
      <c r="AU13" s="19">
        <f>[1]Лист1!AU12</f>
        <v>23848</v>
      </c>
      <c r="AV13" s="19">
        <f>[1]Лист1!AV12</f>
        <v>12136</v>
      </c>
      <c r="AW13" s="6">
        <f t="shared" si="14"/>
        <v>50.888963435088897</v>
      </c>
      <c r="AX13" s="19">
        <f>[1]Лист1!AX12</f>
        <v>0</v>
      </c>
      <c r="AY13" s="19">
        <f>[1]Лист1!AY12</f>
        <v>0</v>
      </c>
      <c r="AZ13" s="6" t="str">
        <f t="shared" si="15"/>
        <v/>
      </c>
      <c r="BA13" s="19">
        <f>[1]Лист1!BA12</f>
        <v>32</v>
      </c>
      <c r="BB13" s="19">
        <f>[1]Лист1!BB12</f>
        <v>10</v>
      </c>
      <c r="BC13" s="6">
        <f t="shared" si="16"/>
        <v>31.25</v>
      </c>
      <c r="BD13" s="19">
        <f>[1]Лист1!BD12</f>
        <v>6836</v>
      </c>
      <c r="BE13" s="19">
        <f>[1]Лист1!BE12</f>
        <v>4365</v>
      </c>
      <c r="BF13" s="6">
        <f t="shared" si="17"/>
        <v>63.853130485664131</v>
      </c>
      <c r="BG13" s="19">
        <f>[1]Лист1!BG12</f>
        <v>16456</v>
      </c>
      <c r="BH13" s="19">
        <f>[1]Лист1!BH12</f>
        <v>10808</v>
      </c>
      <c r="BI13" s="6">
        <f t="shared" si="18"/>
        <v>65.678172095284395</v>
      </c>
      <c r="BJ13" s="19">
        <f>[1]Лист1!BJ12</f>
        <v>4156</v>
      </c>
      <c r="BK13" s="19">
        <f>[1]Лист1!BK12</f>
        <v>1711</v>
      </c>
      <c r="BL13" s="6">
        <f t="shared" si="19"/>
        <v>41.169393647738211</v>
      </c>
      <c r="BM13" s="19">
        <f>[1]Лист1!BM12</f>
        <v>149509</v>
      </c>
      <c r="BN13" s="19">
        <f>[1]Лист1!BN12</f>
        <v>57762</v>
      </c>
      <c r="BO13" s="6">
        <f t="shared" si="20"/>
        <v>38.634463477115091</v>
      </c>
      <c r="BP13" s="19">
        <f>[1]Лист1!BP12</f>
        <v>17965</v>
      </c>
      <c r="BQ13" s="19">
        <f>[1]Лист1!BQ12</f>
        <v>2751</v>
      </c>
      <c r="BR13" s="6">
        <f t="shared" si="21"/>
        <v>15.313108822710827</v>
      </c>
      <c r="BS13" s="19">
        <f>[1]Лист1!BS12</f>
        <v>19071</v>
      </c>
      <c r="BT13" s="19">
        <f>[1]Лист1!BT12</f>
        <v>3247</v>
      </c>
      <c r="BU13" s="6">
        <f t="shared" si="22"/>
        <v>17.025850768182057</v>
      </c>
      <c r="BV13" s="19">
        <f>[1]Лист1!BV12</f>
        <v>19026</v>
      </c>
      <c r="BW13" s="19">
        <f>[1]Лист1!BW12</f>
        <v>3672</v>
      </c>
      <c r="BX13" s="6">
        <f t="shared" si="23"/>
        <v>19.299905392620627</v>
      </c>
      <c r="BY13" s="19">
        <f>[1]Лист1!BY12</f>
        <v>19026</v>
      </c>
      <c r="BZ13" s="19">
        <f>[1]Лист1!BZ12</f>
        <v>9843</v>
      </c>
      <c r="CA13" s="6">
        <f t="shared" si="24"/>
        <v>51.734468621885846</v>
      </c>
      <c r="CB13" s="19">
        <f>[1]Лист1!CB12</f>
        <v>8798</v>
      </c>
      <c r="CC13" s="19">
        <f>[1]Лист1!CC12</f>
        <v>4074</v>
      </c>
      <c r="CD13" s="6">
        <f t="shared" si="25"/>
        <v>46.305978631507159</v>
      </c>
      <c r="CE13" s="19">
        <f>[1]Лист1!CE12</f>
        <v>23848</v>
      </c>
      <c r="CF13" s="19">
        <f>[1]Лист1!CF12</f>
        <v>11259</v>
      </c>
      <c r="CG13" s="6">
        <f t="shared" si="26"/>
        <v>47.211506205971148</v>
      </c>
      <c r="CH13" s="19">
        <f>[1]Лист1!CH12</f>
        <v>18831</v>
      </c>
      <c r="CI13" s="19">
        <f>[1]Лист1!CI12</f>
        <v>7844</v>
      </c>
      <c r="CJ13" s="6">
        <f t="shared" si="27"/>
        <v>41.654718283681163</v>
      </c>
      <c r="CK13" s="19">
        <f>[1]Лист1!CK12</f>
        <v>15429</v>
      </c>
      <c r="CL13" s="19">
        <f>[1]Лист1!CL12</f>
        <v>8090</v>
      </c>
      <c r="CM13" s="6">
        <f t="shared" si="28"/>
        <v>52.433728692721495</v>
      </c>
      <c r="CN13" s="19">
        <f>[1]Лист1!CN12</f>
        <v>19071</v>
      </c>
      <c r="CO13" s="19">
        <f>[1]Лист1!CO12</f>
        <v>7513</v>
      </c>
      <c r="CP13" s="6">
        <f t="shared" si="29"/>
        <v>39.394892769125903</v>
      </c>
      <c r="CQ13" s="19">
        <f>[1]Лист1!CQ12</f>
        <v>17241</v>
      </c>
      <c r="CR13" s="19">
        <f>[1]Лист1!CR12</f>
        <v>8573</v>
      </c>
      <c r="CS13" s="6">
        <f t="shared" si="30"/>
        <v>49.724493938866651</v>
      </c>
    </row>
    <row r="14" spans="1:97" x14ac:dyDescent="0.2">
      <c r="A14" s="9" t="s">
        <v>10</v>
      </c>
      <c r="B14" s="19">
        <f>[1]Лист1!B13</f>
        <v>8945</v>
      </c>
      <c r="C14" s="19">
        <f>[1]Лист1!C13</f>
        <v>4033</v>
      </c>
      <c r="D14" s="6">
        <f t="shared" si="31"/>
        <v>45.08664058133035</v>
      </c>
      <c r="E14" s="19">
        <f>[1]Лист1!E13</f>
        <v>496</v>
      </c>
      <c r="F14" s="19">
        <f>[1]Лист1!F13</f>
        <v>270</v>
      </c>
      <c r="G14" s="10">
        <f t="shared" si="0"/>
        <v>54.435483870967737</v>
      </c>
      <c r="H14" s="19">
        <f>[1]Лист1!H13</f>
        <v>3822</v>
      </c>
      <c r="I14" s="19">
        <f>[1]Лист1!I13</f>
        <v>1938</v>
      </c>
      <c r="J14" s="10">
        <f t="shared" si="1"/>
        <v>50.706436420722135</v>
      </c>
      <c r="K14" s="19">
        <f>[1]Лист1!K13</f>
        <v>7632</v>
      </c>
      <c r="L14" s="19">
        <f>[1]Лист1!L13</f>
        <v>2494</v>
      </c>
      <c r="M14" s="10">
        <f t="shared" si="2"/>
        <v>32.678197064989519</v>
      </c>
      <c r="N14" s="19">
        <f>[1]Лист1!N13</f>
        <v>6505</v>
      </c>
      <c r="O14" s="19">
        <f>[1]Лист1!O13</f>
        <v>2013</v>
      </c>
      <c r="P14" s="10">
        <f t="shared" si="3"/>
        <v>30.945426594926978</v>
      </c>
      <c r="Q14" s="19">
        <f>[1]Лист1!Q13</f>
        <v>8098</v>
      </c>
      <c r="R14" s="19">
        <f>[1]Лист1!R13</f>
        <v>2243</v>
      </c>
      <c r="S14" s="10">
        <f t="shared" si="4"/>
        <v>27.698197085700173</v>
      </c>
      <c r="T14" s="19">
        <f>[1]Лист1!T13</f>
        <v>2543</v>
      </c>
      <c r="U14" s="19">
        <f>[1]Лист1!U13</f>
        <v>669</v>
      </c>
      <c r="V14" s="10">
        <f t="shared" si="5"/>
        <v>26.307510813999212</v>
      </c>
      <c r="W14" s="19">
        <f>[1]Лист1!W13</f>
        <v>10722</v>
      </c>
      <c r="X14" s="19">
        <f>[1]Лист1!X13</f>
        <v>3830</v>
      </c>
      <c r="Y14" s="10">
        <f t="shared" si="6"/>
        <v>35.720947584405891</v>
      </c>
      <c r="Z14" s="19">
        <f>[1]Лист1!Z13</f>
        <v>1575</v>
      </c>
      <c r="AA14" s="19">
        <f>[1]Лист1!AA13</f>
        <v>675</v>
      </c>
      <c r="AB14" s="10">
        <f t="shared" si="7"/>
        <v>42.857142857142854</v>
      </c>
      <c r="AC14" s="19">
        <f>[1]Лист1!AC13</f>
        <v>8912</v>
      </c>
      <c r="AD14" s="19">
        <f>[1]Лист1!AD13</f>
        <v>4085</v>
      </c>
      <c r="AE14" s="10">
        <f t="shared" si="8"/>
        <v>45.837073608617594</v>
      </c>
      <c r="AF14" s="19">
        <f>[1]Лист1!AF13</f>
        <v>942</v>
      </c>
      <c r="AG14" s="19">
        <f>[1]Лист1!AG13</f>
        <v>718</v>
      </c>
      <c r="AH14" s="10">
        <f t="shared" si="9"/>
        <v>76.220806794055207</v>
      </c>
      <c r="AI14" s="19">
        <f>[1]Лист1!AI13</f>
        <v>7632</v>
      </c>
      <c r="AJ14" s="19">
        <f>[1]Лист1!AJ13</f>
        <v>4288</v>
      </c>
      <c r="AK14" s="10">
        <f t="shared" si="10"/>
        <v>56.184486373165619</v>
      </c>
      <c r="AL14" s="19">
        <f>[1]Лист1!AL13</f>
        <v>5283</v>
      </c>
      <c r="AM14" s="19">
        <f>[1]Лист1!AM13</f>
        <v>3245</v>
      </c>
      <c r="AN14" s="10">
        <f t="shared" si="11"/>
        <v>61.423433655120199</v>
      </c>
      <c r="AO14" s="19">
        <f>[1]Лист1!AO13</f>
        <v>8098</v>
      </c>
      <c r="AP14" s="19">
        <f>[1]Лист1!AP13</f>
        <v>3556</v>
      </c>
      <c r="AQ14" s="10">
        <f t="shared" si="12"/>
        <v>43.912077056063225</v>
      </c>
      <c r="AR14" s="19">
        <f>[1]Лист1!AR13</f>
        <v>6296</v>
      </c>
      <c r="AS14" s="19">
        <f>[1]Лист1!AS13</f>
        <v>2981</v>
      </c>
      <c r="AT14" s="10">
        <f t="shared" si="13"/>
        <v>47.347522236340531</v>
      </c>
      <c r="AU14" s="19">
        <f>[1]Лист1!AU13</f>
        <v>10722</v>
      </c>
      <c r="AV14" s="19">
        <f>[1]Лист1!AV13</f>
        <v>5657</v>
      </c>
      <c r="AW14" s="10">
        <f t="shared" si="14"/>
        <v>52.760678977802641</v>
      </c>
      <c r="AX14" s="19">
        <f>[1]Лист1!AX13</f>
        <v>798</v>
      </c>
      <c r="AY14" s="19">
        <f>[1]Лист1!AY13</f>
        <v>760</v>
      </c>
      <c r="AZ14" s="10">
        <f t="shared" si="15"/>
        <v>95.238095238095227</v>
      </c>
      <c r="BA14" s="19">
        <f>[1]Лист1!BA13</f>
        <v>1237</v>
      </c>
      <c r="BB14" s="19">
        <f>[1]Лист1!BB13</f>
        <v>567</v>
      </c>
      <c r="BC14" s="10">
        <f t="shared" si="16"/>
        <v>45.83670169765562</v>
      </c>
      <c r="BD14" s="19">
        <f>[1]Лист1!BD13</f>
        <v>1976</v>
      </c>
      <c r="BE14" s="19">
        <f>[1]Лист1!BE13</f>
        <v>1850</v>
      </c>
      <c r="BF14" s="10">
        <f t="shared" si="17"/>
        <v>93.623481781376512</v>
      </c>
      <c r="BG14" s="19">
        <f>[1]Лист1!BG13</f>
        <v>8715</v>
      </c>
      <c r="BH14" s="19">
        <f>[1]Лист1!BH13</f>
        <v>4786</v>
      </c>
      <c r="BI14" s="10">
        <f t="shared" si="18"/>
        <v>54.916810097532988</v>
      </c>
      <c r="BJ14" s="19">
        <f>[1]Лист1!BJ13</f>
        <v>1379</v>
      </c>
      <c r="BK14" s="19">
        <f>[1]Лист1!BK13</f>
        <v>1160</v>
      </c>
      <c r="BL14" s="10">
        <f t="shared" si="19"/>
        <v>84.118926758520658</v>
      </c>
      <c r="BM14" s="19">
        <f>[1]Лист1!BM13</f>
        <v>41191</v>
      </c>
      <c r="BN14" s="19">
        <f>[1]Лист1!BN13</f>
        <v>37826</v>
      </c>
      <c r="BO14" s="10">
        <f t="shared" si="20"/>
        <v>91.830739724697139</v>
      </c>
      <c r="BP14" s="19">
        <f>[1]Лист1!BP13</f>
        <v>3895</v>
      </c>
      <c r="BQ14" s="19">
        <f>[1]Лист1!BQ13</f>
        <v>426</v>
      </c>
      <c r="BR14" s="10">
        <f t="shared" si="21"/>
        <v>10.937098844672658</v>
      </c>
      <c r="BS14" s="19">
        <f>[1]Лист1!BS13</f>
        <v>7632</v>
      </c>
      <c r="BT14" s="19">
        <f>[1]Лист1!BT13</f>
        <v>1021</v>
      </c>
      <c r="BU14" s="10">
        <f t="shared" si="22"/>
        <v>13.377882599580712</v>
      </c>
      <c r="BV14" s="19">
        <f>[1]Лист1!BV13</f>
        <v>7632</v>
      </c>
      <c r="BW14" s="19">
        <f>[1]Лист1!BW13</f>
        <v>1417</v>
      </c>
      <c r="BX14" s="10">
        <f t="shared" si="23"/>
        <v>18.566561844863731</v>
      </c>
      <c r="BY14" s="19">
        <f>[1]Лист1!BY13</f>
        <v>7632</v>
      </c>
      <c r="BZ14" s="19">
        <f>[1]Лист1!BZ13</f>
        <v>4579</v>
      </c>
      <c r="CA14" s="10">
        <f t="shared" si="24"/>
        <v>59.997379454926623</v>
      </c>
      <c r="CB14" s="19">
        <f>[1]Лист1!CB13</f>
        <v>3300</v>
      </c>
      <c r="CC14" s="19">
        <f>[1]Лист1!CC13</f>
        <v>2511</v>
      </c>
      <c r="CD14" s="10">
        <f t="shared" si="25"/>
        <v>76.090909090909093</v>
      </c>
      <c r="CE14" s="19">
        <f>[1]Лист1!CE13</f>
        <v>10722</v>
      </c>
      <c r="CF14" s="19">
        <f>[1]Лист1!CF13</f>
        <v>6054</v>
      </c>
      <c r="CG14" s="10">
        <f t="shared" si="26"/>
        <v>56.463346390598765</v>
      </c>
      <c r="CH14" s="19">
        <f>[1]Лист1!CH13</f>
        <v>6003</v>
      </c>
      <c r="CI14" s="19">
        <f>[1]Лист1!CI13</f>
        <v>5823</v>
      </c>
      <c r="CJ14" s="10">
        <f t="shared" si="27"/>
        <v>97.001499250374806</v>
      </c>
      <c r="CK14" s="19">
        <f>[1]Лист1!CK13</f>
        <v>8945</v>
      </c>
      <c r="CL14" s="19">
        <f>[1]Лист1!CL13</f>
        <v>4745</v>
      </c>
      <c r="CM14" s="10">
        <f t="shared" si="28"/>
        <v>53.046394633873675</v>
      </c>
      <c r="CN14" s="19">
        <f>[1]Лист1!CN13</f>
        <v>7632</v>
      </c>
      <c r="CO14" s="19">
        <f>[1]Лист1!CO13</f>
        <v>3487</v>
      </c>
      <c r="CP14" s="10">
        <f t="shared" si="29"/>
        <v>45.689203354297689</v>
      </c>
      <c r="CQ14" s="19">
        <f>[1]Лист1!CQ13</f>
        <v>5847</v>
      </c>
      <c r="CR14" s="19">
        <f>[1]Лист1!CR13</f>
        <v>2724</v>
      </c>
      <c r="CS14" s="10">
        <f t="shared" si="30"/>
        <v>46.587993842996404</v>
      </c>
    </row>
    <row r="15" spans="1:97" x14ac:dyDescent="0.2">
      <c r="A15" s="1" t="s">
        <v>11</v>
      </c>
      <c r="B15" s="19">
        <f>[1]Лист1!B14</f>
        <v>4557</v>
      </c>
      <c r="C15" s="19">
        <f>[1]Лист1!C14</f>
        <v>1961</v>
      </c>
      <c r="D15" s="6">
        <f t="shared" si="31"/>
        <v>43.032696949747638</v>
      </c>
      <c r="E15" s="19">
        <f>[1]Лист1!E14</f>
        <v>671</v>
      </c>
      <c r="F15" s="19">
        <f>[1]Лист1!F14</f>
        <v>174</v>
      </c>
      <c r="G15" s="6">
        <f t="shared" si="0"/>
        <v>25.931445603576751</v>
      </c>
      <c r="H15" s="19">
        <f>[1]Лист1!H14</f>
        <v>1192</v>
      </c>
      <c r="I15" s="19">
        <f>[1]Лист1!I14</f>
        <v>355</v>
      </c>
      <c r="J15" s="6">
        <f t="shared" si="1"/>
        <v>29.781879194630871</v>
      </c>
      <c r="K15" s="19">
        <f>[1]Лист1!K14</f>
        <v>4215</v>
      </c>
      <c r="L15" s="19">
        <f>[1]Лист1!L14</f>
        <v>1062</v>
      </c>
      <c r="M15" s="6">
        <f t="shared" si="2"/>
        <v>25.195729537366546</v>
      </c>
      <c r="N15" s="19">
        <f>[1]Лист1!N14</f>
        <v>1659</v>
      </c>
      <c r="O15" s="19">
        <f>[1]Лист1!O14</f>
        <v>521</v>
      </c>
      <c r="P15" s="6">
        <f t="shared" si="3"/>
        <v>31.404460518384568</v>
      </c>
      <c r="Q15" s="19">
        <f>[1]Лист1!Q14</f>
        <v>4504</v>
      </c>
      <c r="R15" s="19">
        <f>[1]Лист1!R14</f>
        <v>2379</v>
      </c>
      <c r="S15" s="6">
        <f t="shared" si="4"/>
        <v>52.819715808170521</v>
      </c>
      <c r="T15" s="19">
        <f>[1]Лист1!T14</f>
        <v>1468</v>
      </c>
      <c r="U15" s="19">
        <f>[1]Лист1!U14</f>
        <v>782</v>
      </c>
      <c r="V15" s="6">
        <f t="shared" si="5"/>
        <v>53.269754768392374</v>
      </c>
      <c r="W15" s="19">
        <f>[1]Лист1!W14</f>
        <v>6166</v>
      </c>
      <c r="X15" s="19">
        <f>[1]Лист1!X14</f>
        <v>3492</v>
      </c>
      <c r="Y15" s="6">
        <f t="shared" si="6"/>
        <v>56.633149529678882</v>
      </c>
      <c r="Z15" s="19">
        <f>[1]Лист1!Z14</f>
        <v>1295</v>
      </c>
      <c r="AA15" s="19">
        <f>[1]Лист1!AA14</f>
        <v>648</v>
      </c>
      <c r="AB15" s="6">
        <f t="shared" si="7"/>
        <v>50.038610038610045</v>
      </c>
      <c r="AC15" s="19">
        <f>[1]Лист1!AC14</f>
        <v>5363</v>
      </c>
      <c r="AD15" s="19">
        <f>[1]Лист1!AD14</f>
        <v>2692</v>
      </c>
      <c r="AE15" s="6">
        <f t="shared" si="8"/>
        <v>50.19578594070483</v>
      </c>
      <c r="AF15" s="19">
        <f>[1]Лист1!AF14</f>
        <v>695</v>
      </c>
      <c r="AG15" s="19">
        <f>[1]Лист1!AG14</f>
        <v>345</v>
      </c>
      <c r="AH15" s="6">
        <f t="shared" si="9"/>
        <v>49.640287769784173</v>
      </c>
      <c r="AI15" s="19">
        <f>[1]Лист1!AI14</f>
        <v>4215</v>
      </c>
      <c r="AJ15" s="19">
        <f>[1]Лист1!AJ14</f>
        <v>1633</v>
      </c>
      <c r="AK15" s="6">
        <f t="shared" si="10"/>
        <v>38.742586002372484</v>
      </c>
      <c r="AL15" s="19">
        <f>[1]Лист1!AL14</f>
        <v>1698</v>
      </c>
      <c r="AM15" s="19">
        <f>[1]Лист1!AM14</f>
        <v>597</v>
      </c>
      <c r="AN15" s="6">
        <f t="shared" si="11"/>
        <v>35.159010600706715</v>
      </c>
      <c r="AO15" s="19">
        <f>[1]Лист1!AO14</f>
        <v>4504</v>
      </c>
      <c r="AP15" s="19">
        <f>[1]Лист1!AP14</f>
        <v>1974</v>
      </c>
      <c r="AQ15" s="6">
        <f t="shared" si="12"/>
        <v>43.827708703374782</v>
      </c>
      <c r="AR15" s="19">
        <f>[1]Лист1!AR14</f>
        <v>2039</v>
      </c>
      <c r="AS15" s="19">
        <f>[1]Лист1!AS14</f>
        <v>930</v>
      </c>
      <c r="AT15" s="6">
        <f t="shared" si="13"/>
        <v>45.610593428151056</v>
      </c>
      <c r="AU15" s="19">
        <f>[1]Лист1!AU14</f>
        <v>6166</v>
      </c>
      <c r="AV15" s="19">
        <f>[1]Лист1!AV14</f>
        <v>3367</v>
      </c>
      <c r="AW15" s="6">
        <f t="shared" si="14"/>
        <v>54.605903340901719</v>
      </c>
      <c r="AX15" s="19">
        <f>[1]Лист1!AX14</f>
        <v>620</v>
      </c>
      <c r="AY15" s="19">
        <f>[1]Лист1!AY14</f>
        <v>368</v>
      </c>
      <c r="AZ15" s="6">
        <f t="shared" si="15"/>
        <v>59.354838709677416</v>
      </c>
      <c r="BA15" s="19">
        <f>[1]Лист1!BA14</f>
        <v>118</v>
      </c>
      <c r="BB15" s="19">
        <f>[1]Лист1!BB14</f>
        <v>16</v>
      </c>
      <c r="BC15" s="6">
        <f t="shared" si="16"/>
        <v>13.559322033898304</v>
      </c>
      <c r="BD15" s="19">
        <f>[1]Лист1!BD14</f>
        <v>1746</v>
      </c>
      <c r="BE15" s="19">
        <f>[1]Лист1!BE14</f>
        <v>981</v>
      </c>
      <c r="BF15" s="6">
        <f t="shared" si="17"/>
        <v>56.185567010309278</v>
      </c>
      <c r="BG15" s="19">
        <f>[1]Лист1!BG14</f>
        <v>5177</v>
      </c>
      <c r="BH15" s="19">
        <f>[1]Лист1!BH14</f>
        <v>2484</v>
      </c>
      <c r="BI15" s="6">
        <f t="shared" si="18"/>
        <v>47.981456441954798</v>
      </c>
      <c r="BJ15" s="19">
        <f>[1]Лист1!BJ14</f>
        <v>640</v>
      </c>
      <c r="BK15" s="19">
        <f>[1]Лист1!BK14</f>
        <v>425</v>
      </c>
      <c r="BL15" s="6">
        <f t="shared" si="19"/>
        <v>66.40625</v>
      </c>
      <c r="BM15" s="19">
        <f>[1]Лист1!BM14</f>
        <v>90903</v>
      </c>
      <c r="BN15" s="19">
        <f>[1]Лист1!BN14</f>
        <v>34466</v>
      </c>
      <c r="BO15" s="6">
        <f t="shared" si="20"/>
        <v>37.915140314401064</v>
      </c>
      <c r="BP15" s="19">
        <f>[1]Лист1!BP14</f>
        <v>872</v>
      </c>
      <c r="BQ15" s="19">
        <f>[1]Лист1!BQ14</f>
        <v>225</v>
      </c>
      <c r="BR15" s="6">
        <f t="shared" si="21"/>
        <v>25.802752293577981</v>
      </c>
      <c r="BS15" s="19">
        <f>[1]Лист1!BS14</f>
        <v>4215</v>
      </c>
      <c r="BT15" s="19">
        <f>[1]Лист1!BT14</f>
        <v>2119</v>
      </c>
      <c r="BU15" s="6">
        <f t="shared" si="22"/>
        <v>50.272835112692761</v>
      </c>
      <c r="BV15" s="19">
        <f>[1]Лист1!BV14</f>
        <v>4183</v>
      </c>
      <c r="BW15" s="19">
        <f>[1]Лист1!BW14</f>
        <v>2358</v>
      </c>
      <c r="BX15" s="6">
        <f t="shared" si="23"/>
        <v>56.371025579727466</v>
      </c>
      <c r="BY15" s="19">
        <f>[1]Лист1!BY14</f>
        <v>4183</v>
      </c>
      <c r="BZ15" s="19">
        <f>[1]Лист1!BZ14</f>
        <v>2523</v>
      </c>
      <c r="CA15" s="6">
        <f t="shared" si="24"/>
        <v>60.315562993067175</v>
      </c>
      <c r="CB15" s="19">
        <f>[1]Лист1!CB14</f>
        <v>1002</v>
      </c>
      <c r="CC15" s="19">
        <f>[1]Лист1!CC14</f>
        <v>671</v>
      </c>
      <c r="CD15" s="6">
        <f t="shared" si="25"/>
        <v>66.966067864271466</v>
      </c>
      <c r="CE15" s="19">
        <f>[1]Лист1!CE14</f>
        <v>6166</v>
      </c>
      <c r="CF15" s="19">
        <f>[1]Лист1!CF14</f>
        <v>4074</v>
      </c>
      <c r="CG15" s="6">
        <f t="shared" si="26"/>
        <v>66.07200778462537</v>
      </c>
      <c r="CH15" s="19">
        <f>[1]Лист1!CH14</f>
        <v>1309</v>
      </c>
      <c r="CI15" s="19">
        <f>[1]Лист1!CI14</f>
        <v>1042</v>
      </c>
      <c r="CJ15" s="6">
        <f t="shared" si="27"/>
        <v>79.602750190985489</v>
      </c>
      <c r="CK15" s="19">
        <f>[1]Лист1!CK14</f>
        <v>4557</v>
      </c>
      <c r="CL15" s="19">
        <f>[1]Лист1!CL14</f>
        <v>2216</v>
      </c>
      <c r="CM15" s="6">
        <f t="shared" si="28"/>
        <v>48.62848365152513</v>
      </c>
      <c r="CN15" s="19">
        <f>[1]Лист1!CN14</f>
        <v>4215</v>
      </c>
      <c r="CO15" s="19">
        <f>[1]Лист1!CO14</f>
        <v>2121</v>
      </c>
      <c r="CP15" s="6">
        <f t="shared" si="29"/>
        <v>50.320284697508896</v>
      </c>
      <c r="CQ15" s="19">
        <f>[1]Лист1!CQ14</f>
        <v>1592</v>
      </c>
      <c r="CR15" s="19">
        <f>[1]Лист1!CR14</f>
        <v>786</v>
      </c>
      <c r="CS15" s="6">
        <f t="shared" si="30"/>
        <v>49.371859296482413</v>
      </c>
    </row>
    <row r="16" spans="1:97" x14ac:dyDescent="0.2">
      <c r="A16" s="9" t="s">
        <v>12</v>
      </c>
      <c r="B16" s="19">
        <f>[1]Лист1!B15</f>
        <v>26473</v>
      </c>
      <c r="C16" s="19">
        <f>[1]Лист1!C15</f>
        <v>12072</v>
      </c>
      <c r="D16" s="6">
        <f t="shared" si="31"/>
        <v>45.601178559286822</v>
      </c>
      <c r="E16" s="19">
        <f>[1]Лист1!E15</f>
        <v>9156</v>
      </c>
      <c r="F16" s="19">
        <f>[1]Лист1!F15</f>
        <v>2009</v>
      </c>
      <c r="G16" s="10">
        <f t="shared" si="0"/>
        <v>21.941896024464832</v>
      </c>
      <c r="H16" s="19">
        <f>[1]Лист1!H15</f>
        <v>14050</v>
      </c>
      <c r="I16" s="19">
        <f>[1]Лист1!I15</f>
        <v>2591</v>
      </c>
      <c r="J16" s="10">
        <f t="shared" si="1"/>
        <v>18.441281138790035</v>
      </c>
      <c r="K16" s="19">
        <f>[1]Лист1!K15</f>
        <v>24610</v>
      </c>
      <c r="L16" s="19">
        <f>[1]Лист1!L15</f>
        <v>8080</v>
      </c>
      <c r="M16" s="10">
        <f t="shared" si="2"/>
        <v>32.832182039821213</v>
      </c>
      <c r="N16" s="19">
        <f>[1]Лист1!N15</f>
        <v>22247</v>
      </c>
      <c r="O16" s="19">
        <f>[1]Лист1!O15</f>
        <v>7030</v>
      </c>
      <c r="P16" s="10">
        <f t="shared" si="3"/>
        <v>31.599766260619411</v>
      </c>
      <c r="Q16" s="19">
        <f>[1]Лист1!Q15</f>
        <v>24771</v>
      </c>
      <c r="R16" s="19">
        <f>[1]Лист1!R15</f>
        <v>7261</v>
      </c>
      <c r="S16" s="10">
        <f t="shared" si="4"/>
        <v>29.312502523111704</v>
      </c>
      <c r="T16" s="19">
        <f>[1]Лист1!T15</f>
        <v>18369</v>
      </c>
      <c r="U16" s="19">
        <f>[1]Лист1!U15</f>
        <v>5270</v>
      </c>
      <c r="V16" s="10">
        <f t="shared" si="5"/>
        <v>28.689640154608309</v>
      </c>
      <c r="W16" s="19">
        <f>[1]Лист1!W15</f>
        <v>28778</v>
      </c>
      <c r="X16" s="19">
        <f>[1]Лист1!X15</f>
        <v>11734</v>
      </c>
      <c r="Y16" s="10">
        <f t="shared" si="6"/>
        <v>40.774202515810686</v>
      </c>
      <c r="Z16" s="19">
        <f>[1]Лист1!Z15</f>
        <v>10764</v>
      </c>
      <c r="AA16" s="19">
        <f>[1]Лист1!AA15</f>
        <v>4397</v>
      </c>
      <c r="AB16" s="10">
        <f t="shared" si="7"/>
        <v>40.849126718691934</v>
      </c>
      <c r="AC16" s="19">
        <f>[1]Лист1!AC15</f>
        <v>25811</v>
      </c>
      <c r="AD16" s="19">
        <f>[1]Лист1!AD15</f>
        <v>11359</v>
      </c>
      <c r="AE16" s="10">
        <f t="shared" si="8"/>
        <v>44.008368525047459</v>
      </c>
      <c r="AF16" s="19">
        <f>[1]Лист1!AF15</f>
        <v>8678</v>
      </c>
      <c r="AG16" s="19">
        <f>[1]Лист1!AG15</f>
        <v>3551</v>
      </c>
      <c r="AH16" s="10">
        <f t="shared" si="9"/>
        <v>40.919566720442496</v>
      </c>
      <c r="AI16" s="19">
        <f>[1]Лист1!AI15</f>
        <v>24610</v>
      </c>
      <c r="AJ16" s="19">
        <f>[1]Лист1!AJ15</f>
        <v>8449</v>
      </c>
      <c r="AK16" s="10">
        <f t="shared" si="10"/>
        <v>34.331572531491261</v>
      </c>
      <c r="AL16" s="19">
        <f>[1]Лист1!AL15</f>
        <v>30068</v>
      </c>
      <c r="AM16" s="19">
        <f>[1]Лист1!AM15</f>
        <v>6425</v>
      </c>
      <c r="AN16" s="10">
        <f t="shared" si="11"/>
        <v>21.36823200744978</v>
      </c>
      <c r="AO16" s="19">
        <f>[1]Лист1!AO15</f>
        <v>24771</v>
      </c>
      <c r="AP16" s="19">
        <f>[1]Лист1!AP15</f>
        <v>6966</v>
      </c>
      <c r="AQ16" s="10">
        <f t="shared" si="12"/>
        <v>28.121593799200678</v>
      </c>
      <c r="AR16" s="19">
        <f>[1]Лист1!AR15</f>
        <v>25690</v>
      </c>
      <c r="AS16" s="19">
        <f>[1]Лист1!AS15</f>
        <v>5701</v>
      </c>
      <c r="AT16" s="10">
        <f t="shared" si="13"/>
        <v>22.19151420786298</v>
      </c>
      <c r="AU16" s="19">
        <f>[1]Лист1!AU15</f>
        <v>28778</v>
      </c>
      <c r="AV16" s="19">
        <f>[1]Лист1!AV15</f>
        <v>11207</v>
      </c>
      <c r="AW16" s="10">
        <f t="shared" si="14"/>
        <v>38.942942525540339</v>
      </c>
      <c r="AX16" s="19">
        <f>[1]Лист1!AX15</f>
        <v>4833</v>
      </c>
      <c r="AY16" s="19">
        <f>[1]Лист1!AY15</f>
        <v>1562</v>
      </c>
      <c r="AZ16" s="10">
        <f t="shared" si="15"/>
        <v>32.31947030829712</v>
      </c>
      <c r="BA16" s="19">
        <f>[1]Лист1!BA15</f>
        <v>1686</v>
      </c>
      <c r="BB16" s="19">
        <f>[1]Лист1!BB15</f>
        <v>191</v>
      </c>
      <c r="BC16" s="10">
        <f t="shared" si="16"/>
        <v>11.328588374851719</v>
      </c>
      <c r="BD16" s="19">
        <f>[1]Лист1!BD15</f>
        <v>22998</v>
      </c>
      <c r="BE16" s="19">
        <f>[1]Лист1!BE15</f>
        <v>9162</v>
      </c>
      <c r="BF16" s="10">
        <f t="shared" si="17"/>
        <v>39.838246804069918</v>
      </c>
      <c r="BG16" s="19">
        <f>[1]Лист1!BG15</f>
        <v>24348</v>
      </c>
      <c r="BH16" s="19">
        <f>[1]Лист1!BH15</f>
        <v>9155</v>
      </c>
      <c r="BI16" s="10">
        <f t="shared" si="18"/>
        <v>37.600624281255136</v>
      </c>
      <c r="BJ16" s="19">
        <f>[1]Лист1!BJ15</f>
        <v>10610</v>
      </c>
      <c r="BK16" s="19">
        <f>[1]Лист1!BK15</f>
        <v>4178</v>
      </c>
      <c r="BL16" s="10">
        <f t="shared" si="19"/>
        <v>39.377945334590009</v>
      </c>
      <c r="BM16" s="19">
        <f>[1]Лист1!BM15</f>
        <v>204420</v>
      </c>
      <c r="BN16" s="19">
        <f>[1]Лист1!BN15</f>
        <v>65745</v>
      </c>
      <c r="BO16" s="10">
        <f t="shared" si="20"/>
        <v>32.161725858526566</v>
      </c>
      <c r="BP16" s="19">
        <f>[1]Лист1!BP15</f>
        <v>20005</v>
      </c>
      <c r="BQ16" s="19">
        <f>[1]Лист1!BQ15</f>
        <v>3008</v>
      </c>
      <c r="BR16" s="10">
        <f t="shared" si="21"/>
        <v>15.036240939765058</v>
      </c>
      <c r="BS16" s="19">
        <f>[1]Лист1!BS15</f>
        <v>24610</v>
      </c>
      <c r="BT16" s="19">
        <f>[1]Лист1!BT15</f>
        <v>5721</v>
      </c>
      <c r="BU16" s="10">
        <f t="shared" si="22"/>
        <v>23.246647704185293</v>
      </c>
      <c r="BV16" s="19">
        <f>[1]Лист1!BV15</f>
        <v>24610</v>
      </c>
      <c r="BW16" s="19">
        <f>[1]Лист1!BW15</f>
        <v>5699</v>
      </c>
      <c r="BX16" s="10">
        <f t="shared" si="23"/>
        <v>23.157253149126372</v>
      </c>
      <c r="BY16" s="19">
        <f>[1]Лист1!BY15</f>
        <v>24610</v>
      </c>
      <c r="BZ16" s="19">
        <f>[1]Лист1!BZ15</f>
        <v>13036</v>
      </c>
      <c r="CA16" s="10">
        <f t="shared" si="24"/>
        <v>52.970337261275901</v>
      </c>
      <c r="CB16" s="19">
        <f>[1]Лист1!CB15</f>
        <v>20735</v>
      </c>
      <c r="CC16" s="19">
        <f>[1]Лист1!CC15</f>
        <v>13836</v>
      </c>
      <c r="CD16" s="10">
        <f t="shared" si="25"/>
        <v>66.727755003617077</v>
      </c>
      <c r="CE16" s="19">
        <f>[1]Лист1!CE15</f>
        <v>28778</v>
      </c>
      <c r="CF16" s="19">
        <f>[1]Лист1!CF15</f>
        <v>14599</v>
      </c>
      <c r="CG16" s="10">
        <f t="shared" si="26"/>
        <v>50.729724094794634</v>
      </c>
      <c r="CH16" s="19">
        <f>[1]Лист1!CH15</f>
        <v>21130</v>
      </c>
      <c r="CI16" s="19">
        <f>[1]Лист1!CI15</f>
        <v>14728</v>
      </c>
      <c r="CJ16" s="10">
        <f t="shared" si="27"/>
        <v>69.701845716990064</v>
      </c>
      <c r="CK16" s="19">
        <f>[1]Лист1!CK15</f>
        <v>26473</v>
      </c>
      <c r="CL16" s="19">
        <f>[1]Лист1!CL15</f>
        <v>10304</v>
      </c>
      <c r="CM16" s="10">
        <f t="shared" si="28"/>
        <v>38.92267593397046</v>
      </c>
      <c r="CN16" s="19">
        <f>[1]Лист1!CN15</f>
        <v>24610</v>
      </c>
      <c r="CO16" s="19">
        <f>[1]Лист1!CO15</f>
        <v>7120</v>
      </c>
      <c r="CP16" s="10">
        <f t="shared" si="29"/>
        <v>28.931328728159283</v>
      </c>
      <c r="CQ16" s="19">
        <f>[1]Лист1!CQ15</f>
        <v>23765</v>
      </c>
      <c r="CR16" s="19">
        <f>[1]Лист1!CR15</f>
        <v>5997</v>
      </c>
      <c r="CS16" s="10">
        <f t="shared" si="30"/>
        <v>25.234588680833159</v>
      </c>
    </row>
    <row r="17" spans="1:97" x14ac:dyDescent="0.2">
      <c r="A17" s="1" t="s">
        <v>13</v>
      </c>
      <c r="B17" s="19">
        <f>[1]Лист1!B16</f>
        <v>10550</v>
      </c>
      <c r="C17" s="19">
        <f>[1]Лист1!C16</f>
        <v>5095</v>
      </c>
      <c r="D17" s="6">
        <f t="shared" si="31"/>
        <v>48.293838862559241</v>
      </c>
      <c r="E17" s="19">
        <f>[1]Лист1!E16</f>
        <v>866</v>
      </c>
      <c r="F17" s="19">
        <f>[1]Лист1!F16</f>
        <v>391</v>
      </c>
      <c r="G17" s="6">
        <f t="shared" si="0"/>
        <v>45.150115473441112</v>
      </c>
      <c r="H17" s="19">
        <f>[1]Лист1!H16</f>
        <v>3547</v>
      </c>
      <c r="I17" s="19">
        <f>[1]Лист1!I16</f>
        <v>1598</v>
      </c>
      <c r="J17" s="6">
        <f t="shared" si="1"/>
        <v>45.052156752184949</v>
      </c>
      <c r="K17" s="19">
        <f>[1]Лист1!K16</f>
        <v>9887</v>
      </c>
      <c r="L17" s="19">
        <f>[1]Лист1!L16</f>
        <v>4006</v>
      </c>
      <c r="M17" s="6">
        <f t="shared" si="2"/>
        <v>40.517851724486697</v>
      </c>
      <c r="N17" s="19">
        <f>[1]Лист1!N16</f>
        <v>14460</v>
      </c>
      <c r="O17" s="19">
        <f>[1]Лист1!O16</f>
        <v>5991</v>
      </c>
      <c r="P17" s="6">
        <f t="shared" si="3"/>
        <v>41.431535269709549</v>
      </c>
      <c r="Q17" s="19">
        <f>[1]Лист1!Q16</f>
        <v>10113</v>
      </c>
      <c r="R17" s="19">
        <f>[1]Лист1!R16</f>
        <v>3526</v>
      </c>
      <c r="S17" s="6">
        <f t="shared" si="4"/>
        <v>34.866014041332939</v>
      </c>
      <c r="T17" s="19">
        <f>[1]Лист1!T16</f>
        <v>6118</v>
      </c>
      <c r="U17" s="19">
        <f>[1]Лист1!U16</f>
        <v>2771</v>
      </c>
      <c r="V17" s="6">
        <f t="shared" si="5"/>
        <v>45.29257927427264</v>
      </c>
      <c r="W17" s="19">
        <f>[1]Лист1!W16</f>
        <v>13089</v>
      </c>
      <c r="X17" s="19">
        <f>[1]Лист1!X16</f>
        <v>6572</v>
      </c>
      <c r="Y17" s="6">
        <f t="shared" si="6"/>
        <v>50.210100084040036</v>
      </c>
      <c r="Z17" s="19">
        <f>[1]Лист1!Z16</f>
        <v>2277</v>
      </c>
      <c r="AA17" s="19">
        <f>[1]Лист1!AA16</f>
        <v>1214</v>
      </c>
      <c r="AB17" s="6">
        <f t="shared" si="7"/>
        <v>53.31576635924462</v>
      </c>
      <c r="AC17" s="19">
        <f>[1]Лист1!AC16</f>
        <v>11016</v>
      </c>
      <c r="AD17" s="19">
        <f>[1]Лист1!AD16</f>
        <v>5135</v>
      </c>
      <c r="AE17" s="6">
        <f t="shared" si="8"/>
        <v>46.614015976761074</v>
      </c>
      <c r="AF17" s="19">
        <f>[1]Лист1!AF16</f>
        <v>1142</v>
      </c>
      <c r="AG17" s="19">
        <f>[1]Лист1!AG16</f>
        <v>455</v>
      </c>
      <c r="AH17" s="6">
        <f t="shared" si="9"/>
        <v>39.84238178633975</v>
      </c>
      <c r="AI17" s="19">
        <f>[1]Лист1!AI16</f>
        <v>9887</v>
      </c>
      <c r="AJ17" s="19">
        <f>[1]Лист1!AJ16</f>
        <v>4290</v>
      </c>
      <c r="AK17" s="6">
        <f t="shared" si="10"/>
        <v>43.390310508748861</v>
      </c>
      <c r="AL17" s="19">
        <f>[1]Лист1!AL16</f>
        <v>13648</v>
      </c>
      <c r="AM17" s="19">
        <f>[1]Лист1!AM16</f>
        <v>4779</v>
      </c>
      <c r="AN17" s="6">
        <f t="shared" si="11"/>
        <v>35.01611957796014</v>
      </c>
      <c r="AO17" s="19">
        <f>[1]Лист1!AO16</f>
        <v>10113</v>
      </c>
      <c r="AP17" s="19">
        <f>[1]Лист1!AP16</f>
        <v>4337</v>
      </c>
      <c r="AQ17" s="6">
        <f t="shared" si="12"/>
        <v>42.885395036092163</v>
      </c>
      <c r="AR17" s="19">
        <f>[1]Лист1!AR16</f>
        <v>13017</v>
      </c>
      <c r="AS17" s="19">
        <f>[1]Лист1!AS16</f>
        <v>4234</v>
      </c>
      <c r="AT17" s="6">
        <f t="shared" si="13"/>
        <v>32.526695859260968</v>
      </c>
      <c r="AU17" s="19">
        <f>[1]Лист1!AU16</f>
        <v>13089</v>
      </c>
      <c r="AV17" s="19">
        <f>[1]Лист1!AV16</f>
        <v>6976</v>
      </c>
      <c r="AW17" s="6">
        <f t="shared" si="14"/>
        <v>53.296661318664526</v>
      </c>
      <c r="AX17" s="19">
        <f>[1]Лист1!AX16</f>
        <v>1008</v>
      </c>
      <c r="AY17" s="19">
        <f>[1]Лист1!AY16</f>
        <v>622</v>
      </c>
      <c r="AZ17" s="6">
        <f t="shared" si="15"/>
        <v>61.706349206349209</v>
      </c>
      <c r="BA17" s="19">
        <f>[1]Лист1!BA16</f>
        <v>663</v>
      </c>
      <c r="BB17" s="19">
        <f>[1]Лист1!BB16</f>
        <v>268</v>
      </c>
      <c r="BC17" s="6">
        <f t="shared" si="16"/>
        <v>40.42232277526395</v>
      </c>
      <c r="BD17" s="19">
        <f>[1]Лист1!BD16</f>
        <v>3675</v>
      </c>
      <c r="BE17" s="19">
        <f>[1]Лист1!BE16</f>
        <v>2454</v>
      </c>
      <c r="BF17" s="6">
        <f t="shared" si="17"/>
        <v>66.775510204081627</v>
      </c>
      <c r="BG17" s="19">
        <f>[1]Лист1!BG16</f>
        <v>10311</v>
      </c>
      <c r="BH17" s="19">
        <f>[1]Лист1!BH16</f>
        <v>5346</v>
      </c>
      <c r="BI17" s="6">
        <f t="shared" si="18"/>
        <v>51.847541460576082</v>
      </c>
      <c r="BJ17" s="19">
        <f>[1]Лист1!BJ16</f>
        <v>2070</v>
      </c>
      <c r="BK17" s="19">
        <f>[1]Лист1!BK16</f>
        <v>1282</v>
      </c>
      <c r="BL17" s="6">
        <f t="shared" si="19"/>
        <v>61.932367149758448</v>
      </c>
      <c r="BM17" s="19">
        <f>[1]Лист1!BM16</f>
        <v>310212</v>
      </c>
      <c r="BN17" s="19">
        <f>[1]Лист1!BN16</f>
        <v>95825</v>
      </c>
      <c r="BO17" s="6">
        <f t="shared" si="20"/>
        <v>30.890165435250733</v>
      </c>
      <c r="BP17" s="19">
        <f>[1]Лист1!BP16</f>
        <v>20676</v>
      </c>
      <c r="BQ17" s="19">
        <f>[1]Лист1!BQ16</f>
        <v>1661</v>
      </c>
      <c r="BR17" s="6">
        <f t="shared" si="21"/>
        <v>8.0334687560456572</v>
      </c>
      <c r="BS17" s="19">
        <f>[1]Лист1!BS16</f>
        <v>9887</v>
      </c>
      <c r="BT17" s="19">
        <f>[1]Лист1!BT16</f>
        <v>1177</v>
      </c>
      <c r="BU17" s="6">
        <f t="shared" si="22"/>
        <v>11.904521088297765</v>
      </c>
      <c r="BV17" s="19">
        <f>[1]Лист1!BV16</f>
        <v>9887</v>
      </c>
      <c r="BW17" s="19">
        <f>[1]Лист1!BW16</f>
        <v>1763</v>
      </c>
      <c r="BX17" s="6">
        <f t="shared" si="23"/>
        <v>17.831495903711943</v>
      </c>
      <c r="BY17" s="19">
        <f>[1]Лист1!BY16</f>
        <v>9887</v>
      </c>
      <c r="BZ17" s="19">
        <f>[1]Лист1!BZ16</f>
        <v>5810</v>
      </c>
      <c r="CA17" s="6">
        <f t="shared" si="24"/>
        <v>58.764033579447762</v>
      </c>
      <c r="CB17" s="19">
        <f>[1]Лист1!CB16</f>
        <v>4867</v>
      </c>
      <c r="CC17" s="19">
        <f>[1]Лист1!CC16</f>
        <v>4144</v>
      </c>
      <c r="CD17" s="6">
        <f t="shared" si="25"/>
        <v>85.144853092253953</v>
      </c>
      <c r="CE17" s="19">
        <f>[1]Лист1!CE16</f>
        <v>13089</v>
      </c>
      <c r="CF17" s="19">
        <f>[1]Лист1!CF16</f>
        <v>7894</v>
      </c>
      <c r="CG17" s="6">
        <f t="shared" si="26"/>
        <v>60.31018412407365</v>
      </c>
      <c r="CH17" s="19">
        <f>[1]Лист1!CH16</f>
        <v>9625</v>
      </c>
      <c r="CI17" s="19">
        <f>[1]Лист1!CI16</f>
        <v>8421</v>
      </c>
      <c r="CJ17" s="6">
        <f t="shared" si="27"/>
        <v>87.490909090909085</v>
      </c>
      <c r="CK17" s="19">
        <f>[1]Лист1!CK16</f>
        <v>10550</v>
      </c>
      <c r="CL17" s="19">
        <f>[1]Лист1!CL16</f>
        <v>5391</v>
      </c>
      <c r="CM17" s="6">
        <f t="shared" si="28"/>
        <v>51.099526066350705</v>
      </c>
      <c r="CN17" s="19">
        <f>[1]Лист1!CN16</f>
        <v>9887</v>
      </c>
      <c r="CO17" s="19">
        <f>[1]Лист1!CO16</f>
        <v>4141</v>
      </c>
      <c r="CP17" s="6">
        <f t="shared" si="29"/>
        <v>41.883281076160614</v>
      </c>
      <c r="CQ17" s="19">
        <f>[1]Лист1!CQ16</f>
        <v>17291</v>
      </c>
      <c r="CR17" s="19">
        <f>[1]Лист1!CR16</f>
        <v>5951</v>
      </c>
      <c r="CS17" s="6">
        <f t="shared" si="30"/>
        <v>34.416748597536291</v>
      </c>
    </row>
    <row r="18" spans="1:97" x14ac:dyDescent="0.2">
      <c r="A18" s="9" t="s">
        <v>14</v>
      </c>
      <c r="B18" s="19">
        <f>[1]Лист1!B17</f>
        <v>26359</v>
      </c>
      <c r="C18" s="19">
        <f>[1]Лист1!C17</f>
        <v>11702</v>
      </c>
      <c r="D18" s="6">
        <f t="shared" si="31"/>
        <v>44.394703896202437</v>
      </c>
      <c r="E18" s="19">
        <f>[1]Лист1!E17</f>
        <v>10579</v>
      </c>
      <c r="F18" s="19">
        <f>[1]Лист1!F17</f>
        <v>1709</v>
      </c>
      <c r="G18" s="10">
        <f t="shared" si="0"/>
        <v>16.154645996786083</v>
      </c>
      <c r="H18" s="19">
        <f>[1]Лист1!H17</f>
        <v>6845</v>
      </c>
      <c r="I18" s="19">
        <f>[1]Лист1!I17</f>
        <v>1643</v>
      </c>
      <c r="J18" s="10">
        <f t="shared" si="1"/>
        <v>24.002921840759679</v>
      </c>
      <c r="K18" s="19">
        <f>[1]Лист1!K17</f>
        <v>23604</v>
      </c>
      <c r="L18" s="19">
        <f>[1]Лист1!L17</f>
        <v>7124</v>
      </c>
      <c r="M18" s="10">
        <f t="shared" si="2"/>
        <v>30.181325199118792</v>
      </c>
      <c r="N18" s="19">
        <f>[1]Лист1!N17</f>
        <v>32676</v>
      </c>
      <c r="O18" s="19">
        <f>[1]Лист1!O17</f>
        <v>8215</v>
      </c>
      <c r="P18" s="10">
        <f t="shared" si="3"/>
        <v>25.14077610478639</v>
      </c>
      <c r="Q18" s="19">
        <f>[1]Лист1!Q17</f>
        <v>22578</v>
      </c>
      <c r="R18" s="19">
        <f>[1]Лист1!R17</f>
        <v>7417</v>
      </c>
      <c r="S18" s="10">
        <f t="shared" si="4"/>
        <v>32.850562494463638</v>
      </c>
      <c r="T18" s="19">
        <f>[1]Лист1!T17</f>
        <v>19072</v>
      </c>
      <c r="U18" s="19">
        <f>[1]Лист1!U17</f>
        <v>7046</v>
      </c>
      <c r="V18" s="10">
        <f t="shared" si="5"/>
        <v>36.944211409395969</v>
      </c>
      <c r="W18" s="19">
        <f>[1]Лист1!W17</f>
        <v>27465</v>
      </c>
      <c r="X18" s="19">
        <f>[1]Лист1!X17</f>
        <v>15526</v>
      </c>
      <c r="Y18" s="10">
        <f t="shared" si="6"/>
        <v>56.530129255415986</v>
      </c>
      <c r="Z18" s="19">
        <f>[1]Лист1!Z17</f>
        <v>16008</v>
      </c>
      <c r="AA18" s="19">
        <f>[1]Лист1!AA17</f>
        <v>7052</v>
      </c>
      <c r="AB18" s="10">
        <f t="shared" si="7"/>
        <v>44.052973513243373</v>
      </c>
      <c r="AC18" s="19">
        <f>[1]Лист1!AC17</f>
        <v>22039</v>
      </c>
      <c r="AD18" s="19">
        <f>[1]Лист1!AD17</f>
        <v>13702</v>
      </c>
      <c r="AE18" s="10">
        <f t="shared" si="8"/>
        <v>62.171604882254186</v>
      </c>
      <c r="AF18" s="19">
        <f>[1]Лист1!AF17</f>
        <v>6027</v>
      </c>
      <c r="AG18" s="19">
        <f>[1]Лист1!AG17</f>
        <v>2721</v>
      </c>
      <c r="AH18" s="10">
        <f t="shared" si="9"/>
        <v>45.146839223494275</v>
      </c>
      <c r="AI18" s="19">
        <f>[1]Лист1!AI17</f>
        <v>23604</v>
      </c>
      <c r="AJ18" s="19">
        <f>[1]Лист1!AJ17</f>
        <v>6958</v>
      </c>
      <c r="AK18" s="10">
        <f t="shared" si="10"/>
        <v>29.478054567022539</v>
      </c>
      <c r="AL18" s="19">
        <f>[1]Лист1!AL17</f>
        <v>31838</v>
      </c>
      <c r="AM18" s="19">
        <f>[1]Лист1!AM17</f>
        <v>7970</v>
      </c>
      <c r="AN18" s="10">
        <f t="shared" si="11"/>
        <v>25.032979458508702</v>
      </c>
      <c r="AO18" s="19">
        <f>[1]Лист1!AO17</f>
        <v>22578</v>
      </c>
      <c r="AP18" s="19">
        <f>[1]Лист1!AP17</f>
        <v>6804</v>
      </c>
      <c r="AQ18" s="10">
        <f t="shared" si="12"/>
        <v>30.1355301621047</v>
      </c>
      <c r="AR18" s="19">
        <f>[1]Лист1!AR17</f>
        <v>28071</v>
      </c>
      <c r="AS18" s="19">
        <f>[1]Лист1!AS17</f>
        <v>7336</v>
      </c>
      <c r="AT18" s="10">
        <f t="shared" si="13"/>
        <v>26.133732321613053</v>
      </c>
      <c r="AU18" s="19">
        <f>[1]Лист1!AU17</f>
        <v>27465</v>
      </c>
      <c r="AV18" s="19">
        <f>[1]Лист1!AV17</f>
        <v>11766</v>
      </c>
      <c r="AW18" s="10">
        <f t="shared" si="14"/>
        <v>42.839978154014204</v>
      </c>
      <c r="AX18" s="19">
        <f>[1]Лист1!AX17</f>
        <v>5694</v>
      </c>
      <c r="AY18" s="19">
        <f>[1]Лист1!AY17</f>
        <v>1678</v>
      </c>
      <c r="AZ18" s="10">
        <f t="shared" si="15"/>
        <v>29.469617140850019</v>
      </c>
      <c r="BA18" s="19">
        <f>[1]Лист1!BA17</f>
        <v>17840</v>
      </c>
      <c r="BB18" s="19">
        <f>[1]Лист1!BB17</f>
        <v>979</v>
      </c>
      <c r="BC18" s="10">
        <f t="shared" si="16"/>
        <v>5.4876681614349776</v>
      </c>
      <c r="BD18" s="19">
        <f>[1]Лист1!BD17</f>
        <v>22336</v>
      </c>
      <c r="BE18" s="19">
        <f>[1]Лист1!BE17</f>
        <v>9674</v>
      </c>
      <c r="BF18" s="10">
        <f t="shared" si="17"/>
        <v>43.311246418338108</v>
      </c>
      <c r="BG18" s="19">
        <f>[1]Лист1!BG17</f>
        <v>20784</v>
      </c>
      <c r="BH18" s="19">
        <f>[1]Лист1!BH17</f>
        <v>11217</v>
      </c>
      <c r="BI18" s="10">
        <f t="shared" si="18"/>
        <v>53.969399538106231</v>
      </c>
      <c r="BJ18" s="19">
        <f>[1]Лист1!BJ17</f>
        <v>9105</v>
      </c>
      <c r="BK18" s="19">
        <f>[1]Лист1!BK17</f>
        <v>3247</v>
      </c>
      <c r="BL18" s="10">
        <f t="shared" si="19"/>
        <v>35.661724327292696</v>
      </c>
      <c r="BM18" s="19">
        <f>[1]Лист1!BM17</f>
        <v>464383</v>
      </c>
      <c r="BN18" s="19">
        <f>[1]Лист1!BN17</f>
        <v>79672</v>
      </c>
      <c r="BO18" s="10">
        <f t="shared" si="20"/>
        <v>17.156528124414546</v>
      </c>
      <c r="BP18" s="19">
        <f>[1]Лист1!BP17</f>
        <v>19959</v>
      </c>
      <c r="BQ18" s="19">
        <f>[1]Лист1!BQ17</f>
        <v>1329</v>
      </c>
      <c r="BR18" s="10">
        <f t="shared" si="21"/>
        <v>6.6586502329776049</v>
      </c>
      <c r="BS18" s="19">
        <f>[1]Лист1!BS17</f>
        <v>23604</v>
      </c>
      <c r="BT18" s="19">
        <f>[1]Лист1!BT17</f>
        <v>3266</v>
      </c>
      <c r="BU18" s="10">
        <f t="shared" si="22"/>
        <v>13.836637857990173</v>
      </c>
      <c r="BV18" s="19">
        <f>[1]Лист1!BV17</f>
        <v>23604</v>
      </c>
      <c r="BW18" s="19">
        <f>[1]Лист1!BW17</f>
        <v>2514</v>
      </c>
      <c r="BX18" s="10">
        <f t="shared" si="23"/>
        <v>10.650737163192678</v>
      </c>
      <c r="BY18" s="19">
        <f>[1]Лист1!BY17</f>
        <v>23604</v>
      </c>
      <c r="BZ18" s="19">
        <f>[1]Лист1!BZ17</f>
        <v>11045</v>
      </c>
      <c r="CA18" s="10">
        <f t="shared" si="24"/>
        <v>46.792916454838164</v>
      </c>
      <c r="CB18" s="19">
        <f>[1]Лист1!CB17</f>
        <v>22025</v>
      </c>
      <c r="CC18" s="19">
        <f>[1]Лист1!CC17</f>
        <v>11603</v>
      </c>
      <c r="CD18" s="10">
        <f t="shared" si="25"/>
        <v>52.681044267877411</v>
      </c>
      <c r="CE18" s="19">
        <f>[1]Лист1!CE17</f>
        <v>27465</v>
      </c>
      <c r="CF18" s="19">
        <f>[1]Лист1!CF17</f>
        <v>16635</v>
      </c>
      <c r="CG18" s="10">
        <f t="shared" si="26"/>
        <v>60.567995630802841</v>
      </c>
      <c r="CH18" s="19">
        <f>[1]Лист1!CH17</f>
        <v>21748</v>
      </c>
      <c r="CI18" s="19">
        <f>[1]Лист1!CI17</f>
        <v>12335</v>
      </c>
      <c r="CJ18" s="10">
        <f t="shared" si="27"/>
        <v>56.717859113481694</v>
      </c>
      <c r="CK18" s="19">
        <f>[1]Лист1!CK17</f>
        <v>26359</v>
      </c>
      <c r="CL18" s="19">
        <f>[1]Лист1!CL17</f>
        <v>10558</v>
      </c>
      <c r="CM18" s="10">
        <f t="shared" si="28"/>
        <v>40.054630297052242</v>
      </c>
      <c r="CN18" s="19">
        <f>[1]Лист1!CN17</f>
        <v>23604</v>
      </c>
      <c r="CO18" s="19">
        <f>[1]Лист1!CO17</f>
        <v>5674</v>
      </c>
      <c r="CP18" s="10">
        <f t="shared" si="29"/>
        <v>24.038298593458734</v>
      </c>
      <c r="CQ18" s="19">
        <f>[1]Лист1!CQ17</f>
        <v>54074</v>
      </c>
      <c r="CR18" s="19">
        <f>[1]Лист1!CR17</f>
        <v>10143</v>
      </c>
      <c r="CS18" s="10">
        <f t="shared" si="30"/>
        <v>18.757628435107446</v>
      </c>
    </row>
    <row r="19" spans="1:97" x14ac:dyDescent="0.2">
      <c r="A19" s="1" t="s">
        <v>15</v>
      </c>
      <c r="B19" s="19">
        <f>[1]Лист1!B18</f>
        <v>11879</v>
      </c>
      <c r="C19" s="19">
        <f>[1]Лист1!C18</f>
        <v>5595</v>
      </c>
      <c r="D19" s="6">
        <f t="shared" si="31"/>
        <v>47.099924236046803</v>
      </c>
      <c r="E19" s="19">
        <f>[1]Лист1!E18</f>
        <v>4631</v>
      </c>
      <c r="F19" s="19">
        <f>[1]Лист1!F18</f>
        <v>1878</v>
      </c>
      <c r="G19" s="6">
        <f t="shared" si="0"/>
        <v>40.552796372273811</v>
      </c>
      <c r="H19" s="19">
        <f>[1]Лист1!H18</f>
        <v>6191</v>
      </c>
      <c r="I19" s="19">
        <f>[1]Лист1!I18</f>
        <v>1791</v>
      </c>
      <c r="J19" s="6">
        <f t="shared" si="1"/>
        <v>28.929090615409464</v>
      </c>
      <c r="K19" s="19">
        <f>[1]Лист1!K18</f>
        <v>10691</v>
      </c>
      <c r="L19" s="19">
        <f>[1]Лист1!L18</f>
        <v>4769</v>
      </c>
      <c r="M19" s="6">
        <f t="shared" si="2"/>
        <v>44.607613880834343</v>
      </c>
      <c r="N19" s="19">
        <f>[1]Лист1!N18</f>
        <v>7186</v>
      </c>
      <c r="O19" s="19">
        <f>[1]Лист1!O18</f>
        <v>5007</v>
      </c>
      <c r="P19" s="6">
        <f t="shared" si="3"/>
        <v>69.677150013915949</v>
      </c>
      <c r="Q19" s="19">
        <f>[1]Лист1!Q18</f>
        <v>10886</v>
      </c>
      <c r="R19" s="19">
        <f>[1]Лист1!R18</f>
        <v>5427</v>
      </c>
      <c r="S19" s="6">
        <f t="shared" si="4"/>
        <v>49.853022230387658</v>
      </c>
      <c r="T19" s="19">
        <f>[1]Лист1!T18</f>
        <v>6488</v>
      </c>
      <c r="U19" s="19">
        <f>[1]Лист1!U18</f>
        <v>4540</v>
      </c>
      <c r="V19" s="6">
        <f t="shared" si="5"/>
        <v>69.975339087546246</v>
      </c>
      <c r="W19" s="19">
        <f>[1]Лист1!W18</f>
        <v>14217</v>
      </c>
      <c r="X19" s="19">
        <f>[1]Лист1!X18</f>
        <v>7750</v>
      </c>
      <c r="Y19" s="6">
        <f t="shared" si="6"/>
        <v>54.512203699796011</v>
      </c>
      <c r="Z19" s="19">
        <f>[1]Лист1!Z18</f>
        <v>1278</v>
      </c>
      <c r="AA19" s="19">
        <f>[1]Лист1!AA18</f>
        <v>1023</v>
      </c>
      <c r="AB19" s="6">
        <f t="shared" si="7"/>
        <v>80.046948356807519</v>
      </c>
      <c r="AC19" s="19">
        <f>[1]Лист1!AC18</f>
        <v>11779</v>
      </c>
      <c r="AD19" s="19">
        <f>[1]Лист1!AD18</f>
        <v>5853</v>
      </c>
      <c r="AE19" s="6">
        <f t="shared" si="8"/>
        <v>49.690126496306988</v>
      </c>
      <c r="AF19" s="19">
        <f>[1]Лист1!AF18</f>
        <v>989</v>
      </c>
      <c r="AG19" s="19">
        <f>[1]Лист1!AG18</f>
        <v>749</v>
      </c>
      <c r="AH19" s="6">
        <f t="shared" si="9"/>
        <v>75.733063700707788</v>
      </c>
      <c r="AI19" s="19">
        <f>[1]Лист1!AI18</f>
        <v>10691</v>
      </c>
      <c r="AJ19" s="19">
        <f>[1]Лист1!AJ18</f>
        <v>4164</v>
      </c>
      <c r="AK19" s="6">
        <f t="shared" si="10"/>
        <v>38.948648395846973</v>
      </c>
      <c r="AL19" s="19">
        <f>[1]Лист1!AL18</f>
        <v>17059</v>
      </c>
      <c r="AM19" s="19">
        <f>[1]Лист1!AM18</f>
        <v>7341</v>
      </c>
      <c r="AN19" s="6">
        <f t="shared" si="11"/>
        <v>43.033003106864406</v>
      </c>
      <c r="AO19" s="19">
        <f>[1]Лист1!AO18</f>
        <v>10886</v>
      </c>
      <c r="AP19" s="19">
        <f>[1]Лист1!AP18</f>
        <v>4519</v>
      </c>
      <c r="AQ19" s="6">
        <f t="shared" si="12"/>
        <v>41.512033804887011</v>
      </c>
      <c r="AR19" s="19">
        <f>[1]Лист1!AR18</f>
        <v>29588</v>
      </c>
      <c r="AS19" s="19">
        <f>[1]Лист1!AS18</f>
        <v>9037</v>
      </c>
      <c r="AT19" s="6">
        <f t="shared" si="13"/>
        <v>30.542787616601323</v>
      </c>
      <c r="AU19" s="19">
        <f>[1]Лист1!AU18</f>
        <v>14217</v>
      </c>
      <c r="AV19" s="19">
        <f>[1]Лист1!AV18</f>
        <v>6428</v>
      </c>
      <c r="AW19" s="6">
        <f t="shared" si="14"/>
        <v>45.213476823521134</v>
      </c>
      <c r="AX19" s="19">
        <f>[1]Лист1!AX18</f>
        <v>2736</v>
      </c>
      <c r="AY19" s="19">
        <f>[1]Лист1!AY18</f>
        <v>1776</v>
      </c>
      <c r="AZ19" s="6">
        <f t="shared" si="15"/>
        <v>64.912280701754383</v>
      </c>
      <c r="BA19" s="19">
        <f>[1]Лист1!BA18</f>
        <v>2192</v>
      </c>
      <c r="BB19" s="19">
        <f>[1]Лист1!BB18</f>
        <v>38</v>
      </c>
      <c r="BC19" s="6">
        <f t="shared" si="16"/>
        <v>1.7335766423357664</v>
      </c>
      <c r="BD19" s="19">
        <f>[1]Лист1!BD18</f>
        <v>6803</v>
      </c>
      <c r="BE19" s="19">
        <f>[1]Лист1!BE18</f>
        <v>3841</v>
      </c>
      <c r="BF19" s="6">
        <f t="shared" si="17"/>
        <v>56.460385124209914</v>
      </c>
      <c r="BG19" s="19">
        <f>[1]Лист1!BG18</f>
        <v>11885</v>
      </c>
      <c r="BH19" s="19">
        <f>[1]Лист1!BH18</f>
        <v>5294</v>
      </c>
      <c r="BI19" s="6">
        <f t="shared" si="18"/>
        <v>44.543542280185108</v>
      </c>
      <c r="BJ19" s="19">
        <f>[1]Лист1!BJ18</f>
        <v>18529</v>
      </c>
      <c r="BK19" s="19">
        <f>[1]Лист1!BK18</f>
        <v>6257</v>
      </c>
      <c r="BL19" s="6">
        <f t="shared" si="19"/>
        <v>33.768686923201471</v>
      </c>
      <c r="BM19" s="19">
        <f>[1]Лист1!BM18</f>
        <v>300523</v>
      </c>
      <c r="BN19" s="19">
        <f>[1]Лист1!BN18</f>
        <v>127221</v>
      </c>
      <c r="BO19" s="6">
        <f t="shared" si="20"/>
        <v>42.333199122862474</v>
      </c>
      <c r="BP19" s="19">
        <f>[1]Лист1!BP18</f>
        <v>11539</v>
      </c>
      <c r="BQ19" s="19">
        <f>[1]Лист1!BQ18</f>
        <v>1758</v>
      </c>
      <c r="BR19" s="6">
        <f t="shared" si="21"/>
        <v>15.235289019845741</v>
      </c>
      <c r="BS19" s="19">
        <f>[1]Лист1!BS18</f>
        <v>10691</v>
      </c>
      <c r="BT19" s="19">
        <f>[1]Лист1!BT18</f>
        <v>1751</v>
      </c>
      <c r="BU19" s="6">
        <f t="shared" si="22"/>
        <v>16.378262089608082</v>
      </c>
      <c r="BV19" s="19">
        <f>[1]Лист1!BV18</f>
        <v>10691</v>
      </c>
      <c r="BW19" s="19">
        <f>[1]Лист1!BW18</f>
        <v>3270</v>
      </c>
      <c r="BX19" s="6">
        <f t="shared" si="23"/>
        <v>30.586474604807783</v>
      </c>
      <c r="BY19" s="19">
        <f>[1]Лист1!BY18</f>
        <v>10691</v>
      </c>
      <c r="BZ19" s="19">
        <f>[1]Лист1!BZ18</f>
        <v>5881</v>
      </c>
      <c r="CA19" s="6">
        <f t="shared" si="24"/>
        <v>55.008885978860725</v>
      </c>
      <c r="CB19" s="19">
        <f>[1]Лист1!CB18</f>
        <v>4380</v>
      </c>
      <c r="CC19" s="19">
        <f>[1]Лист1!CC18</f>
        <v>3774</v>
      </c>
      <c r="CD19" s="6">
        <f t="shared" si="25"/>
        <v>86.164383561643831</v>
      </c>
      <c r="CE19" s="19">
        <f>[1]Лист1!CE18</f>
        <v>14217</v>
      </c>
      <c r="CF19" s="19">
        <f>[1]Лист1!CF18</f>
        <v>8024</v>
      </c>
      <c r="CG19" s="6">
        <f t="shared" si="26"/>
        <v>56.439473869311385</v>
      </c>
      <c r="CH19" s="19">
        <f>[1]Лист1!CH18</f>
        <v>7232</v>
      </c>
      <c r="CI19" s="19">
        <f>[1]Лист1!CI18</f>
        <v>6510</v>
      </c>
      <c r="CJ19" s="6">
        <f t="shared" si="27"/>
        <v>90.016592920353972</v>
      </c>
      <c r="CK19" s="19">
        <f>[1]Лист1!CK18</f>
        <v>11879</v>
      </c>
      <c r="CL19" s="19">
        <f>[1]Лист1!CL18</f>
        <v>6128</v>
      </c>
      <c r="CM19" s="6">
        <f t="shared" si="28"/>
        <v>51.586833908578164</v>
      </c>
      <c r="CN19" s="19">
        <f>[1]Лист1!CN18</f>
        <v>10691</v>
      </c>
      <c r="CO19" s="19">
        <f>[1]Лист1!CO18</f>
        <v>4700</v>
      </c>
      <c r="CP19" s="6">
        <f t="shared" si="29"/>
        <v>43.962211205687026</v>
      </c>
      <c r="CQ19" s="19">
        <f>[1]Лист1!CQ18</f>
        <v>20835</v>
      </c>
      <c r="CR19" s="19">
        <f>[1]Лист1!CR18</f>
        <v>9433</v>
      </c>
      <c r="CS19" s="6">
        <f t="shared" si="30"/>
        <v>45.274778017758578</v>
      </c>
    </row>
    <row r="20" spans="1:97" x14ac:dyDescent="0.2">
      <c r="A20" s="9" t="s">
        <v>16</v>
      </c>
      <c r="B20" s="19">
        <f>[1]Лист1!B19</f>
        <v>14301</v>
      </c>
      <c r="C20" s="19">
        <f>[1]Лист1!C19</f>
        <v>7138</v>
      </c>
      <c r="D20" s="6">
        <f t="shared" si="31"/>
        <v>49.912593524928326</v>
      </c>
      <c r="E20" s="19">
        <f>[1]Лист1!E19</f>
        <v>4888</v>
      </c>
      <c r="F20" s="19">
        <f>[1]Лист1!F19</f>
        <v>1037</v>
      </c>
      <c r="G20" s="10">
        <f t="shared" si="0"/>
        <v>21.215220949263504</v>
      </c>
      <c r="H20" s="19">
        <f>[1]Лист1!H19</f>
        <v>9249</v>
      </c>
      <c r="I20" s="19">
        <f>[1]Лист1!I19</f>
        <v>1208</v>
      </c>
      <c r="J20" s="10">
        <f t="shared" si="1"/>
        <v>13.060871445561684</v>
      </c>
      <c r="K20" s="19">
        <f>[1]Лист1!K19</f>
        <v>13996</v>
      </c>
      <c r="L20" s="19">
        <f>[1]Лист1!L19</f>
        <v>4038</v>
      </c>
      <c r="M20" s="10">
        <f t="shared" si="2"/>
        <v>28.85110031437554</v>
      </c>
      <c r="N20" s="19">
        <f>[1]Лист1!N19</f>
        <v>19827</v>
      </c>
      <c r="O20" s="19">
        <f>[1]Лист1!O19</f>
        <v>5402</v>
      </c>
      <c r="P20" s="10">
        <f t="shared" si="3"/>
        <v>27.245675089524386</v>
      </c>
      <c r="Q20" s="19">
        <f>[1]Лист1!Q19</f>
        <v>12917</v>
      </c>
      <c r="R20" s="19">
        <f>[1]Лист1!R19</f>
        <v>2776</v>
      </c>
      <c r="S20" s="10">
        <f t="shared" si="4"/>
        <v>21.491058295269799</v>
      </c>
      <c r="T20" s="19">
        <f>[1]Лист1!T19</f>
        <v>12541</v>
      </c>
      <c r="U20" s="19">
        <f>[1]Лист1!U19</f>
        <v>3625</v>
      </c>
      <c r="V20" s="10">
        <f t="shared" si="5"/>
        <v>28.905190973606569</v>
      </c>
      <c r="W20" s="19">
        <f>[1]Лист1!W19</f>
        <v>18066</v>
      </c>
      <c r="X20" s="19">
        <f>[1]Лист1!X19</f>
        <v>8362</v>
      </c>
      <c r="Y20" s="10">
        <f t="shared" si="6"/>
        <v>46.285840805933795</v>
      </c>
      <c r="Z20" s="19">
        <f>[1]Лист1!Z19</f>
        <v>2612</v>
      </c>
      <c r="AA20" s="19">
        <f>[1]Лист1!AA19</f>
        <v>881</v>
      </c>
      <c r="AB20" s="10">
        <f t="shared" si="7"/>
        <v>33.728943338437979</v>
      </c>
      <c r="AC20" s="19">
        <f>[1]Лист1!AC19</f>
        <v>14393</v>
      </c>
      <c r="AD20" s="19">
        <f>[1]Лист1!AD19</f>
        <v>7517</v>
      </c>
      <c r="AE20" s="10">
        <f t="shared" si="8"/>
        <v>52.22677690544014</v>
      </c>
      <c r="AF20" s="19">
        <f>[1]Лист1!AF19</f>
        <v>931</v>
      </c>
      <c r="AG20" s="19">
        <f>[1]Лист1!AG19</f>
        <v>294</v>
      </c>
      <c r="AH20" s="10">
        <f t="shared" si="9"/>
        <v>31.578947368421051</v>
      </c>
      <c r="AI20" s="19">
        <f>[1]Лист1!AI19</f>
        <v>13996</v>
      </c>
      <c r="AJ20" s="19">
        <f>[1]Лист1!AJ19</f>
        <v>4785</v>
      </c>
      <c r="AK20" s="10">
        <f t="shared" si="10"/>
        <v>34.188339525578741</v>
      </c>
      <c r="AL20" s="19">
        <f>[1]Лист1!AL19</f>
        <v>26588</v>
      </c>
      <c r="AM20" s="19">
        <f>[1]Лист1!AM19</f>
        <v>8192</v>
      </c>
      <c r="AN20" s="10">
        <f t="shared" si="11"/>
        <v>30.810892131788776</v>
      </c>
      <c r="AO20" s="19">
        <f>[1]Лист1!AO19</f>
        <v>12917</v>
      </c>
      <c r="AP20" s="19">
        <f>[1]Лист1!AP19</f>
        <v>3265</v>
      </c>
      <c r="AQ20" s="10">
        <f t="shared" si="12"/>
        <v>25.276767051172872</v>
      </c>
      <c r="AR20" s="19">
        <f>[1]Лист1!AR19</f>
        <v>23474</v>
      </c>
      <c r="AS20" s="19">
        <f>[1]Лист1!AS19</f>
        <v>7732</v>
      </c>
      <c r="AT20" s="10">
        <f t="shared" si="13"/>
        <v>32.938570333134528</v>
      </c>
      <c r="AU20" s="19">
        <f>[1]Лист1!AU19</f>
        <v>18066</v>
      </c>
      <c r="AV20" s="19">
        <f>[1]Лист1!AV19</f>
        <v>8465</v>
      </c>
      <c r="AW20" s="10">
        <f t="shared" si="14"/>
        <v>46.855972545112365</v>
      </c>
      <c r="AX20" s="19">
        <f>[1]Лист1!AX19</f>
        <v>1511</v>
      </c>
      <c r="AY20" s="19">
        <f>[1]Лист1!AY19</f>
        <v>813</v>
      </c>
      <c r="AZ20" s="10">
        <f t="shared" si="15"/>
        <v>53.805426869622764</v>
      </c>
      <c r="BA20" s="19">
        <f>[1]Лист1!BA19</f>
        <v>1686</v>
      </c>
      <c r="BB20" s="19">
        <f>[1]Лист1!BB19</f>
        <v>45</v>
      </c>
      <c r="BC20" s="10">
        <f t="shared" si="16"/>
        <v>2.6690391459074734</v>
      </c>
      <c r="BD20" s="19">
        <f>[1]Лист1!BD19</f>
        <v>5204</v>
      </c>
      <c r="BE20" s="19">
        <f>[1]Лист1!BE19</f>
        <v>2637</v>
      </c>
      <c r="BF20" s="10">
        <f t="shared" si="17"/>
        <v>50.672559569561869</v>
      </c>
      <c r="BG20" s="19">
        <f>[1]Лист1!BG19</f>
        <v>14740</v>
      </c>
      <c r="BH20" s="19">
        <f>[1]Лист1!BH19</f>
        <v>7819</v>
      </c>
      <c r="BI20" s="10">
        <f t="shared" si="18"/>
        <v>53.046132971506111</v>
      </c>
      <c r="BJ20" s="19">
        <f>[1]Лист1!BJ19</f>
        <v>4439</v>
      </c>
      <c r="BK20" s="19">
        <f>[1]Лист1!BK19</f>
        <v>1835</v>
      </c>
      <c r="BL20" s="10">
        <f t="shared" si="19"/>
        <v>41.338139220545166</v>
      </c>
      <c r="BM20" s="19">
        <f>[1]Лист1!BM19</f>
        <v>265401</v>
      </c>
      <c r="BN20" s="19">
        <f>[1]Лист1!BN19</f>
        <v>101306</v>
      </c>
      <c r="BO20" s="10">
        <f t="shared" si="20"/>
        <v>38.170918722988986</v>
      </c>
      <c r="BP20" s="19">
        <f>[1]Лист1!BP19</f>
        <v>19496</v>
      </c>
      <c r="BQ20" s="19">
        <f>[1]Лист1!BQ19</f>
        <v>3907</v>
      </c>
      <c r="BR20" s="10">
        <f t="shared" si="21"/>
        <v>20.040008206811656</v>
      </c>
      <c r="BS20" s="19">
        <f>[1]Лист1!BS19</f>
        <v>13996</v>
      </c>
      <c r="BT20" s="19">
        <f>[1]Лист1!BT19</f>
        <v>858</v>
      </c>
      <c r="BU20" s="10">
        <f t="shared" si="22"/>
        <v>6.1303229494141176</v>
      </c>
      <c r="BV20" s="19">
        <f>[1]Лист1!BV19</f>
        <v>13996</v>
      </c>
      <c r="BW20" s="19">
        <f>[1]Лист1!BW19</f>
        <v>3109</v>
      </c>
      <c r="BX20" s="10">
        <f t="shared" si="23"/>
        <v>22.213489568448129</v>
      </c>
      <c r="BY20" s="19">
        <f>[1]Лист1!BY19</f>
        <v>13996</v>
      </c>
      <c r="BZ20" s="19">
        <f>[1]Лист1!BZ19</f>
        <v>6730</v>
      </c>
      <c r="CA20" s="10">
        <f t="shared" si="24"/>
        <v>48.085167190625896</v>
      </c>
      <c r="CB20" s="19">
        <f>[1]Лист1!CB19</f>
        <v>10954</v>
      </c>
      <c r="CC20" s="19">
        <f>[1]Лист1!CC19</f>
        <v>6237</v>
      </c>
      <c r="CD20" s="10">
        <f t="shared" si="25"/>
        <v>56.938104801898845</v>
      </c>
      <c r="CE20" s="19">
        <f>[1]Лист1!CE19</f>
        <v>18066</v>
      </c>
      <c r="CF20" s="19">
        <f>[1]Лист1!CF19</f>
        <v>10658</v>
      </c>
      <c r="CG20" s="10">
        <f t="shared" si="26"/>
        <v>58.994796855972545</v>
      </c>
      <c r="CH20" s="19">
        <f>[1]Лист1!CH19</f>
        <v>8936</v>
      </c>
      <c r="CI20" s="19">
        <f>[1]Лист1!CI19</f>
        <v>6892</v>
      </c>
      <c r="CJ20" s="10">
        <f t="shared" si="27"/>
        <v>77.126230975828108</v>
      </c>
      <c r="CK20" s="19">
        <f>[1]Лист1!CK19</f>
        <v>14301</v>
      </c>
      <c r="CL20" s="19">
        <f>[1]Лист1!CL19</f>
        <v>5771</v>
      </c>
      <c r="CM20" s="10">
        <f t="shared" si="28"/>
        <v>40.353821411090138</v>
      </c>
      <c r="CN20" s="19">
        <f>[1]Лист1!CN19</f>
        <v>13996</v>
      </c>
      <c r="CO20" s="19">
        <f>[1]Лист1!CO19</f>
        <v>3713</v>
      </c>
      <c r="CP20" s="10">
        <f t="shared" si="29"/>
        <v>26.529008288082313</v>
      </c>
      <c r="CQ20" s="19">
        <f>[1]Лист1!CQ19</f>
        <v>24010</v>
      </c>
      <c r="CR20" s="19">
        <f>[1]Лист1!CR19</f>
        <v>4616</v>
      </c>
      <c r="CS20" s="10">
        <f t="shared" si="30"/>
        <v>19.225322782174096</v>
      </c>
    </row>
    <row r="21" spans="1:97" x14ac:dyDescent="0.2">
      <c r="A21" s="1" t="s">
        <v>17</v>
      </c>
      <c r="B21" s="19">
        <f>[1]Лист1!B20</f>
        <v>8412</v>
      </c>
      <c r="C21" s="19">
        <f>[1]Лист1!C20</f>
        <v>3843</v>
      </c>
      <c r="D21" s="6">
        <f t="shared" si="31"/>
        <v>45.684736091298142</v>
      </c>
      <c r="E21" s="19">
        <f>[1]Лист1!E20</f>
        <v>769</v>
      </c>
      <c r="F21" s="19">
        <f>[1]Лист1!F20</f>
        <v>305</v>
      </c>
      <c r="G21" s="6">
        <f t="shared" si="0"/>
        <v>39.661898569570866</v>
      </c>
      <c r="H21" s="19">
        <f>[1]Лист1!H20</f>
        <v>640</v>
      </c>
      <c r="I21" s="19">
        <f>[1]Лист1!I20</f>
        <v>640</v>
      </c>
      <c r="J21" s="6">
        <f t="shared" si="1"/>
        <v>100</v>
      </c>
      <c r="K21" s="19">
        <f>[1]Лист1!K20</f>
        <v>7612</v>
      </c>
      <c r="L21" s="19">
        <f>[1]Лист1!L20</f>
        <v>3140</v>
      </c>
      <c r="M21" s="6">
        <f t="shared" si="2"/>
        <v>41.250656857593277</v>
      </c>
      <c r="N21" s="19">
        <f>[1]Лист1!N20</f>
        <v>8024</v>
      </c>
      <c r="O21" s="19">
        <f>[1]Лист1!O20</f>
        <v>3882</v>
      </c>
      <c r="P21" s="6">
        <f t="shared" si="3"/>
        <v>48.379860418743768</v>
      </c>
      <c r="Q21" s="19">
        <f>[1]Лист1!Q20</f>
        <v>8127</v>
      </c>
      <c r="R21" s="19">
        <f>[1]Лист1!R20</f>
        <v>3505</v>
      </c>
      <c r="S21" s="6">
        <f t="shared" si="4"/>
        <v>43.12784545342685</v>
      </c>
      <c r="T21" s="19">
        <f>[1]Лист1!T20</f>
        <v>4493</v>
      </c>
      <c r="U21" s="19">
        <f>[1]Лист1!U20</f>
        <v>2499</v>
      </c>
      <c r="V21" s="6">
        <f t="shared" si="5"/>
        <v>55.61985310482973</v>
      </c>
      <c r="W21" s="19">
        <f>[1]Лист1!W20</f>
        <v>10624</v>
      </c>
      <c r="X21" s="19">
        <f>[1]Лист1!X20</f>
        <v>5572</v>
      </c>
      <c r="Y21" s="6">
        <f t="shared" si="6"/>
        <v>52.44728915662651</v>
      </c>
      <c r="Z21" s="19">
        <f>[1]Лист1!Z20</f>
        <v>1654</v>
      </c>
      <c r="AA21" s="19">
        <f>[1]Лист1!AA20</f>
        <v>1001</v>
      </c>
      <c r="AB21" s="6">
        <f t="shared" si="7"/>
        <v>60.51995163240629</v>
      </c>
      <c r="AC21" s="19">
        <f>[1]Лист1!AC20</f>
        <v>8802</v>
      </c>
      <c r="AD21" s="19">
        <f>[1]Лист1!AD20</f>
        <v>4265</v>
      </c>
      <c r="AE21" s="6">
        <f t="shared" si="8"/>
        <v>48.454896614405818</v>
      </c>
      <c r="AF21" s="19">
        <f>[1]Лист1!AF20</f>
        <v>972</v>
      </c>
      <c r="AG21" s="19">
        <f>[1]Лист1!AG20</f>
        <v>612</v>
      </c>
      <c r="AH21" s="6">
        <f t="shared" si="9"/>
        <v>62.962962962962962</v>
      </c>
      <c r="AI21" s="19">
        <f>[1]Лист1!AI20</f>
        <v>7612</v>
      </c>
      <c r="AJ21" s="19">
        <f>[1]Лист1!AJ20</f>
        <v>3532</v>
      </c>
      <c r="AK21" s="6">
        <f t="shared" si="10"/>
        <v>46.4004203888597</v>
      </c>
      <c r="AL21" s="19">
        <f>[1]Лист1!AL20</f>
        <v>10002</v>
      </c>
      <c r="AM21" s="19">
        <f>[1]Лист1!AM20</f>
        <v>4710</v>
      </c>
      <c r="AN21" s="6">
        <f t="shared" si="11"/>
        <v>47.090581883623273</v>
      </c>
      <c r="AO21" s="19">
        <f>[1]Лист1!AO20</f>
        <v>8127</v>
      </c>
      <c r="AP21" s="19">
        <f>[1]Лист1!AP20</f>
        <v>3217</v>
      </c>
      <c r="AQ21" s="6">
        <f t="shared" si="12"/>
        <v>39.584102374800054</v>
      </c>
      <c r="AR21" s="19">
        <f>[1]Лист1!AR20</f>
        <v>9244</v>
      </c>
      <c r="AS21" s="19">
        <f>[1]Лист1!AS20</f>
        <v>3850</v>
      </c>
      <c r="AT21" s="6">
        <f t="shared" si="13"/>
        <v>41.6486369536997</v>
      </c>
      <c r="AU21" s="19">
        <f>[1]Лист1!AU20</f>
        <v>10624</v>
      </c>
      <c r="AV21" s="19">
        <f>[1]Лист1!AV20</f>
        <v>4872</v>
      </c>
      <c r="AW21" s="6">
        <f t="shared" si="14"/>
        <v>45.858433734939759</v>
      </c>
      <c r="AX21" s="19">
        <f>[1]Лист1!AX20</f>
        <v>1867</v>
      </c>
      <c r="AY21" s="19">
        <f>[1]Лист1!AY20</f>
        <v>1004</v>
      </c>
      <c r="AZ21" s="6">
        <f t="shared" si="15"/>
        <v>53.776111408677018</v>
      </c>
      <c r="BA21" s="19">
        <f>[1]Лист1!BA20</f>
        <v>296</v>
      </c>
      <c r="BB21" s="19">
        <f>[1]Лист1!BB20</f>
        <v>17</v>
      </c>
      <c r="BC21" s="6">
        <f t="shared" si="16"/>
        <v>5.7432432432432439</v>
      </c>
      <c r="BD21" s="19">
        <f>[1]Лист1!BD20</f>
        <v>4661</v>
      </c>
      <c r="BE21" s="19">
        <f>[1]Лист1!BE20</f>
        <v>3028</v>
      </c>
      <c r="BF21" s="6">
        <f t="shared" si="17"/>
        <v>64.964599871272256</v>
      </c>
      <c r="BG21" s="19">
        <f>[1]Лист1!BG20</f>
        <v>8813</v>
      </c>
      <c r="BH21" s="19">
        <f>[1]Лист1!BH20</f>
        <v>5061</v>
      </c>
      <c r="BI21" s="6">
        <f t="shared" si="18"/>
        <v>57.426528991262906</v>
      </c>
      <c r="BJ21" s="19">
        <f>[1]Лист1!BJ20</f>
        <v>963</v>
      </c>
      <c r="BK21" s="19">
        <f>[1]Лист1!BK20</f>
        <v>900</v>
      </c>
      <c r="BL21" s="6">
        <f t="shared" si="19"/>
        <v>93.45794392523365</v>
      </c>
      <c r="BM21" s="19">
        <f>[1]Лист1!BM20</f>
        <v>91234</v>
      </c>
      <c r="BN21" s="19">
        <f>[1]Лист1!BN20</f>
        <v>45001</v>
      </c>
      <c r="BO21" s="6">
        <f t="shared" si="20"/>
        <v>49.324813117916563</v>
      </c>
      <c r="BP21" s="19">
        <f>[1]Лист1!BP20</f>
        <v>8599</v>
      </c>
      <c r="BQ21" s="19">
        <f>[1]Лист1!BQ20</f>
        <v>1195</v>
      </c>
      <c r="BR21" s="6">
        <f t="shared" si="21"/>
        <v>13.896964763344574</v>
      </c>
      <c r="BS21" s="19">
        <f>[1]Лист1!BS20</f>
        <v>7612</v>
      </c>
      <c r="BT21" s="19">
        <f>[1]Лист1!BT20</f>
        <v>1389</v>
      </c>
      <c r="BU21" s="6">
        <f t="shared" si="22"/>
        <v>18.24750394114556</v>
      </c>
      <c r="BV21" s="19">
        <f>[1]Лист1!BV20</f>
        <v>7555</v>
      </c>
      <c r="BW21" s="19">
        <f>[1]Лист1!BW20</f>
        <v>1612</v>
      </c>
      <c r="BX21" s="6">
        <f t="shared" si="23"/>
        <v>21.336863004632693</v>
      </c>
      <c r="BY21" s="19">
        <f>[1]Лист1!BY20</f>
        <v>7555</v>
      </c>
      <c r="BZ21" s="19">
        <f>[1]Лист1!BZ20</f>
        <v>4236</v>
      </c>
      <c r="CA21" s="6">
        <f t="shared" si="24"/>
        <v>56.068828590337525</v>
      </c>
      <c r="CB21" s="19">
        <f>[1]Лист1!CB20</f>
        <v>2790</v>
      </c>
      <c r="CC21" s="19">
        <f>[1]Лист1!CC20</f>
        <v>2185</v>
      </c>
      <c r="CD21" s="6">
        <f t="shared" si="25"/>
        <v>78.31541218637993</v>
      </c>
      <c r="CE21" s="19">
        <f>[1]Лист1!CE20</f>
        <v>10624</v>
      </c>
      <c r="CF21" s="19">
        <f>[1]Лист1!CF20</f>
        <v>5558</v>
      </c>
      <c r="CG21" s="6">
        <f t="shared" si="26"/>
        <v>52.315512048192772</v>
      </c>
      <c r="CH21" s="19">
        <f>[1]Лист1!CH20</f>
        <v>6977</v>
      </c>
      <c r="CI21" s="19">
        <f>[1]Лист1!CI20</f>
        <v>6025</v>
      </c>
      <c r="CJ21" s="6">
        <f t="shared" si="27"/>
        <v>86.355166977210843</v>
      </c>
      <c r="CK21" s="19">
        <f>[1]Лист1!CK20</f>
        <v>8412</v>
      </c>
      <c r="CL21" s="19">
        <f>[1]Лист1!CL20</f>
        <v>3897</v>
      </c>
      <c r="CM21" s="6">
        <f t="shared" si="28"/>
        <v>46.32667617689016</v>
      </c>
      <c r="CN21" s="19">
        <f>[1]Лист1!CN20</f>
        <v>7612</v>
      </c>
      <c r="CO21" s="19">
        <f>[1]Лист1!CO20</f>
        <v>3454</v>
      </c>
      <c r="CP21" s="6">
        <f t="shared" si="29"/>
        <v>45.375722543352602</v>
      </c>
      <c r="CQ21" s="19">
        <f>[1]Лист1!CQ20</f>
        <v>9258</v>
      </c>
      <c r="CR21" s="19">
        <f>[1]Лист1!CR20</f>
        <v>4722</v>
      </c>
      <c r="CS21" s="6">
        <f t="shared" si="30"/>
        <v>51.004536616979912</v>
      </c>
    </row>
    <row r="22" spans="1:97" x14ac:dyDescent="0.2">
      <c r="A22" s="9" t="s">
        <v>18</v>
      </c>
      <c r="B22" s="19">
        <f>[1]Лист1!B21</f>
        <v>9988</v>
      </c>
      <c r="C22" s="19">
        <f>[1]Лист1!C21</f>
        <v>4189</v>
      </c>
      <c r="D22" s="6">
        <f t="shared" si="31"/>
        <v>41.940328394072893</v>
      </c>
      <c r="E22" s="19">
        <f>[1]Лист1!E21</f>
        <v>4136</v>
      </c>
      <c r="F22" s="19">
        <f>[1]Лист1!F21</f>
        <v>933</v>
      </c>
      <c r="G22" s="10">
        <f t="shared" si="0"/>
        <v>22.558027079303674</v>
      </c>
      <c r="H22" s="19">
        <f>[1]Лист1!H21</f>
        <v>3855</v>
      </c>
      <c r="I22" s="19">
        <f>[1]Лист1!I21</f>
        <v>591</v>
      </c>
      <c r="J22" s="10">
        <f t="shared" si="1"/>
        <v>15.330739299610896</v>
      </c>
      <c r="K22" s="19">
        <f>[1]Лист1!K21</f>
        <v>8971</v>
      </c>
      <c r="L22" s="19">
        <f>[1]Лист1!L21</f>
        <v>1876</v>
      </c>
      <c r="M22" s="10">
        <f t="shared" si="2"/>
        <v>20.911826998105003</v>
      </c>
      <c r="N22" s="19">
        <f>[1]Лист1!N21</f>
        <v>4692</v>
      </c>
      <c r="O22" s="19">
        <f>[1]Лист1!O21</f>
        <v>2058</v>
      </c>
      <c r="P22" s="10">
        <f t="shared" si="3"/>
        <v>43.861892583120202</v>
      </c>
      <c r="Q22" s="19">
        <f>[1]Лист1!Q21</f>
        <v>9349</v>
      </c>
      <c r="R22" s="19">
        <f>[1]Лист1!R21</f>
        <v>2363</v>
      </c>
      <c r="S22" s="10">
        <f t="shared" si="4"/>
        <v>25.275430527329124</v>
      </c>
      <c r="T22" s="19">
        <f>[1]Лист1!T21</f>
        <v>3759</v>
      </c>
      <c r="U22" s="19">
        <f>[1]Лист1!U21</f>
        <v>2055</v>
      </c>
      <c r="V22" s="10">
        <f t="shared" si="5"/>
        <v>54.668794892258575</v>
      </c>
      <c r="W22" s="19">
        <f>[1]Лист1!W21</f>
        <v>11655</v>
      </c>
      <c r="X22" s="19">
        <f>[1]Лист1!X21</f>
        <v>5824</v>
      </c>
      <c r="Y22" s="10">
        <f t="shared" si="6"/>
        <v>49.969969969969966</v>
      </c>
      <c r="Z22" s="19">
        <f>[1]Лист1!Z21</f>
        <v>1443</v>
      </c>
      <c r="AA22" s="19">
        <f>[1]Лист1!AA21</f>
        <v>885</v>
      </c>
      <c r="AB22" s="10">
        <f t="shared" si="7"/>
        <v>61.330561330561331</v>
      </c>
      <c r="AC22" s="19">
        <f>[1]Лист1!AC21</f>
        <v>10480</v>
      </c>
      <c r="AD22" s="19">
        <f>[1]Лист1!AD21</f>
        <v>5797</v>
      </c>
      <c r="AE22" s="10">
        <f t="shared" si="8"/>
        <v>55.314885496183209</v>
      </c>
      <c r="AF22" s="19">
        <f>[1]Лист1!AF21</f>
        <v>956</v>
      </c>
      <c r="AG22" s="19">
        <f>[1]Лист1!AG21</f>
        <v>508</v>
      </c>
      <c r="AH22" s="10">
        <f t="shared" si="9"/>
        <v>53.138075313807533</v>
      </c>
      <c r="AI22" s="19">
        <f>[1]Лист1!AI21</f>
        <v>8971</v>
      </c>
      <c r="AJ22" s="19">
        <f>[1]Лист1!AJ21</f>
        <v>1853</v>
      </c>
      <c r="AK22" s="10">
        <f t="shared" si="10"/>
        <v>20.655445323821201</v>
      </c>
      <c r="AL22" s="19">
        <f>[1]Лист1!AL21</f>
        <v>5795</v>
      </c>
      <c r="AM22" s="19">
        <f>[1]Лист1!AM21</f>
        <v>1938</v>
      </c>
      <c r="AN22" s="10">
        <f t="shared" si="11"/>
        <v>33.442622950819676</v>
      </c>
      <c r="AO22" s="19">
        <f>[1]Лист1!AO21</f>
        <v>9349</v>
      </c>
      <c r="AP22" s="19">
        <f>[1]Лист1!AP21</f>
        <v>1781</v>
      </c>
      <c r="AQ22" s="10">
        <f t="shared" si="12"/>
        <v>19.050165793132955</v>
      </c>
      <c r="AR22" s="19">
        <f>[1]Лист1!AR21</f>
        <v>6362</v>
      </c>
      <c r="AS22" s="19">
        <f>[1]Лист1!AS21</f>
        <v>1641</v>
      </c>
      <c r="AT22" s="10">
        <f t="shared" si="13"/>
        <v>25.793775542282297</v>
      </c>
      <c r="AU22" s="19">
        <f>[1]Лист1!AU21</f>
        <v>11655</v>
      </c>
      <c r="AV22" s="19">
        <f>[1]Лист1!AV21</f>
        <v>5203</v>
      </c>
      <c r="AW22" s="10">
        <f t="shared" si="14"/>
        <v>44.641784641784646</v>
      </c>
      <c r="AX22" s="19">
        <f>[1]Лист1!AX21</f>
        <v>1184</v>
      </c>
      <c r="AY22" s="19">
        <f>[1]Лист1!AY21</f>
        <v>492</v>
      </c>
      <c r="AZ22" s="10">
        <f t="shared" si="15"/>
        <v>41.554054054054049</v>
      </c>
      <c r="BA22" s="19">
        <f>[1]Лист1!BA21</f>
        <v>203</v>
      </c>
      <c r="BB22" s="19">
        <f>[1]Лист1!BB21</f>
        <v>53</v>
      </c>
      <c r="BC22" s="10">
        <f t="shared" si="16"/>
        <v>26.108374384236456</v>
      </c>
      <c r="BD22" s="19">
        <f>[1]Лист1!BD21</f>
        <v>2846</v>
      </c>
      <c r="BE22" s="19">
        <f>[1]Лист1!BE21</f>
        <v>2172</v>
      </c>
      <c r="BF22" s="10">
        <f t="shared" si="17"/>
        <v>76.317638791286015</v>
      </c>
      <c r="BG22" s="19">
        <f>[1]Лист1!BG21</f>
        <v>8946</v>
      </c>
      <c r="BH22" s="19">
        <f>[1]Лист1!BH21</f>
        <v>3800</v>
      </c>
      <c r="BI22" s="10">
        <f t="shared" si="18"/>
        <v>42.47708473060586</v>
      </c>
      <c r="BJ22" s="19">
        <f>[1]Лист1!BJ21</f>
        <v>1115</v>
      </c>
      <c r="BK22" s="19">
        <f>[1]Лист1!BK21</f>
        <v>601</v>
      </c>
      <c r="BL22" s="10">
        <f t="shared" si="19"/>
        <v>53.901345291479821</v>
      </c>
      <c r="BM22" s="19">
        <f>[1]Лист1!BM21</f>
        <v>87141</v>
      </c>
      <c r="BN22" s="19">
        <f>[1]Лист1!BN21</f>
        <v>25064</v>
      </c>
      <c r="BO22" s="10">
        <f t="shared" si="20"/>
        <v>28.762580186135111</v>
      </c>
      <c r="BP22" s="19">
        <f>[1]Лист1!BP21</f>
        <v>3138</v>
      </c>
      <c r="BQ22" s="19">
        <f>[1]Лист1!BQ21</f>
        <v>504</v>
      </c>
      <c r="BR22" s="10">
        <f t="shared" si="21"/>
        <v>16.061185468451242</v>
      </c>
      <c r="BS22" s="19">
        <f>[1]Лист1!BS21</f>
        <v>8971</v>
      </c>
      <c r="BT22" s="19">
        <f>[1]Лист1!BT21</f>
        <v>663</v>
      </c>
      <c r="BU22" s="10">
        <f t="shared" si="22"/>
        <v>7.3904804369635491</v>
      </c>
      <c r="BV22" s="19">
        <f>[1]Лист1!BV21</f>
        <v>8971</v>
      </c>
      <c r="BW22" s="19">
        <f>[1]Лист1!BW21</f>
        <v>1006</v>
      </c>
      <c r="BX22" s="10">
        <f t="shared" si="23"/>
        <v>11.213911492587226</v>
      </c>
      <c r="BY22" s="19">
        <f>[1]Лист1!BY21</f>
        <v>8971</v>
      </c>
      <c r="BZ22" s="19">
        <f>[1]Лист1!BZ21</f>
        <v>4945</v>
      </c>
      <c r="CA22" s="10">
        <f t="shared" si="24"/>
        <v>55.12205997101772</v>
      </c>
      <c r="CB22" s="19">
        <f>[1]Лист1!CB21</f>
        <v>2249</v>
      </c>
      <c r="CC22" s="19">
        <f>[1]Лист1!CC21</f>
        <v>1945</v>
      </c>
      <c r="CD22" s="10">
        <f t="shared" si="25"/>
        <v>86.482881280569146</v>
      </c>
      <c r="CE22" s="19">
        <f>[1]Лист1!CE21</f>
        <v>11655</v>
      </c>
      <c r="CF22" s="19">
        <f>[1]Лист1!CF21</f>
        <v>6197</v>
      </c>
      <c r="CG22" s="10">
        <f t="shared" si="26"/>
        <v>53.170313170313165</v>
      </c>
      <c r="CH22" s="19">
        <f>[1]Лист1!CH21</f>
        <v>3749</v>
      </c>
      <c r="CI22" s="19">
        <f>[1]Лист1!CI21</f>
        <v>2607</v>
      </c>
      <c r="CJ22" s="10">
        <f t="shared" si="27"/>
        <v>69.538543611629763</v>
      </c>
      <c r="CK22" s="19">
        <f>[1]Лист1!CK21</f>
        <v>9988</v>
      </c>
      <c r="CL22" s="19">
        <f>[1]Лист1!CL21</f>
        <v>3237</v>
      </c>
      <c r="CM22" s="10">
        <f t="shared" si="28"/>
        <v>32.408890668802563</v>
      </c>
      <c r="CN22" s="19">
        <f>[1]Лист1!CN21</f>
        <v>8971</v>
      </c>
      <c r="CO22" s="19">
        <f>[1]Лист1!CO21</f>
        <v>2068</v>
      </c>
      <c r="CP22" s="10">
        <f t="shared" si="29"/>
        <v>23.052056626908929</v>
      </c>
      <c r="CQ22" s="19">
        <f>[1]Лист1!CQ21</f>
        <v>2827</v>
      </c>
      <c r="CR22" s="19">
        <f>[1]Лист1!CR21</f>
        <v>1193</v>
      </c>
      <c r="CS22" s="10">
        <f t="shared" si="30"/>
        <v>42.200212239122749</v>
      </c>
    </row>
    <row r="23" spans="1:97" x14ac:dyDescent="0.2">
      <c r="A23" s="1" t="s">
        <v>19</v>
      </c>
      <c r="B23" s="19">
        <f>[1]Лист1!B22</f>
        <v>23217</v>
      </c>
      <c r="C23" s="19">
        <f>[1]Лист1!C22</f>
        <v>10052</v>
      </c>
      <c r="D23" s="6">
        <f t="shared" si="31"/>
        <v>43.295860791661283</v>
      </c>
      <c r="E23" s="19">
        <f>[1]Лист1!E22</f>
        <v>3645</v>
      </c>
      <c r="F23" s="19">
        <f>[1]Лист1!F22</f>
        <v>1172</v>
      </c>
      <c r="G23" s="6">
        <f t="shared" si="0"/>
        <v>32.153635116598082</v>
      </c>
      <c r="H23" s="19">
        <f>[1]Лист1!H22</f>
        <v>5134</v>
      </c>
      <c r="I23" s="19">
        <f>[1]Лист1!I22</f>
        <v>1486</v>
      </c>
      <c r="J23" s="6">
        <f t="shared" si="1"/>
        <v>28.944292948967664</v>
      </c>
      <c r="K23" s="19">
        <f>[1]Лист1!K22</f>
        <v>21719</v>
      </c>
      <c r="L23" s="19">
        <f>[1]Лист1!L22</f>
        <v>6283</v>
      </c>
      <c r="M23" s="6">
        <f t="shared" si="2"/>
        <v>28.928587872369814</v>
      </c>
      <c r="N23" s="19">
        <f>[1]Лист1!N22</f>
        <v>21362</v>
      </c>
      <c r="O23" s="19">
        <f>[1]Лист1!O22</f>
        <v>6333</v>
      </c>
      <c r="P23" s="6">
        <f t="shared" si="3"/>
        <v>29.646100552382737</v>
      </c>
      <c r="Q23" s="19">
        <f>[1]Лист1!Q22</f>
        <v>22371</v>
      </c>
      <c r="R23" s="19">
        <f>[1]Лист1!R22</f>
        <v>5234</v>
      </c>
      <c r="S23" s="6">
        <f t="shared" si="4"/>
        <v>23.396361360690179</v>
      </c>
      <c r="T23" s="19">
        <f>[1]Лист1!T22</f>
        <v>11185</v>
      </c>
      <c r="U23" s="19">
        <f>[1]Лист1!U22</f>
        <v>5490</v>
      </c>
      <c r="V23" s="6">
        <f t="shared" si="5"/>
        <v>49.083594099240052</v>
      </c>
      <c r="W23" s="19">
        <f>[1]Лист1!W22</f>
        <v>26494</v>
      </c>
      <c r="X23" s="19">
        <f>[1]Лист1!X22</f>
        <v>14343</v>
      </c>
      <c r="Y23" s="6">
        <f t="shared" si="6"/>
        <v>54.136785687325428</v>
      </c>
      <c r="Z23" s="19">
        <f>[1]Лист1!Z22</f>
        <v>2985</v>
      </c>
      <c r="AA23" s="19">
        <f>[1]Лист1!AA22</f>
        <v>2224</v>
      </c>
      <c r="AB23" s="6">
        <f t="shared" si="7"/>
        <v>74.505862646566172</v>
      </c>
      <c r="AC23" s="19">
        <f>[1]Лист1!AC22</f>
        <v>22492</v>
      </c>
      <c r="AD23" s="19">
        <f>[1]Лист1!AD22</f>
        <v>13913</v>
      </c>
      <c r="AE23" s="6">
        <f t="shared" si="8"/>
        <v>61.857549350880312</v>
      </c>
      <c r="AF23" s="19">
        <f>[1]Лист1!AF22</f>
        <v>3055</v>
      </c>
      <c r="AG23" s="19">
        <f>[1]Лист1!AG22</f>
        <v>2062</v>
      </c>
      <c r="AH23" s="6">
        <f t="shared" si="9"/>
        <v>67.495908346972172</v>
      </c>
      <c r="AI23" s="19">
        <f>[1]Лист1!AI22</f>
        <v>21719</v>
      </c>
      <c r="AJ23" s="19">
        <f>[1]Лист1!AJ22</f>
        <v>5956</v>
      </c>
      <c r="AK23" s="6">
        <f t="shared" si="10"/>
        <v>27.422993692158936</v>
      </c>
      <c r="AL23" s="19">
        <f>[1]Лист1!AL22</f>
        <v>33081</v>
      </c>
      <c r="AM23" s="19">
        <f>[1]Лист1!AM22</f>
        <v>5166</v>
      </c>
      <c r="AN23" s="6">
        <f t="shared" si="11"/>
        <v>15.616214745624376</v>
      </c>
      <c r="AO23" s="19">
        <f>[1]Лист1!AO22</f>
        <v>22371</v>
      </c>
      <c r="AP23" s="19">
        <f>[1]Лист1!AP22</f>
        <v>4308</v>
      </c>
      <c r="AQ23" s="6">
        <f t="shared" si="12"/>
        <v>19.257073890304412</v>
      </c>
      <c r="AR23" s="19">
        <f>[1]Лист1!AR22</f>
        <v>16858</v>
      </c>
      <c r="AS23" s="19">
        <f>[1]Лист1!AS22</f>
        <v>5598</v>
      </c>
      <c r="AT23" s="6">
        <f t="shared" si="13"/>
        <v>33.206786095622256</v>
      </c>
      <c r="AU23" s="19">
        <f>[1]Лист1!AU22</f>
        <v>26494</v>
      </c>
      <c r="AV23" s="19">
        <f>[1]Лист1!AV22</f>
        <v>13090</v>
      </c>
      <c r="AW23" s="6">
        <f t="shared" si="14"/>
        <v>49.407412999169622</v>
      </c>
      <c r="AX23" s="19">
        <f>[1]Лист1!AX22</f>
        <v>5521</v>
      </c>
      <c r="AY23" s="19">
        <f>[1]Лист1!AY22</f>
        <v>2928</v>
      </c>
      <c r="AZ23" s="6">
        <f t="shared" si="15"/>
        <v>53.033870675602245</v>
      </c>
      <c r="BA23" s="19">
        <f>[1]Лист1!BA22</f>
        <v>5037</v>
      </c>
      <c r="BB23" s="19">
        <f>[1]Лист1!BB22</f>
        <v>729</v>
      </c>
      <c r="BC23" s="6">
        <f t="shared" si="16"/>
        <v>14.472900536033354</v>
      </c>
      <c r="BD23" s="19">
        <f>[1]Лист1!BD22</f>
        <v>24160</v>
      </c>
      <c r="BE23" s="19">
        <f>[1]Лист1!BE22</f>
        <v>7221</v>
      </c>
      <c r="BF23" s="6">
        <f t="shared" si="17"/>
        <v>29.888245033112582</v>
      </c>
      <c r="BG23" s="19">
        <f>[1]Лист1!BG22</f>
        <v>20952</v>
      </c>
      <c r="BH23" s="19">
        <f>[1]Лист1!BH22</f>
        <v>10680</v>
      </c>
      <c r="BI23" s="6">
        <f t="shared" si="18"/>
        <v>50.973654066437568</v>
      </c>
      <c r="BJ23" s="19">
        <f>[1]Лист1!BJ22</f>
        <v>9103</v>
      </c>
      <c r="BK23" s="19">
        <f>[1]Лист1!BK22</f>
        <v>2962</v>
      </c>
      <c r="BL23" s="6">
        <f t="shared" si="19"/>
        <v>32.538723497747995</v>
      </c>
      <c r="BM23" s="19">
        <f>[1]Лист1!BM22</f>
        <v>450429</v>
      </c>
      <c r="BN23" s="19">
        <f>[1]Лист1!BN22</f>
        <v>104938</v>
      </c>
      <c r="BO23" s="6">
        <f t="shared" si="20"/>
        <v>23.297345419588879</v>
      </c>
      <c r="BP23" s="19">
        <f>[1]Лист1!BP22</f>
        <v>7119</v>
      </c>
      <c r="BQ23" s="19">
        <f>[1]Лист1!BQ22</f>
        <v>2293</v>
      </c>
      <c r="BR23" s="6">
        <f t="shared" si="21"/>
        <v>32.209579997190616</v>
      </c>
      <c r="BS23" s="19">
        <f>[1]Лист1!BS22</f>
        <v>21719</v>
      </c>
      <c r="BT23" s="19">
        <f>[1]Лист1!BT22</f>
        <v>3419</v>
      </c>
      <c r="BU23" s="6">
        <f t="shared" si="22"/>
        <v>15.741977070767529</v>
      </c>
      <c r="BV23" s="19">
        <f>[1]Лист1!BV22</f>
        <v>21719</v>
      </c>
      <c r="BW23" s="19">
        <f>[1]Лист1!BW22</f>
        <v>3121</v>
      </c>
      <c r="BX23" s="6">
        <f t="shared" si="23"/>
        <v>14.369906533449974</v>
      </c>
      <c r="BY23" s="19">
        <f>[1]Лист1!BY22</f>
        <v>21719</v>
      </c>
      <c r="BZ23" s="19">
        <f>[1]Лист1!BZ22</f>
        <v>10224</v>
      </c>
      <c r="CA23" s="6">
        <f t="shared" si="24"/>
        <v>47.073990515217091</v>
      </c>
      <c r="CB23" s="19">
        <f>[1]Лист1!CB22</f>
        <v>12051</v>
      </c>
      <c r="CC23" s="19">
        <f>[1]Лист1!CC22</f>
        <v>7847</v>
      </c>
      <c r="CD23" s="6">
        <f t="shared" si="25"/>
        <v>65.114928221724327</v>
      </c>
      <c r="CE23" s="19">
        <f>[1]Лист1!CE22</f>
        <v>26494</v>
      </c>
      <c r="CF23" s="19">
        <f>[1]Лист1!CF22</f>
        <v>16476</v>
      </c>
      <c r="CG23" s="6">
        <f t="shared" si="26"/>
        <v>62.18766513172794</v>
      </c>
      <c r="CH23" s="19">
        <f>[1]Лист1!CH22</f>
        <v>16966</v>
      </c>
      <c r="CI23" s="19">
        <f>[1]Лист1!CI22</f>
        <v>10287</v>
      </c>
      <c r="CJ23" s="6">
        <f t="shared" si="27"/>
        <v>60.633030767417182</v>
      </c>
      <c r="CK23" s="19">
        <f>[1]Лист1!CK22</f>
        <v>23217</v>
      </c>
      <c r="CL23" s="19">
        <f>[1]Лист1!CL22</f>
        <v>9208</v>
      </c>
      <c r="CM23" s="6">
        <f t="shared" si="28"/>
        <v>39.660593530602576</v>
      </c>
      <c r="CN23" s="19">
        <f>[1]Лист1!CN22</f>
        <v>21719</v>
      </c>
      <c r="CO23" s="19">
        <f>[1]Лист1!CO22</f>
        <v>6615</v>
      </c>
      <c r="CP23" s="6">
        <f t="shared" si="29"/>
        <v>30.457203370320919</v>
      </c>
      <c r="CQ23" s="19">
        <f>[1]Лист1!CQ22</f>
        <v>29798</v>
      </c>
      <c r="CR23" s="19">
        <f>[1]Лист1!CR22</f>
        <v>7748</v>
      </c>
      <c r="CS23" s="6">
        <f t="shared" si="30"/>
        <v>26.001745083562653</v>
      </c>
    </row>
    <row r="24" spans="1:97" x14ac:dyDescent="0.2">
      <c r="A24" s="9" t="s">
        <v>20</v>
      </c>
      <c r="B24" s="19">
        <f>[1]Лист1!B23</f>
        <v>9500</v>
      </c>
      <c r="C24" s="19">
        <f>[1]Лист1!C23</f>
        <v>4543</v>
      </c>
      <c r="D24" s="6">
        <f t="shared" si="31"/>
        <v>47.821052631578951</v>
      </c>
      <c r="E24" s="19">
        <f>[1]Лист1!E23</f>
        <v>1167</v>
      </c>
      <c r="F24" s="19">
        <f>[1]Лист1!F23</f>
        <v>381</v>
      </c>
      <c r="G24" s="10">
        <f t="shared" si="0"/>
        <v>32.647814910025708</v>
      </c>
      <c r="H24" s="19">
        <f>[1]Лист1!H23</f>
        <v>4416</v>
      </c>
      <c r="I24" s="19">
        <f>[1]Лист1!I23</f>
        <v>2076</v>
      </c>
      <c r="J24" s="10">
        <f t="shared" si="1"/>
        <v>47.010869565217391</v>
      </c>
      <c r="K24" s="19">
        <f>[1]Лист1!K23</f>
        <v>9290</v>
      </c>
      <c r="L24" s="19">
        <f>[1]Лист1!L23</f>
        <v>2291</v>
      </c>
      <c r="M24" s="10">
        <f t="shared" si="2"/>
        <v>24.660925726587728</v>
      </c>
      <c r="N24" s="19">
        <f>[1]Лист1!N23</f>
        <v>9550</v>
      </c>
      <c r="O24" s="19">
        <f>[1]Лист1!O23</f>
        <v>2858</v>
      </c>
      <c r="P24" s="10">
        <f t="shared" si="3"/>
        <v>29.926701570680631</v>
      </c>
      <c r="Q24" s="19">
        <f>[1]Лист1!Q23</f>
        <v>9193</v>
      </c>
      <c r="R24" s="19">
        <f>[1]Лист1!R23</f>
        <v>2128</v>
      </c>
      <c r="S24" s="10">
        <f t="shared" si="4"/>
        <v>23.148047427390406</v>
      </c>
      <c r="T24" s="19">
        <f>[1]Лист1!T23</f>
        <v>7461</v>
      </c>
      <c r="U24" s="19">
        <f>[1]Лист1!U23</f>
        <v>2163</v>
      </c>
      <c r="V24" s="10">
        <f t="shared" si="5"/>
        <v>28.990751909931646</v>
      </c>
      <c r="W24" s="19">
        <f>[1]Лист1!W23</f>
        <v>12406</v>
      </c>
      <c r="X24" s="19">
        <f>[1]Лист1!X23</f>
        <v>7850</v>
      </c>
      <c r="Y24" s="10">
        <f t="shared" si="6"/>
        <v>63.275834273738518</v>
      </c>
      <c r="Z24" s="19">
        <f>[1]Лист1!Z23</f>
        <v>1341</v>
      </c>
      <c r="AA24" s="19">
        <f>[1]Лист1!AA23</f>
        <v>627</v>
      </c>
      <c r="AB24" s="10">
        <f t="shared" si="7"/>
        <v>46.756152125279641</v>
      </c>
      <c r="AC24" s="19">
        <f>[1]Лист1!AC23</f>
        <v>10173</v>
      </c>
      <c r="AD24" s="19">
        <f>[1]Лист1!AD23</f>
        <v>6696</v>
      </c>
      <c r="AE24" s="10">
        <f t="shared" si="8"/>
        <v>65.821291654379237</v>
      </c>
      <c r="AF24" s="19">
        <f>[1]Лист1!AF23</f>
        <v>1060</v>
      </c>
      <c r="AG24" s="19">
        <f>[1]Лист1!AG23</f>
        <v>213</v>
      </c>
      <c r="AH24" s="10">
        <f t="shared" si="9"/>
        <v>20.09433962264151</v>
      </c>
      <c r="AI24" s="19">
        <f>[1]Лист1!AI23</f>
        <v>9290</v>
      </c>
      <c r="AJ24" s="19">
        <f>[1]Лист1!AJ23</f>
        <v>3846</v>
      </c>
      <c r="AK24" s="10">
        <f t="shared" si="10"/>
        <v>41.399354144241116</v>
      </c>
      <c r="AL24" s="19">
        <f>[1]Лист1!AL23</f>
        <v>9410</v>
      </c>
      <c r="AM24" s="19">
        <f>[1]Лист1!AM23</f>
        <v>2817</v>
      </c>
      <c r="AN24" s="10">
        <f t="shared" si="11"/>
        <v>29.936238044633367</v>
      </c>
      <c r="AO24" s="19">
        <f>[1]Лист1!AO23</f>
        <v>9193</v>
      </c>
      <c r="AP24" s="19">
        <f>[1]Лист1!AP23</f>
        <v>3755</v>
      </c>
      <c r="AQ24" s="10">
        <f t="shared" si="12"/>
        <v>40.846296094854779</v>
      </c>
      <c r="AR24" s="19">
        <f>[1]Лист1!AR23</f>
        <v>13808</v>
      </c>
      <c r="AS24" s="19">
        <f>[1]Лист1!AS23</f>
        <v>4925</v>
      </c>
      <c r="AT24" s="10">
        <f t="shared" si="13"/>
        <v>35.667728852838934</v>
      </c>
      <c r="AU24" s="19">
        <f>[1]Лист1!AU23</f>
        <v>12406</v>
      </c>
      <c r="AV24" s="19">
        <f>[1]Лист1!AV23</f>
        <v>7537</v>
      </c>
      <c r="AW24" s="10">
        <f t="shared" si="14"/>
        <v>60.75286151862003</v>
      </c>
      <c r="AX24" s="19">
        <f>[1]Лист1!AX23</f>
        <v>779</v>
      </c>
      <c r="AY24" s="19">
        <f>[1]Лист1!AY23</f>
        <v>592</v>
      </c>
      <c r="AZ24" s="10">
        <f t="shared" si="15"/>
        <v>75.994865211810009</v>
      </c>
      <c r="BA24" s="19">
        <f>[1]Лист1!BA23</f>
        <v>375</v>
      </c>
      <c r="BB24" s="19">
        <f>[1]Лист1!BB23</f>
        <v>29</v>
      </c>
      <c r="BC24" s="10">
        <f t="shared" si="16"/>
        <v>7.7333333333333334</v>
      </c>
      <c r="BD24" s="19">
        <f>[1]Лист1!BD23</f>
        <v>2182</v>
      </c>
      <c r="BE24" s="19">
        <f>[1]Лист1!BE23</f>
        <v>1773</v>
      </c>
      <c r="BF24" s="10">
        <f t="shared" si="17"/>
        <v>81.255728689275898</v>
      </c>
      <c r="BG24" s="19">
        <f>[1]Лист1!BG23</f>
        <v>9924</v>
      </c>
      <c r="BH24" s="19">
        <f>[1]Лист1!BH23</f>
        <v>7372</v>
      </c>
      <c r="BI24" s="10">
        <f t="shared" si="18"/>
        <v>74.284562676340187</v>
      </c>
      <c r="BJ24" s="19">
        <f>[1]Лист1!BJ23</f>
        <v>1547</v>
      </c>
      <c r="BK24" s="19">
        <f>[1]Лист1!BK23</f>
        <v>529</v>
      </c>
      <c r="BL24" s="10">
        <f t="shared" si="19"/>
        <v>34.195216548157724</v>
      </c>
      <c r="BM24" s="19">
        <f>[1]Лист1!BM23</f>
        <v>141504</v>
      </c>
      <c r="BN24" s="19">
        <f>[1]Лист1!BN23</f>
        <v>45613</v>
      </c>
      <c r="BO24" s="10">
        <f t="shared" si="20"/>
        <v>32.23442446856626</v>
      </c>
      <c r="BP24" s="19">
        <f>[1]Лист1!BP23</f>
        <v>13624</v>
      </c>
      <c r="BQ24" s="19">
        <f>[1]Лист1!BQ23</f>
        <v>376</v>
      </c>
      <c r="BR24" s="10">
        <f t="shared" si="21"/>
        <v>2.7598355842630653</v>
      </c>
      <c r="BS24" s="19">
        <f>[1]Лист1!BS23</f>
        <v>9290</v>
      </c>
      <c r="BT24" s="19">
        <f>[1]Лист1!BT23</f>
        <v>558</v>
      </c>
      <c r="BU24" s="10">
        <f t="shared" si="22"/>
        <v>6.0064585575888048</v>
      </c>
      <c r="BV24" s="19">
        <f>[1]Лист1!BV23</f>
        <v>9290</v>
      </c>
      <c r="BW24" s="19">
        <f>[1]Лист1!BW23</f>
        <v>821</v>
      </c>
      <c r="BX24" s="10">
        <f t="shared" si="23"/>
        <v>8.8374596340150706</v>
      </c>
      <c r="BY24" s="19">
        <f>[1]Лист1!BY23</f>
        <v>9290</v>
      </c>
      <c r="BZ24" s="19">
        <f>[1]Лист1!BZ23</f>
        <v>4399</v>
      </c>
      <c r="CA24" s="10">
        <f t="shared" si="24"/>
        <v>47.35199138858988</v>
      </c>
      <c r="CB24" s="19">
        <f>[1]Лист1!CB23</f>
        <v>2290</v>
      </c>
      <c r="CC24" s="19">
        <f>[1]Лист1!CC23</f>
        <v>2018</v>
      </c>
      <c r="CD24" s="10">
        <f t="shared" si="25"/>
        <v>88.122270742358083</v>
      </c>
      <c r="CE24" s="19">
        <f>[1]Лист1!CE23</f>
        <v>12406</v>
      </c>
      <c r="CF24" s="19">
        <f>[1]Лист1!CF23</f>
        <v>10551</v>
      </c>
      <c r="CG24" s="10">
        <f t="shared" si="26"/>
        <v>85.047557633403187</v>
      </c>
      <c r="CH24" s="19">
        <f>[1]Лист1!CH23</f>
        <v>2884</v>
      </c>
      <c r="CI24" s="19">
        <f>[1]Лист1!CI23</f>
        <v>2862</v>
      </c>
      <c r="CJ24" s="10">
        <f t="shared" si="27"/>
        <v>99.237170596393895</v>
      </c>
      <c r="CK24" s="19">
        <f>[1]Лист1!CK23</f>
        <v>9500</v>
      </c>
      <c r="CL24" s="19">
        <f>[1]Лист1!CL23</f>
        <v>4878</v>
      </c>
      <c r="CM24" s="10">
        <f t="shared" si="28"/>
        <v>51.347368421052629</v>
      </c>
      <c r="CN24" s="19">
        <f>[1]Лист1!CN23</f>
        <v>9290</v>
      </c>
      <c r="CO24" s="19">
        <f>[1]Лист1!CO23</f>
        <v>3564</v>
      </c>
      <c r="CP24" s="10">
        <f t="shared" si="29"/>
        <v>38.363832077502693</v>
      </c>
      <c r="CQ24" s="19">
        <f>[1]Лист1!CQ23</f>
        <v>8942</v>
      </c>
      <c r="CR24" s="19">
        <f>[1]Лист1!CR23</f>
        <v>2672</v>
      </c>
      <c r="CS24" s="10">
        <f t="shared" si="30"/>
        <v>29.881458286736752</v>
      </c>
    </row>
    <row r="25" spans="1:97" x14ac:dyDescent="0.2">
      <c r="A25" s="1" t="s">
        <v>21</v>
      </c>
      <c r="B25" s="19">
        <f>[1]Лист1!B24</f>
        <v>11771</v>
      </c>
      <c r="C25" s="19">
        <f>[1]Лист1!C24</f>
        <v>6347</v>
      </c>
      <c r="D25" s="6">
        <f t="shared" si="31"/>
        <v>53.920652450938746</v>
      </c>
      <c r="E25" s="19">
        <f>[1]Лист1!E24</f>
        <v>7593</v>
      </c>
      <c r="F25" s="19">
        <f>[1]Лист1!F24</f>
        <v>1772</v>
      </c>
      <c r="G25" s="6">
        <f t="shared" si="0"/>
        <v>23.337284340840249</v>
      </c>
      <c r="H25" s="19">
        <f>[1]Лист1!H24</f>
        <v>5093</v>
      </c>
      <c r="I25" s="19">
        <f>[1]Лист1!I24</f>
        <v>1063</v>
      </c>
      <c r="J25" s="6">
        <f t="shared" si="1"/>
        <v>20.87178480267033</v>
      </c>
      <c r="K25" s="19">
        <f>[1]Лист1!K24</f>
        <v>11796</v>
      </c>
      <c r="L25" s="19">
        <f>[1]Лист1!L24</f>
        <v>5577</v>
      </c>
      <c r="M25" s="6">
        <f t="shared" si="2"/>
        <v>47.278738555442523</v>
      </c>
      <c r="N25" s="19">
        <f>[1]Лист1!N24</f>
        <v>6763</v>
      </c>
      <c r="O25" s="19">
        <f>[1]Лист1!O24</f>
        <v>3860</v>
      </c>
      <c r="P25" s="6">
        <f t="shared" si="3"/>
        <v>57.075262457489288</v>
      </c>
      <c r="Q25" s="19">
        <f>[1]Лист1!Q24</f>
        <v>12206</v>
      </c>
      <c r="R25" s="19">
        <f>[1]Лист1!R24</f>
        <v>5487</v>
      </c>
      <c r="S25" s="6">
        <f t="shared" si="4"/>
        <v>44.953301654923813</v>
      </c>
      <c r="T25" s="19">
        <f>[1]Лист1!T24</f>
        <v>5541</v>
      </c>
      <c r="U25" s="19">
        <f>[1]Лист1!U24</f>
        <v>3313</v>
      </c>
      <c r="V25" s="6">
        <f t="shared" si="5"/>
        <v>59.790651506948201</v>
      </c>
      <c r="W25" s="19">
        <f>[1]Лист1!W24</f>
        <v>14452</v>
      </c>
      <c r="X25" s="19">
        <f>[1]Лист1!X24</f>
        <v>7580</v>
      </c>
      <c r="Y25" s="6">
        <f t="shared" si="6"/>
        <v>52.449487960143927</v>
      </c>
      <c r="Z25" s="19">
        <f>[1]Лист1!Z24</f>
        <v>2532</v>
      </c>
      <c r="AA25" s="19">
        <f>[1]Лист1!AA24</f>
        <v>1038</v>
      </c>
      <c r="AB25" s="6">
        <f t="shared" si="7"/>
        <v>40.995260663507111</v>
      </c>
      <c r="AC25" s="19">
        <f>[1]Лист1!AC24</f>
        <v>12384</v>
      </c>
      <c r="AD25" s="19">
        <f>[1]Лист1!AD24</f>
        <v>7061</v>
      </c>
      <c r="AE25" s="6">
        <f t="shared" si="8"/>
        <v>57.017118863049099</v>
      </c>
      <c r="AF25" s="19">
        <f>[1]Лист1!AF24</f>
        <v>853</v>
      </c>
      <c r="AG25" s="19">
        <f>[1]Лист1!AG24</f>
        <v>348</v>
      </c>
      <c r="AH25" s="6">
        <f t="shared" si="9"/>
        <v>40.797186400937868</v>
      </c>
      <c r="AI25" s="19">
        <f>[1]Лист1!AI24</f>
        <v>11796</v>
      </c>
      <c r="AJ25" s="19">
        <f>[1]Лист1!AJ24</f>
        <v>5067</v>
      </c>
      <c r="AK25" s="6">
        <f t="shared" si="10"/>
        <v>42.955239064089525</v>
      </c>
      <c r="AL25" s="19">
        <f>[1]Лист1!AL24</f>
        <v>6300</v>
      </c>
      <c r="AM25" s="19">
        <f>[1]Лист1!AM24</f>
        <v>3023</v>
      </c>
      <c r="AN25" s="6">
        <f t="shared" si="11"/>
        <v>47.984126984126988</v>
      </c>
      <c r="AO25" s="19">
        <f>[1]Лист1!AO24</f>
        <v>12206</v>
      </c>
      <c r="AP25" s="19">
        <f>[1]Лист1!AP24</f>
        <v>4841</v>
      </c>
      <c r="AQ25" s="6">
        <f t="shared" si="12"/>
        <v>39.660822546288713</v>
      </c>
      <c r="AR25" s="19">
        <f>[1]Лист1!AR24</f>
        <v>17671</v>
      </c>
      <c r="AS25" s="19">
        <f>[1]Лист1!AS24</f>
        <v>4534</v>
      </c>
      <c r="AT25" s="6">
        <f t="shared" si="13"/>
        <v>25.657857506649311</v>
      </c>
      <c r="AU25" s="19">
        <f>[1]Лист1!AU24</f>
        <v>14452</v>
      </c>
      <c r="AV25" s="19">
        <f>[1]Лист1!AV24</f>
        <v>7695</v>
      </c>
      <c r="AW25" s="6">
        <f t="shared" si="14"/>
        <v>53.245225574314972</v>
      </c>
      <c r="AX25" s="19">
        <f>[1]Лист1!AX24</f>
        <v>2594</v>
      </c>
      <c r="AY25" s="19">
        <f>[1]Лист1!AY24</f>
        <v>878</v>
      </c>
      <c r="AZ25" s="6">
        <f t="shared" si="15"/>
        <v>33.847340015420201</v>
      </c>
      <c r="BA25" s="19">
        <f>[1]Лист1!BA24</f>
        <v>2588</v>
      </c>
      <c r="BB25" s="19">
        <f>[1]Лист1!BB24</f>
        <v>91</v>
      </c>
      <c r="BC25" s="6">
        <f t="shared" si="16"/>
        <v>3.5162287480680057</v>
      </c>
      <c r="BD25" s="19">
        <f>[1]Лист1!BD24</f>
        <v>12701</v>
      </c>
      <c r="BE25" s="19">
        <f>[1]Лист1!BE24</f>
        <v>3391</v>
      </c>
      <c r="BF25" s="6">
        <f t="shared" si="17"/>
        <v>26.698685142902136</v>
      </c>
      <c r="BG25" s="19">
        <f>[1]Лист1!BG24</f>
        <v>12274</v>
      </c>
      <c r="BH25" s="19">
        <f>[1]Лист1!BH24</f>
        <v>5100</v>
      </c>
      <c r="BI25" s="6">
        <f t="shared" si="18"/>
        <v>41.551246537396118</v>
      </c>
      <c r="BJ25" s="19">
        <f>[1]Лист1!BJ24</f>
        <v>4144</v>
      </c>
      <c r="BK25" s="19">
        <f>[1]Лист1!BK24</f>
        <v>1211</v>
      </c>
      <c r="BL25" s="6">
        <f t="shared" si="19"/>
        <v>29.222972972972972</v>
      </c>
      <c r="BM25" s="19">
        <f>[1]Лист1!BM24</f>
        <v>248446</v>
      </c>
      <c r="BN25" s="19">
        <f>[1]Лист1!BN24</f>
        <v>75387</v>
      </c>
      <c r="BO25" s="6">
        <f t="shared" si="20"/>
        <v>30.343414665561131</v>
      </c>
      <c r="BP25" s="19">
        <f>[1]Лист1!BP24</f>
        <v>12480</v>
      </c>
      <c r="BQ25" s="19">
        <f>[1]Лист1!BQ24</f>
        <v>1174</v>
      </c>
      <c r="BR25" s="6">
        <f t="shared" si="21"/>
        <v>9.407051282051281</v>
      </c>
      <c r="BS25" s="19">
        <f>[1]Лист1!BS24</f>
        <v>11796</v>
      </c>
      <c r="BT25" s="19">
        <f>[1]Лист1!BT24</f>
        <v>1065</v>
      </c>
      <c r="BU25" s="6">
        <f t="shared" si="22"/>
        <v>9.0284842319430325</v>
      </c>
      <c r="BV25" s="19">
        <f>[1]Лист1!BV24</f>
        <v>11893</v>
      </c>
      <c r="BW25" s="19">
        <f>[1]Лист1!BW24</f>
        <v>835</v>
      </c>
      <c r="BX25" s="6">
        <f t="shared" si="23"/>
        <v>7.0209366854452195</v>
      </c>
      <c r="BY25" s="19">
        <f>[1]Лист1!BY24</f>
        <v>11893</v>
      </c>
      <c r="BZ25" s="19">
        <f>[1]Лист1!BZ24</f>
        <v>6521</v>
      </c>
      <c r="CA25" s="6">
        <f t="shared" si="24"/>
        <v>54.83057260573446</v>
      </c>
      <c r="CB25" s="19">
        <f>[1]Лист1!CB24</f>
        <v>3684</v>
      </c>
      <c r="CC25" s="19">
        <f>[1]Лист1!CC24</f>
        <v>2686</v>
      </c>
      <c r="CD25" s="6">
        <f t="shared" si="25"/>
        <v>72.909880564603696</v>
      </c>
      <c r="CE25" s="19">
        <f>[1]Лист1!CE24</f>
        <v>14452</v>
      </c>
      <c r="CF25" s="19">
        <f>[1]Лист1!CF24</f>
        <v>8200</v>
      </c>
      <c r="CG25" s="6">
        <f t="shared" si="26"/>
        <v>56.739551619153062</v>
      </c>
      <c r="CH25" s="19">
        <f>[1]Лист1!CH24</f>
        <v>6665</v>
      </c>
      <c r="CI25" s="19">
        <f>[1]Лист1!CI24</f>
        <v>5811</v>
      </c>
      <c r="CJ25" s="6">
        <f t="shared" si="27"/>
        <v>87.186796699174792</v>
      </c>
      <c r="CK25" s="19">
        <f>[1]Лист1!CK24</f>
        <v>11771</v>
      </c>
      <c r="CL25" s="19">
        <f>[1]Лист1!CL24</f>
        <v>6222</v>
      </c>
      <c r="CM25" s="6">
        <f t="shared" si="28"/>
        <v>52.858720584487294</v>
      </c>
      <c r="CN25" s="19">
        <f>[1]Лист1!CN24</f>
        <v>11796</v>
      </c>
      <c r="CO25" s="19">
        <f>[1]Лист1!CO24</f>
        <v>3714</v>
      </c>
      <c r="CP25" s="6">
        <f t="shared" si="29"/>
        <v>31.4852492370295</v>
      </c>
      <c r="CQ25" s="19">
        <f>[1]Лист1!CQ24</f>
        <v>27135</v>
      </c>
      <c r="CR25" s="19">
        <f>[1]Лист1!CR24</f>
        <v>7698</v>
      </c>
      <c r="CS25" s="6">
        <f t="shared" si="30"/>
        <v>28.369264787175236</v>
      </c>
    </row>
    <row r="26" spans="1:97" x14ac:dyDescent="0.2">
      <c r="A26" s="9" t="s">
        <v>22</v>
      </c>
      <c r="B26" s="19">
        <f>[1]Лист1!B25</f>
        <v>10200</v>
      </c>
      <c r="C26" s="19">
        <f>[1]Лист1!C25</f>
        <v>4708</v>
      </c>
      <c r="D26" s="6">
        <f t="shared" si="31"/>
        <v>46.156862745098039</v>
      </c>
      <c r="E26" s="19">
        <f>[1]Лист1!E25</f>
        <v>1452</v>
      </c>
      <c r="F26" s="19">
        <f>[1]Лист1!F25</f>
        <v>348</v>
      </c>
      <c r="G26" s="10">
        <f t="shared" si="0"/>
        <v>23.966942148760332</v>
      </c>
      <c r="H26" s="19">
        <f>[1]Лист1!H25</f>
        <v>2459</v>
      </c>
      <c r="I26" s="19">
        <f>[1]Лист1!I25</f>
        <v>868</v>
      </c>
      <c r="J26" s="10">
        <f t="shared" si="1"/>
        <v>35.298901992679951</v>
      </c>
      <c r="K26" s="19">
        <f>[1]Лист1!K25</f>
        <v>9647</v>
      </c>
      <c r="L26" s="19">
        <f>[1]Лист1!L25</f>
        <v>4105</v>
      </c>
      <c r="M26" s="10">
        <f t="shared" si="2"/>
        <v>42.552088732248365</v>
      </c>
      <c r="N26" s="19">
        <f>[1]Лист1!N25</f>
        <v>7729</v>
      </c>
      <c r="O26" s="19">
        <f>[1]Лист1!O25</f>
        <v>2939</v>
      </c>
      <c r="P26" s="10">
        <f t="shared" si="3"/>
        <v>38.025617803079307</v>
      </c>
      <c r="Q26" s="19">
        <f>[1]Лист1!Q25</f>
        <v>9959</v>
      </c>
      <c r="R26" s="19">
        <f>[1]Лист1!R25</f>
        <v>4554</v>
      </c>
      <c r="S26" s="10">
        <f t="shared" si="4"/>
        <v>45.727482678983833</v>
      </c>
      <c r="T26" s="19">
        <f>[1]Лист1!T25</f>
        <v>5324</v>
      </c>
      <c r="U26" s="19">
        <f>[1]Лист1!U25</f>
        <v>2812</v>
      </c>
      <c r="V26" s="10">
        <f t="shared" si="5"/>
        <v>52.817430503380912</v>
      </c>
      <c r="W26" s="19">
        <f>[1]Лист1!W25</f>
        <v>12094</v>
      </c>
      <c r="X26" s="19">
        <f>[1]Лист1!X25</f>
        <v>8439</v>
      </c>
      <c r="Y26" s="10">
        <f t="shared" si="6"/>
        <v>69.77840251364313</v>
      </c>
      <c r="Z26" s="19">
        <f>[1]Лист1!Z25</f>
        <v>2711</v>
      </c>
      <c r="AA26" s="19">
        <f>[1]Лист1!AA25</f>
        <v>1618</v>
      </c>
      <c r="AB26" s="10">
        <f t="shared" si="7"/>
        <v>59.682773884175575</v>
      </c>
      <c r="AC26" s="19">
        <f>[1]Лист1!AC25</f>
        <v>10155</v>
      </c>
      <c r="AD26" s="19">
        <f>[1]Лист1!AD25</f>
        <v>6559</v>
      </c>
      <c r="AE26" s="10">
        <f t="shared" si="8"/>
        <v>64.588872476612508</v>
      </c>
      <c r="AF26" s="19">
        <f>[1]Лист1!AF25</f>
        <v>1606</v>
      </c>
      <c r="AG26" s="19">
        <f>[1]Лист1!AG25</f>
        <v>984</v>
      </c>
      <c r="AH26" s="10">
        <f t="shared" si="9"/>
        <v>61.270236612702369</v>
      </c>
      <c r="AI26" s="19">
        <f>[1]Лист1!AI25</f>
        <v>9647</v>
      </c>
      <c r="AJ26" s="19">
        <f>[1]Лист1!AJ25</f>
        <v>4248</v>
      </c>
      <c r="AK26" s="10">
        <f t="shared" si="10"/>
        <v>44.034414843992955</v>
      </c>
      <c r="AL26" s="19">
        <f>[1]Лист1!AL25</f>
        <v>11596</v>
      </c>
      <c r="AM26" s="19">
        <f>[1]Лист1!AM25</f>
        <v>3679</v>
      </c>
      <c r="AN26" s="10">
        <f t="shared" si="11"/>
        <v>31.726457399103143</v>
      </c>
      <c r="AO26" s="19">
        <f>[1]Лист1!AO25</f>
        <v>9959</v>
      </c>
      <c r="AP26" s="19">
        <f>[1]Лист1!AP25</f>
        <v>3916</v>
      </c>
      <c r="AQ26" s="10">
        <f t="shared" si="12"/>
        <v>39.3212169896576</v>
      </c>
      <c r="AR26" s="19">
        <f>[1]Лист1!AR25</f>
        <v>16813</v>
      </c>
      <c r="AS26" s="19">
        <f>[1]Лист1!AS25</f>
        <v>5813</v>
      </c>
      <c r="AT26" s="10">
        <f t="shared" si="13"/>
        <v>34.574436447986677</v>
      </c>
      <c r="AU26" s="19">
        <f>[1]Лист1!AU25</f>
        <v>12094</v>
      </c>
      <c r="AV26" s="19">
        <f>[1]Лист1!AV25</f>
        <v>7598</v>
      </c>
      <c r="AW26" s="10">
        <f t="shared" si="14"/>
        <v>62.824541094757734</v>
      </c>
      <c r="AX26" s="19">
        <f>[1]Лист1!AX25</f>
        <v>0</v>
      </c>
      <c r="AY26" s="19">
        <f>[1]Лист1!AY25</f>
        <v>0</v>
      </c>
      <c r="AZ26" s="10" t="str">
        <f t="shared" si="15"/>
        <v/>
      </c>
      <c r="BA26" s="19">
        <f>[1]Лист1!BA25</f>
        <v>659</v>
      </c>
      <c r="BB26" s="19">
        <f>[1]Лист1!BB25</f>
        <v>80</v>
      </c>
      <c r="BC26" s="10">
        <f t="shared" si="16"/>
        <v>12.139605462822459</v>
      </c>
      <c r="BD26" s="19">
        <f>[1]Лист1!BD25</f>
        <v>10227</v>
      </c>
      <c r="BE26" s="19">
        <f>[1]Лист1!BE25</f>
        <v>4280</v>
      </c>
      <c r="BF26" s="10">
        <f t="shared" si="17"/>
        <v>41.85000488901926</v>
      </c>
      <c r="BG26" s="19">
        <f>[1]Лист1!BG25</f>
        <v>11130</v>
      </c>
      <c r="BH26" s="19">
        <f>[1]Лист1!BH25</f>
        <v>5555</v>
      </c>
      <c r="BI26" s="10">
        <f t="shared" si="18"/>
        <v>49.910152740341417</v>
      </c>
      <c r="BJ26" s="19">
        <f>[1]Лист1!BJ25</f>
        <v>2728</v>
      </c>
      <c r="BK26" s="19">
        <f>[1]Лист1!BK25</f>
        <v>1367</v>
      </c>
      <c r="BL26" s="10">
        <f t="shared" si="19"/>
        <v>50.109970674486803</v>
      </c>
      <c r="BM26" s="19">
        <f>[1]Лист1!BM25</f>
        <v>183002</v>
      </c>
      <c r="BN26" s="19">
        <f>[1]Лист1!BN25</f>
        <v>94905</v>
      </c>
      <c r="BO26" s="10">
        <f t="shared" si="20"/>
        <v>51.860088960776388</v>
      </c>
      <c r="BP26" s="19">
        <f>[1]Лист1!BP25</f>
        <v>5231</v>
      </c>
      <c r="BQ26" s="19">
        <f>[1]Лист1!BQ25</f>
        <v>1020</v>
      </c>
      <c r="BR26" s="10">
        <f t="shared" si="21"/>
        <v>19.499139743834832</v>
      </c>
      <c r="BS26" s="19">
        <f>[1]Лист1!BS25</f>
        <v>9647</v>
      </c>
      <c r="BT26" s="19">
        <f>[1]Лист1!BT25</f>
        <v>1989</v>
      </c>
      <c r="BU26" s="10">
        <f t="shared" si="22"/>
        <v>20.617808645174666</v>
      </c>
      <c r="BV26" s="19">
        <f>[1]Лист1!BV25</f>
        <v>9530</v>
      </c>
      <c r="BW26" s="19">
        <f>[1]Лист1!BW25</f>
        <v>1860</v>
      </c>
      <c r="BX26" s="10">
        <f t="shared" si="23"/>
        <v>19.517313746065057</v>
      </c>
      <c r="BY26" s="19">
        <f>[1]Лист1!BY25</f>
        <v>9530</v>
      </c>
      <c r="BZ26" s="19">
        <f>[1]Лист1!BZ25</f>
        <v>4954</v>
      </c>
      <c r="CA26" s="10">
        <f t="shared" si="24"/>
        <v>51.983210912906607</v>
      </c>
      <c r="CB26" s="19">
        <f>[1]Лист1!CB25</f>
        <v>2965</v>
      </c>
      <c r="CC26" s="19">
        <f>[1]Лист1!CC25</f>
        <v>2269</v>
      </c>
      <c r="CD26" s="10">
        <f t="shared" si="25"/>
        <v>76.526138279932539</v>
      </c>
      <c r="CE26" s="19">
        <f>[1]Лист1!CE25</f>
        <v>12094</v>
      </c>
      <c r="CF26" s="19">
        <f>[1]Лист1!CF25</f>
        <v>8443</v>
      </c>
      <c r="CG26" s="10">
        <f t="shared" si="26"/>
        <v>69.811476765338185</v>
      </c>
      <c r="CH26" s="19">
        <f>[1]Лист1!CH25</f>
        <v>5039</v>
      </c>
      <c r="CI26" s="19">
        <f>[1]Лист1!CI25</f>
        <v>4796</v>
      </c>
      <c r="CJ26" s="10">
        <f t="shared" si="27"/>
        <v>95.177614606072638</v>
      </c>
      <c r="CK26" s="19">
        <f>[1]Лист1!CK25</f>
        <v>10200</v>
      </c>
      <c r="CL26" s="19">
        <f>[1]Лист1!CL25</f>
        <v>4927</v>
      </c>
      <c r="CM26" s="10">
        <f t="shared" si="28"/>
        <v>48.303921568627452</v>
      </c>
      <c r="CN26" s="19">
        <f>[1]Лист1!CN25</f>
        <v>9647</v>
      </c>
      <c r="CO26" s="19">
        <f>[1]Лист1!CO25</f>
        <v>3977</v>
      </c>
      <c r="CP26" s="10">
        <f t="shared" si="29"/>
        <v>41.225251373483985</v>
      </c>
      <c r="CQ26" s="19">
        <f>[1]Лист1!CQ25</f>
        <v>18198</v>
      </c>
      <c r="CR26" s="19">
        <f>[1]Лист1!CR25</f>
        <v>5485</v>
      </c>
      <c r="CS26" s="10">
        <f t="shared" si="30"/>
        <v>30.140674799428506</v>
      </c>
    </row>
    <row r="27" spans="1:97" x14ac:dyDescent="0.2">
      <c r="A27" s="1" t="s">
        <v>23</v>
      </c>
      <c r="B27" s="19">
        <f>[1]Лист1!B26</f>
        <v>8989</v>
      </c>
      <c r="C27" s="19">
        <f>[1]Лист1!C26</f>
        <v>4718</v>
      </c>
      <c r="D27" s="6">
        <f t="shared" si="31"/>
        <v>52.486372232728897</v>
      </c>
      <c r="E27" s="19">
        <f>[1]Лист1!E26</f>
        <v>1966</v>
      </c>
      <c r="F27" s="19">
        <f>[1]Лист1!F26</f>
        <v>408</v>
      </c>
      <c r="G27" s="6">
        <f t="shared" si="0"/>
        <v>20.752797558494404</v>
      </c>
      <c r="H27" s="19">
        <f>[1]Лист1!H26</f>
        <v>2371</v>
      </c>
      <c r="I27" s="19">
        <f>[1]Лист1!I26</f>
        <v>762</v>
      </c>
      <c r="J27" s="6">
        <f t="shared" si="1"/>
        <v>32.138338253901303</v>
      </c>
      <c r="K27" s="19">
        <f>[1]Лист1!K26</f>
        <v>8989</v>
      </c>
      <c r="L27" s="19">
        <f>[1]Лист1!L26</f>
        <v>4629</v>
      </c>
      <c r="M27" s="6">
        <f t="shared" si="2"/>
        <v>51.496273222827902</v>
      </c>
      <c r="N27" s="19">
        <f>[1]Лист1!N26</f>
        <v>4766</v>
      </c>
      <c r="O27" s="19">
        <f>[1]Лист1!O26</f>
        <v>2346</v>
      </c>
      <c r="P27" s="6">
        <f t="shared" si="3"/>
        <v>49.223667645824591</v>
      </c>
      <c r="Q27" s="19">
        <f>[1]Лист1!Q26</f>
        <v>9251</v>
      </c>
      <c r="R27" s="19">
        <f>[1]Лист1!R26</f>
        <v>4809</v>
      </c>
      <c r="S27" s="6">
        <f t="shared" si="4"/>
        <v>51.983569343854718</v>
      </c>
      <c r="T27" s="19">
        <f>[1]Лист1!T26</f>
        <v>3175</v>
      </c>
      <c r="U27" s="19">
        <f>[1]Лист1!U26</f>
        <v>1520</v>
      </c>
      <c r="V27" s="6">
        <f t="shared" si="5"/>
        <v>47.874015748031496</v>
      </c>
      <c r="W27" s="19">
        <f>[1]Лист1!W26</f>
        <v>11353</v>
      </c>
      <c r="X27" s="19">
        <f>[1]Лист1!X26</f>
        <v>7715</v>
      </c>
      <c r="Y27" s="6">
        <f t="shared" si="6"/>
        <v>67.955606447634992</v>
      </c>
      <c r="Z27" s="19">
        <f>[1]Лист1!Z26</f>
        <v>1922</v>
      </c>
      <c r="AA27" s="19">
        <f>[1]Лист1!AA26</f>
        <v>1082</v>
      </c>
      <c r="AB27" s="6">
        <f t="shared" si="7"/>
        <v>56.295525494276802</v>
      </c>
      <c r="AC27" s="19">
        <f>[1]Лист1!AC26</f>
        <v>9481</v>
      </c>
      <c r="AD27" s="19">
        <f>[1]Лист1!AD26</f>
        <v>5664</v>
      </c>
      <c r="AE27" s="6">
        <f t="shared" si="8"/>
        <v>59.740533698976904</v>
      </c>
      <c r="AF27" s="19">
        <f>[1]Лист1!AF26</f>
        <v>1840</v>
      </c>
      <c r="AG27" s="19">
        <f>[1]Лист1!AG26</f>
        <v>629</v>
      </c>
      <c r="AH27" s="6">
        <f t="shared" si="9"/>
        <v>34.184782608695649</v>
      </c>
      <c r="AI27" s="19">
        <f>[1]Лист1!AI26</f>
        <v>8989</v>
      </c>
      <c r="AJ27" s="19">
        <f>[1]Лист1!AJ26</f>
        <v>3356</v>
      </c>
      <c r="AK27" s="6">
        <f t="shared" si="10"/>
        <v>37.334519968850813</v>
      </c>
      <c r="AL27" s="19">
        <f>[1]Лист1!AL26</f>
        <v>8480</v>
      </c>
      <c r="AM27" s="19">
        <f>[1]Лист1!AM26</f>
        <v>3205</v>
      </c>
      <c r="AN27" s="6">
        <f t="shared" si="11"/>
        <v>37.794811320754718</v>
      </c>
      <c r="AO27" s="19">
        <f>[1]Лист1!AO26</f>
        <v>9251</v>
      </c>
      <c r="AP27" s="19">
        <f>[1]Лист1!AP26</f>
        <v>3221</v>
      </c>
      <c r="AQ27" s="6">
        <f t="shared" si="12"/>
        <v>34.817857528915788</v>
      </c>
      <c r="AR27" s="19">
        <f>[1]Лист1!AR26</f>
        <v>15005</v>
      </c>
      <c r="AS27" s="19">
        <f>[1]Лист1!AS26</f>
        <v>3137</v>
      </c>
      <c r="AT27" s="6">
        <f t="shared" si="13"/>
        <v>20.906364545151614</v>
      </c>
      <c r="AU27" s="19">
        <f>[1]Лист1!AU26</f>
        <v>11353</v>
      </c>
      <c r="AV27" s="19">
        <f>[1]Лист1!AV26</f>
        <v>7392</v>
      </c>
      <c r="AW27" s="6">
        <f t="shared" si="14"/>
        <v>65.110543468686686</v>
      </c>
      <c r="AX27" s="19">
        <f>[1]Лист1!AX26</f>
        <v>8197</v>
      </c>
      <c r="AY27" s="19">
        <f>[1]Лист1!AY26</f>
        <v>3691</v>
      </c>
      <c r="AZ27" s="6">
        <f t="shared" si="15"/>
        <v>45.028669025253144</v>
      </c>
      <c r="BA27" s="19">
        <f>[1]Лист1!BA26</f>
        <v>3267</v>
      </c>
      <c r="BB27" s="19">
        <f>[1]Лист1!BB26</f>
        <v>10</v>
      </c>
      <c r="BC27" s="6">
        <f t="shared" si="16"/>
        <v>0.30609121518212429</v>
      </c>
      <c r="BD27" s="19">
        <f>[1]Лист1!BD26</f>
        <v>0</v>
      </c>
      <c r="BE27" s="19">
        <f>[1]Лист1!BE26</f>
        <v>0</v>
      </c>
      <c r="BF27" s="6" t="str">
        <f t="shared" si="17"/>
        <v/>
      </c>
      <c r="BG27" s="19">
        <f>[1]Лист1!BG26</f>
        <v>10087</v>
      </c>
      <c r="BH27" s="19">
        <f>[1]Лист1!BH26</f>
        <v>4659</v>
      </c>
      <c r="BI27" s="6">
        <f t="shared" si="18"/>
        <v>46.188162982056113</v>
      </c>
      <c r="BJ27" s="19">
        <f>[1]Лист1!BJ26</f>
        <v>8492</v>
      </c>
      <c r="BK27" s="19">
        <f>[1]Лист1!BK26</f>
        <v>2781</v>
      </c>
      <c r="BL27" s="6">
        <f t="shared" si="19"/>
        <v>32.748469147432878</v>
      </c>
      <c r="BM27" s="19">
        <f>[1]Лист1!BM26</f>
        <v>52675</v>
      </c>
      <c r="BN27" s="19">
        <f>[1]Лист1!BN26</f>
        <v>28974</v>
      </c>
      <c r="BO27" s="6">
        <f t="shared" si="20"/>
        <v>55.005220692928333</v>
      </c>
      <c r="BP27" s="19">
        <f>[1]Лист1!BP26</f>
        <v>11179</v>
      </c>
      <c r="BQ27" s="19">
        <f>[1]Лист1!BQ26</f>
        <v>352</v>
      </c>
      <c r="BR27" s="6">
        <f t="shared" si="21"/>
        <v>3.1487610698631361</v>
      </c>
      <c r="BS27" s="19">
        <f>[1]Лист1!BS26</f>
        <v>8989</v>
      </c>
      <c r="BT27" s="19">
        <f>[1]Лист1!BT26</f>
        <v>667</v>
      </c>
      <c r="BU27" s="6">
        <f t="shared" si="22"/>
        <v>7.4201802202692182</v>
      </c>
      <c r="BV27" s="19">
        <f>[1]Лист1!BV26</f>
        <v>8924</v>
      </c>
      <c r="BW27" s="19">
        <f>[1]Лист1!BW26</f>
        <v>684</v>
      </c>
      <c r="BX27" s="6">
        <f t="shared" si="23"/>
        <v>7.6647243388614976</v>
      </c>
      <c r="BY27" s="19">
        <f>[1]Лист1!BY26</f>
        <v>8924</v>
      </c>
      <c r="BZ27" s="19">
        <f>[1]Лист1!BZ26</f>
        <v>4609</v>
      </c>
      <c r="CA27" s="6">
        <f t="shared" si="24"/>
        <v>51.647243388614974</v>
      </c>
      <c r="CB27" s="19">
        <f>[1]Лист1!CB26</f>
        <v>3514</v>
      </c>
      <c r="CC27" s="19">
        <f>[1]Лист1!CC26</f>
        <v>2015</v>
      </c>
      <c r="CD27" s="6">
        <f t="shared" si="25"/>
        <v>57.342060330108133</v>
      </c>
      <c r="CE27" s="19">
        <f>[1]Лист1!CE26</f>
        <v>11353</v>
      </c>
      <c r="CF27" s="19">
        <f>[1]Лист1!CF26</f>
        <v>6839</v>
      </c>
      <c r="CG27" s="6">
        <f t="shared" si="26"/>
        <v>60.239584250858805</v>
      </c>
      <c r="CH27" s="19">
        <f>[1]Лист1!CH26</f>
        <v>6188</v>
      </c>
      <c r="CI27" s="19">
        <f>[1]Лист1!CI26</f>
        <v>3281</v>
      </c>
      <c r="CJ27" s="6">
        <f t="shared" si="27"/>
        <v>53.021978021978022</v>
      </c>
      <c r="CK27" s="19">
        <f>[1]Лист1!CK26</f>
        <v>8989</v>
      </c>
      <c r="CL27" s="19">
        <f>[1]Лист1!CL26</f>
        <v>4700</v>
      </c>
      <c r="CM27" s="6">
        <f t="shared" si="28"/>
        <v>52.286127489153408</v>
      </c>
      <c r="CN27" s="19">
        <f>[1]Лист1!CN26</f>
        <v>8989</v>
      </c>
      <c r="CO27" s="19">
        <f>[1]Лист1!CO26</f>
        <v>2919</v>
      </c>
      <c r="CP27" s="6">
        <f t="shared" si="29"/>
        <v>32.473022583157189</v>
      </c>
      <c r="CQ27" s="19">
        <f>[1]Лист1!CQ26</f>
        <v>8913</v>
      </c>
      <c r="CR27" s="19">
        <f>[1]Лист1!CR26</f>
        <v>2424</v>
      </c>
      <c r="CS27" s="6">
        <f t="shared" si="30"/>
        <v>27.196230225513297</v>
      </c>
    </row>
    <row r="28" spans="1:97" x14ac:dyDescent="0.2">
      <c r="A28" s="9" t="s">
        <v>24</v>
      </c>
      <c r="B28" s="19">
        <f>[1]Лист1!B27</f>
        <v>8429</v>
      </c>
      <c r="C28" s="19">
        <f>[1]Лист1!C27</f>
        <v>3809</v>
      </c>
      <c r="D28" s="6">
        <f t="shared" si="31"/>
        <v>45.189227666389847</v>
      </c>
      <c r="E28" s="19">
        <f>[1]Лист1!E27</f>
        <v>515</v>
      </c>
      <c r="F28" s="19">
        <f>[1]Лист1!F27</f>
        <v>263</v>
      </c>
      <c r="G28" s="10">
        <f t="shared" si="0"/>
        <v>51.067961165048544</v>
      </c>
      <c r="H28" s="19">
        <f>[1]Лист1!H27</f>
        <v>3297</v>
      </c>
      <c r="I28" s="19">
        <f>[1]Лист1!I27</f>
        <v>521</v>
      </c>
      <c r="J28" s="10">
        <f t="shared" si="1"/>
        <v>15.802244464664847</v>
      </c>
      <c r="K28" s="19">
        <f>[1]Лист1!K27</f>
        <v>7924</v>
      </c>
      <c r="L28" s="19">
        <f>[1]Лист1!L27</f>
        <v>3104</v>
      </c>
      <c r="M28" s="10">
        <f t="shared" si="2"/>
        <v>39.172135285209492</v>
      </c>
      <c r="N28" s="19">
        <f>[1]Лист1!N27</f>
        <v>4120</v>
      </c>
      <c r="O28" s="19">
        <f>[1]Лист1!O27</f>
        <v>1783</v>
      </c>
      <c r="P28" s="10">
        <f t="shared" si="3"/>
        <v>43.276699029126213</v>
      </c>
      <c r="Q28" s="19">
        <f>[1]Лист1!Q27</f>
        <v>7543</v>
      </c>
      <c r="R28" s="19">
        <f>[1]Лист1!R27</f>
        <v>3076</v>
      </c>
      <c r="S28" s="10">
        <f t="shared" si="4"/>
        <v>40.779530690706615</v>
      </c>
      <c r="T28" s="19">
        <f>[1]Лист1!T27</f>
        <v>2616</v>
      </c>
      <c r="U28" s="19">
        <f>[1]Лист1!U27</f>
        <v>946</v>
      </c>
      <c r="V28" s="10">
        <f t="shared" si="5"/>
        <v>36.162079510703364</v>
      </c>
      <c r="W28" s="19">
        <f>[1]Лист1!W27</f>
        <v>9804</v>
      </c>
      <c r="X28" s="19">
        <f>[1]Лист1!X27</f>
        <v>4591</v>
      </c>
      <c r="Y28" s="10">
        <f t="shared" si="6"/>
        <v>46.827825377396984</v>
      </c>
      <c r="Z28" s="19">
        <f>[1]Лист1!Z27</f>
        <v>1832</v>
      </c>
      <c r="AA28" s="19">
        <f>[1]Лист1!AA27</f>
        <v>1468</v>
      </c>
      <c r="AB28" s="10">
        <f t="shared" si="7"/>
        <v>80.131004366812235</v>
      </c>
      <c r="AC28" s="19">
        <f>[1]Лист1!AC27</f>
        <v>8410</v>
      </c>
      <c r="AD28" s="19">
        <f>[1]Лист1!AD27</f>
        <v>3929</v>
      </c>
      <c r="AE28" s="10">
        <f t="shared" si="8"/>
        <v>46.718192627824017</v>
      </c>
      <c r="AF28" s="19">
        <f>[1]Лист1!AF27</f>
        <v>1522</v>
      </c>
      <c r="AG28" s="19">
        <f>[1]Лист1!AG27</f>
        <v>1028</v>
      </c>
      <c r="AH28" s="10">
        <f t="shared" si="9"/>
        <v>67.542706964520377</v>
      </c>
      <c r="AI28" s="19">
        <f>[1]Лист1!AI27</f>
        <v>7924</v>
      </c>
      <c r="AJ28" s="19">
        <f>[1]Лист1!AJ27</f>
        <v>3508</v>
      </c>
      <c r="AK28" s="10">
        <f t="shared" si="10"/>
        <v>44.270570418980313</v>
      </c>
      <c r="AL28" s="19">
        <f>[1]Лист1!AL27</f>
        <v>4950</v>
      </c>
      <c r="AM28" s="19">
        <f>[1]Лист1!AM27</f>
        <v>2237</v>
      </c>
      <c r="AN28" s="10">
        <f t="shared" si="11"/>
        <v>45.191919191919197</v>
      </c>
      <c r="AO28" s="19">
        <f>[1]Лист1!AO27</f>
        <v>7543</v>
      </c>
      <c r="AP28" s="19">
        <f>[1]Лист1!AP27</f>
        <v>3668</v>
      </c>
      <c r="AQ28" s="10">
        <f t="shared" si="12"/>
        <v>48.62786689646029</v>
      </c>
      <c r="AR28" s="19">
        <f>[1]Лист1!AR27</f>
        <v>6191</v>
      </c>
      <c r="AS28" s="19">
        <f>[1]Лист1!AS27</f>
        <v>1992</v>
      </c>
      <c r="AT28" s="10">
        <f t="shared" si="13"/>
        <v>32.175738975932802</v>
      </c>
      <c r="AU28" s="19">
        <f>[1]Лист1!AU27</f>
        <v>9804</v>
      </c>
      <c r="AV28" s="19">
        <f>[1]Лист1!AV27</f>
        <v>5373</v>
      </c>
      <c r="AW28" s="10">
        <f t="shared" si="14"/>
        <v>54.804161566707464</v>
      </c>
      <c r="AX28" s="19">
        <f>[1]Лист1!AX27</f>
        <v>1037</v>
      </c>
      <c r="AY28" s="19">
        <f>[1]Лист1!AY27</f>
        <v>479</v>
      </c>
      <c r="AZ28" s="10">
        <f t="shared" si="15"/>
        <v>46.190935390549662</v>
      </c>
      <c r="BA28" s="19">
        <f>[1]Лист1!BA27</f>
        <v>755</v>
      </c>
      <c r="BB28" s="19">
        <f>[1]Лист1!BB27</f>
        <v>96</v>
      </c>
      <c r="BC28" s="10">
        <f t="shared" si="16"/>
        <v>12.715231788079469</v>
      </c>
      <c r="BD28" s="19">
        <f>[1]Лист1!BD27</f>
        <v>3249</v>
      </c>
      <c r="BE28" s="19">
        <f>[1]Лист1!BE27</f>
        <v>3113</v>
      </c>
      <c r="BF28" s="10">
        <f t="shared" si="17"/>
        <v>95.814096645121566</v>
      </c>
      <c r="BG28" s="19">
        <f>[1]Лист1!BG27</f>
        <v>8256</v>
      </c>
      <c r="BH28" s="19">
        <f>[1]Лист1!BH27</f>
        <v>4914</v>
      </c>
      <c r="BI28" s="10">
        <f t="shared" si="18"/>
        <v>59.520348837209305</v>
      </c>
      <c r="BJ28" s="19">
        <f>[1]Лист1!BJ27</f>
        <v>3275</v>
      </c>
      <c r="BK28" s="19">
        <f>[1]Лист1!BK27</f>
        <v>2316</v>
      </c>
      <c r="BL28" s="10">
        <f t="shared" si="19"/>
        <v>70.717557251908389</v>
      </c>
      <c r="BM28" s="19">
        <f>[1]Лист1!BM27</f>
        <v>57290</v>
      </c>
      <c r="BN28" s="19">
        <f>[1]Лист1!BN27</f>
        <v>40835</v>
      </c>
      <c r="BO28" s="10">
        <f t="shared" si="20"/>
        <v>71.277709897015185</v>
      </c>
      <c r="BP28" s="19">
        <f>[1]Лист1!BP27</f>
        <v>6822</v>
      </c>
      <c r="BQ28" s="19">
        <f>[1]Лист1!BQ27</f>
        <v>308</v>
      </c>
      <c r="BR28" s="10">
        <f t="shared" si="21"/>
        <v>4.5148050425095283</v>
      </c>
      <c r="BS28" s="19">
        <f>[1]Лист1!BS27</f>
        <v>7924</v>
      </c>
      <c r="BT28" s="19">
        <f>[1]Лист1!BT27</f>
        <v>1163</v>
      </c>
      <c r="BU28" s="10">
        <f t="shared" si="22"/>
        <v>14.676930843008581</v>
      </c>
      <c r="BV28" s="19">
        <f>[1]Лист1!BV27</f>
        <v>7620</v>
      </c>
      <c r="BW28" s="19">
        <f>[1]Лист1!BW27</f>
        <v>2022</v>
      </c>
      <c r="BX28" s="10">
        <f t="shared" si="23"/>
        <v>26.535433070866144</v>
      </c>
      <c r="BY28" s="19">
        <f>[1]Лист1!BY27</f>
        <v>7620</v>
      </c>
      <c r="BZ28" s="19">
        <f>[1]Лист1!BZ27</f>
        <v>4565</v>
      </c>
      <c r="CA28" s="10">
        <f t="shared" si="24"/>
        <v>59.908136482939632</v>
      </c>
      <c r="CB28" s="19">
        <f>[1]Лист1!CB27</f>
        <v>2139</v>
      </c>
      <c r="CC28" s="19">
        <f>[1]Лист1!CC27</f>
        <v>1958</v>
      </c>
      <c r="CD28" s="10">
        <f t="shared" si="25"/>
        <v>91.538101916783546</v>
      </c>
      <c r="CE28" s="19">
        <f>[1]Лист1!CE27</f>
        <v>9804</v>
      </c>
      <c r="CF28" s="19">
        <f>[1]Лист1!CF27</f>
        <v>5662</v>
      </c>
      <c r="CG28" s="10">
        <f t="shared" si="26"/>
        <v>57.751937984496124</v>
      </c>
      <c r="CH28" s="19">
        <f>[1]Лист1!CH27</f>
        <v>4104</v>
      </c>
      <c r="CI28" s="19">
        <f>[1]Лист1!CI27</f>
        <v>3918</v>
      </c>
      <c r="CJ28" s="10">
        <f t="shared" si="27"/>
        <v>95.467836257309941</v>
      </c>
      <c r="CK28" s="19">
        <f>[1]Лист1!CK27</f>
        <v>8429</v>
      </c>
      <c r="CL28" s="19">
        <f>[1]Лист1!CL27</f>
        <v>4326</v>
      </c>
      <c r="CM28" s="10">
        <f t="shared" si="28"/>
        <v>51.322814094198598</v>
      </c>
      <c r="CN28" s="19">
        <f>[1]Лист1!CN27</f>
        <v>7924</v>
      </c>
      <c r="CO28" s="19">
        <f>[1]Лист1!CO27</f>
        <v>3343</v>
      </c>
      <c r="CP28" s="10">
        <f t="shared" si="29"/>
        <v>42.188288743059061</v>
      </c>
      <c r="CQ28" s="19">
        <f>[1]Лист1!CQ27</f>
        <v>3298</v>
      </c>
      <c r="CR28" s="19">
        <f>[1]Лист1!CR27</f>
        <v>1921</v>
      </c>
      <c r="CS28" s="10">
        <f t="shared" si="30"/>
        <v>58.247422680412377</v>
      </c>
    </row>
    <row r="29" spans="1:97" x14ac:dyDescent="0.2">
      <c r="A29" s="1" t="s">
        <v>25</v>
      </c>
      <c r="B29" s="19">
        <f>[1]Лист1!B28</f>
        <v>30978</v>
      </c>
      <c r="C29" s="19">
        <f>[1]Лист1!C28</f>
        <v>18119</v>
      </c>
      <c r="D29" s="6">
        <f t="shared" si="31"/>
        <v>58.489896055265021</v>
      </c>
      <c r="E29" s="19">
        <f>[1]Лист1!E28</f>
        <v>4705</v>
      </c>
      <c r="F29" s="19">
        <f>[1]Лист1!F28</f>
        <v>2338</v>
      </c>
      <c r="G29" s="6">
        <f t="shared" si="0"/>
        <v>49.691817215727951</v>
      </c>
      <c r="H29" s="19">
        <f>[1]Лист1!H28</f>
        <v>471</v>
      </c>
      <c r="I29" s="19">
        <f>[1]Лист1!I28</f>
        <v>471</v>
      </c>
      <c r="J29" s="6">
        <f t="shared" si="1"/>
        <v>100</v>
      </c>
      <c r="K29" s="19">
        <f>[1]Лист1!K28</f>
        <v>27176</v>
      </c>
      <c r="L29" s="19">
        <f>[1]Лист1!L28</f>
        <v>18217</v>
      </c>
      <c r="M29" s="6">
        <f t="shared" si="2"/>
        <v>67.033411833971144</v>
      </c>
      <c r="N29" s="19">
        <f>[1]Лист1!N28</f>
        <v>7946</v>
      </c>
      <c r="O29" s="19">
        <f>[1]Лист1!O28</f>
        <v>6230</v>
      </c>
      <c r="P29" s="6">
        <f t="shared" si="3"/>
        <v>78.404228542662977</v>
      </c>
      <c r="Q29" s="19">
        <f>[1]Лист1!Q28</f>
        <v>24742</v>
      </c>
      <c r="R29" s="19">
        <f>[1]Лист1!R28</f>
        <v>15883</v>
      </c>
      <c r="S29" s="6">
        <f t="shared" si="4"/>
        <v>64.194487106943654</v>
      </c>
      <c r="T29" s="19">
        <f>[1]Лист1!T28</f>
        <v>5249</v>
      </c>
      <c r="U29" s="19">
        <f>[1]Лист1!U28</f>
        <v>3338</v>
      </c>
      <c r="V29" s="6">
        <f t="shared" si="5"/>
        <v>63.593065345780154</v>
      </c>
      <c r="W29" s="19">
        <f>[1]Лист1!W28</f>
        <v>33361</v>
      </c>
      <c r="X29" s="19">
        <f>[1]Лист1!X28</f>
        <v>18732</v>
      </c>
      <c r="Y29" s="6">
        <f t="shared" si="6"/>
        <v>56.149396001318905</v>
      </c>
      <c r="Z29" s="19">
        <f>[1]Лист1!Z28</f>
        <v>3480</v>
      </c>
      <c r="AA29" s="19">
        <f>[1]Лист1!AA28</f>
        <v>2888</v>
      </c>
      <c r="AB29" s="6">
        <f t="shared" si="7"/>
        <v>82.988505747126439</v>
      </c>
      <c r="AC29" s="19">
        <f>[1]Лист1!AC28</f>
        <v>30385</v>
      </c>
      <c r="AD29" s="19">
        <f>[1]Лист1!AD28</f>
        <v>16216</v>
      </c>
      <c r="AE29" s="6">
        <f t="shared" si="8"/>
        <v>53.368438374197794</v>
      </c>
      <c r="AF29" s="19">
        <f>[1]Лист1!AF28</f>
        <v>3118</v>
      </c>
      <c r="AG29" s="19">
        <f>[1]Лист1!AG28</f>
        <v>1890</v>
      </c>
      <c r="AH29" s="6">
        <f t="shared" si="9"/>
        <v>60.615779345734445</v>
      </c>
      <c r="AI29" s="19">
        <f>[1]Лист1!AI28</f>
        <v>27176</v>
      </c>
      <c r="AJ29" s="19">
        <f>[1]Лист1!AJ28</f>
        <v>17153</v>
      </c>
      <c r="AK29" s="6">
        <f t="shared" si="10"/>
        <v>63.11819252281424</v>
      </c>
      <c r="AL29" s="19">
        <f>[1]Лист1!AL28</f>
        <v>9014</v>
      </c>
      <c r="AM29" s="19">
        <f>[1]Лист1!AM28</f>
        <v>6377</v>
      </c>
      <c r="AN29" s="6">
        <f t="shared" si="11"/>
        <v>70.745506989128032</v>
      </c>
      <c r="AO29" s="19">
        <f>[1]Лист1!AO28</f>
        <v>24742</v>
      </c>
      <c r="AP29" s="19">
        <f>[1]Лист1!AP28</f>
        <v>15012</v>
      </c>
      <c r="AQ29" s="6">
        <f t="shared" si="12"/>
        <v>60.674157303370791</v>
      </c>
      <c r="AR29" s="19">
        <f>[1]Лист1!AR28</f>
        <v>12225</v>
      </c>
      <c r="AS29" s="19">
        <f>[1]Лист1!AS28</f>
        <v>6270</v>
      </c>
      <c r="AT29" s="6">
        <f t="shared" si="13"/>
        <v>51.288343558282214</v>
      </c>
      <c r="AU29" s="19">
        <f>[1]Лист1!AU28</f>
        <v>33361</v>
      </c>
      <c r="AV29" s="19">
        <f>[1]Лист1!AV28</f>
        <v>19419</v>
      </c>
      <c r="AW29" s="6">
        <f t="shared" si="14"/>
        <v>58.208686789964325</v>
      </c>
      <c r="AX29" s="19">
        <f>[1]Лист1!AX28</f>
        <v>1821</v>
      </c>
      <c r="AY29" s="19">
        <f>[1]Лист1!AY28</f>
        <v>1593</v>
      </c>
      <c r="AZ29" s="6">
        <f t="shared" si="15"/>
        <v>87.479406919275121</v>
      </c>
      <c r="BA29" s="19">
        <f>[1]Лист1!BA28</f>
        <v>3123</v>
      </c>
      <c r="BB29" s="19">
        <f>[1]Лист1!BB28</f>
        <v>1378</v>
      </c>
      <c r="BC29" s="6">
        <f t="shared" si="16"/>
        <v>44.124239513288508</v>
      </c>
      <c r="BD29" s="19">
        <f>[1]Лист1!BD28</f>
        <v>20082</v>
      </c>
      <c r="BE29" s="19">
        <f>[1]Лист1!BE28</f>
        <v>16567</v>
      </c>
      <c r="BF29" s="6">
        <f t="shared" si="17"/>
        <v>82.496763270590577</v>
      </c>
      <c r="BG29" s="19">
        <f>[1]Лист1!BG28</f>
        <v>25830</v>
      </c>
      <c r="BH29" s="19">
        <f>[1]Лист1!BH28</f>
        <v>14847</v>
      </c>
      <c r="BI29" s="6">
        <f t="shared" si="18"/>
        <v>57.479674796747972</v>
      </c>
      <c r="BJ29" s="19">
        <f>[1]Лист1!BJ28</f>
        <v>6625</v>
      </c>
      <c r="BK29" s="19">
        <f>[1]Лист1!BK28</f>
        <v>5373</v>
      </c>
      <c r="BL29" s="6">
        <f t="shared" si="19"/>
        <v>81.101886792452831</v>
      </c>
      <c r="BM29" s="19">
        <f>[1]Лист1!BM28</f>
        <v>63098</v>
      </c>
      <c r="BN29" s="19">
        <f>[1]Лист1!BN28</f>
        <v>36745</v>
      </c>
      <c r="BO29" s="6">
        <f t="shared" si="20"/>
        <v>58.234809344194751</v>
      </c>
      <c r="BP29" s="19">
        <f>[1]Лист1!BP28</f>
        <v>10634</v>
      </c>
      <c r="BQ29" s="19">
        <f>[1]Лист1!BQ28</f>
        <v>5329</v>
      </c>
      <c r="BR29" s="6">
        <f t="shared" si="21"/>
        <v>50.112845589618203</v>
      </c>
      <c r="BS29" s="19">
        <f>[1]Лист1!BS28</f>
        <v>27176</v>
      </c>
      <c r="BT29" s="19">
        <f>[1]Лист1!BT28</f>
        <v>10712</v>
      </c>
      <c r="BU29" s="6">
        <f t="shared" si="22"/>
        <v>39.417132764203714</v>
      </c>
      <c r="BV29" s="19">
        <f>[1]Лист1!BV28</f>
        <v>26067</v>
      </c>
      <c r="BW29" s="19">
        <f>[1]Лист1!BW28</f>
        <v>6332</v>
      </c>
      <c r="BX29" s="6">
        <f t="shared" si="23"/>
        <v>24.29124947251314</v>
      </c>
      <c r="BY29" s="19">
        <f>[1]Лист1!BY28</f>
        <v>27798</v>
      </c>
      <c r="BZ29" s="19">
        <f>[1]Лист1!BZ28</f>
        <v>18368</v>
      </c>
      <c r="CA29" s="6">
        <f t="shared" si="24"/>
        <v>66.076696165191734</v>
      </c>
      <c r="CB29" s="19">
        <f>[1]Лист1!CB28</f>
        <v>17411</v>
      </c>
      <c r="CC29" s="19">
        <f>[1]Лист1!CC28</f>
        <v>15611</v>
      </c>
      <c r="CD29" s="6">
        <f t="shared" si="25"/>
        <v>89.661708115559122</v>
      </c>
      <c r="CE29" s="19">
        <f>[1]Лист1!CE28</f>
        <v>33361</v>
      </c>
      <c r="CF29" s="19">
        <f>[1]Лист1!CF28</f>
        <v>21651</v>
      </c>
      <c r="CG29" s="6">
        <f t="shared" si="26"/>
        <v>64.899133719013221</v>
      </c>
      <c r="CH29" s="19">
        <f>[1]Лист1!CH28</f>
        <v>21175</v>
      </c>
      <c r="CI29" s="19">
        <f>[1]Лист1!CI28</f>
        <v>19804</v>
      </c>
      <c r="CJ29" s="6">
        <f t="shared" si="27"/>
        <v>93.525383707201897</v>
      </c>
      <c r="CK29" s="19">
        <f>[1]Лист1!CK28</f>
        <v>30978</v>
      </c>
      <c r="CL29" s="19">
        <f>[1]Лист1!CL28</f>
        <v>16599</v>
      </c>
      <c r="CM29" s="6">
        <f t="shared" si="28"/>
        <v>53.583188068952161</v>
      </c>
      <c r="CN29" s="19">
        <f>[1]Лист1!CN28</f>
        <v>27176</v>
      </c>
      <c r="CO29" s="19">
        <f>[1]Лист1!CO28</f>
        <v>16201</v>
      </c>
      <c r="CP29" s="6">
        <f t="shared" si="29"/>
        <v>59.615101560200181</v>
      </c>
      <c r="CQ29" s="19">
        <f>[1]Лист1!CQ28</f>
        <v>7462</v>
      </c>
      <c r="CR29" s="19">
        <f>[1]Лист1!CR28</f>
        <v>5700</v>
      </c>
      <c r="CS29" s="6">
        <f t="shared" si="30"/>
        <v>76.387027606539803</v>
      </c>
    </row>
    <row r="30" spans="1:97" s="3" customFormat="1" x14ac:dyDescent="0.2">
      <c r="A30" s="5" t="s">
        <v>26</v>
      </c>
      <c r="B30" s="12">
        <f>SUM(B5:B29)</f>
        <v>362538</v>
      </c>
      <c r="C30" s="12">
        <f>SUM(C5:C29)</f>
        <v>176003</v>
      </c>
      <c r="D30" s="6">
        <f t="shared" si="31"/>
        <v>48.54746261081597</v>
      </c>
      <c r="E30" s="12">
        <f>SUM(E5:E29)</f>
        <v>97700</v>
      </c>
      <c r="F30" s="12">
        <f>SUM(F5:F29)</f>
        <v>26756</v>
      </c>
      <c r="G30" s="7">
        <f t="shared" si="0"/>
        <v>27.385875127942683</v>
      </c>
      <c r="H30" s="12">
        <f>SUM(H5:H29)</f>
        <v>116712</v>
      </c>
      <c r="I30" s="12">
        <f>SUM(I5:I29)</f>
        <v>30614</v>
      </c>
      <c r="J30" s="7">
        <f t="shared" si="1"/>
        <v>26.230379052710944</v>
      </c>
      <c r="K30" s="12">
        <f>SUM(K5:K29)</f>
        <v>340864</v>
      </c>
      <c r="L30" s="12">
        <f>SUM(L5:L29)</f>
        <v>123140</v>
      </c>
      <c r="M30" s="7">
        <f t="shared" si="2"/>
        <v>36.12584491175366</v>
      </c>
      <c r="N30" s="12">
        <f>SUM(N5:N29)</f>
        <v>299776</v>
      </c>
      <c r="O30" s="12">
        <f>SUM(O5:O29)</f>
        <v>112825</v>
      </c>
      <c r="P30" s="7">
        <f t="shared" si="3"/>
        <v>37.636435204953031</v>
      </c>
      <c r="Q30" s="12">
        <f>SUM(Q5:Q29)</f>
        <v>339136</v>
      </c>
      <c r="R30" s="12">
        <f>SUM(R5:R29)</f>
        <v>123513</v>
      </c>
      <c r="S30" s="7">
        <f t="shared" si="4"/>
        <v>36.419902340064162</v>
      </c>
      <c r="T30" s="12">
        <f>SUM(T5:T29)</f>
        <v>197954</v>
      </c>
      <c r="U30" s="12">
        <f>SUM(U5:U29)</f>
        <v>80550</v>
      </c>
      <c r="V30" s="7">
        <f t="shared" si="5"/>
        <v>40.691271709589095</v>
      </c>
      <c r="W30" s="12">
        <f>SUM(W5:W29)</f>
        <v>436654</v>
      </c>
      <c r="X30" s="12">
        <f>SUM(X5:X29)</f>
        <v>219423</v>
      </c>
      <c r="Y30" s="7">
        <f t="shared" si="6"/>
        <v>50.250999647318018</v>
      </c>
      <c r="Z30" s="12">
        <f>SUM(Z5:Z29)</f>
        <v>102334</v>
      </c>
      <c r="AA30" s="12">
        <f>SUM(AA5:AA29)</f>
        <v>48695</v>
      </c>
      <c r="AB30" s="7">
        <f t="shared" si="7"/>
        <v>47.58438055778138</v>
      </c>
      <c r="AC30" s="12">
        <f>SUM(AC5:AC29)</f>
        <v>370549</v>
      </c>
      <c r="AD30" s="12">
        <f>SUM(AD5:AD29)</f>
        <v>191421</v>
      </c>
      <c r="AE30" s="7">
        <f t="shared" si="8"/>
        <v>51.658754982471955</v>
      </c>
      <c r="AF30" s="12">
        <f>SUM(AF5:AF29)</f>
        <v>66369</v>
      </c>
      <c r="AG30" s="12">
        <f>SUM(AG5:AG29)</f>
        <v>29812</v>
      </c>
      <c r="AH30" s="7">
        <f t="shared" si="9"/>
        <v>44.918561376546279</v>
      </c>
      <c r="AI30" s="12">
        <f>SUM(AI5:AI29)</f>
        <v>340876</v>
      </c>
      <c r="AJ30" s="12">
        <f>SUM(AJ5:AJ29)</f>
        <v>126860</v>
      </c>
      <c r="AK30" s="7">
        <f t="shared" si="10"/>
        <v>37.215879087996804</v>
      </c>
      <c r="AL30" s="12">
        <f>SUM(AL5:AL29)</f>
        <v>404986</v>
      </c>
      <c r="AM30" s="12">
        <f>SUM(AM5:AM29)</f>
        <v>122043</v>
      </c>
      <c r="AN30" s="7">
        <f t="shared" si="11"/>
        <v>30.135115781780108</v>
      </c>
      <c r="AO30" s="12">
        <f>SUM(AO5:AO29)</f>
        <v>339275</v>
      </c>
      <c r="AP30" s="12">
        <f>SUM(AP5:AP29)</f>
        <v>119560</v>
      </c>
      <c r="AQ30" s="7">
        <f t="shared" si="12"/>
        <v>35.239849679463561</v>
      </c>
      <c r="AR30" s="12">
        <f>SUM(AR5:AR29)</f>
        <v>438236</v>
      </c>
      <c r="AS30" s="12">
        <f>SUM(AS5:AS29)</f>
        <v>129092</v>
      </c>
      <c r="AT30" s="7">
        <f t="shared" si="13"/>
        <v>29.457187451510148</v>
      </c>
      <c r="AU30" s="12">
        <f>SUM(AU5:AU29)</f>
        <v>436795</v>
      </c>
      <c r="AV30" s="12">
        <f>SUM(AV5:AV29)</f>
        <v>218709</v>
      </c>
      <c r="AW30" s="7">
        <f t="shared" si="14"/>
        <v>50.071314918897883</v>
      </c>
      <c r="AX30" s="12">
        <f>SUM(AX5:AX29)</f>
        <v>57534</v>
      </c>
      <c r="AY30" s="12">
        <f>SUM(AY5:AY29)</f>
        <v>26444</v>
      </c>
      <c r="AZ30" s="7">
        <f t="shared" si="15"/>
        <v>45.962387457851008</v>
      </c>
      <c r="BA30" s="12">
        <f>SUM(BA5:BA29)</f>
        <v>50971</v>
      </c>
      <c r="BB30" s="12">
        <f>SUM(BB5:BB29)</f>
        <v>5903</v>
      </c>
      <c r="BC30" s="7">
        <f t="shared" si="16"/>
        <v>11.581095132526338</v>
      </c>
      <c r="BD30" s="12">
        <f>SUM(BD5:BD29)</f>
        <v>245866</v>
      </c>
      <c r="BE30" s="12">
        <f>SUM(BE5:BE29)</f>
        <v>115787</v>
      </c>
      <c r="BF30" s="7">
        <f t="shared" si="17"/>
        <v>47.093538756883831</v>
      </c>
      <c r="BG30" s="12">
        <f>SUM(BG5:BG29)</f>
        <v>347691</v>
      </c>
      <c r="BH30" s="12">
        <f>SUM(BH5:BH29)</f>
        <v>173861</v>
      </c>
      <c r="BI30" s="7">
        <f t="shared" si="18"/>
        <v>50.00445798136851</v>
      </c>
      <c r="BJ30" s="12">
        <f>SUM(BJ5:BJ29)</f>
        <v>148983</v>
      </c>
      <c r="BK30" s="12">
        <f>SUM(BK5:BK29)</f>
        <v>58617</v>
      </c>
      <c r="BL30" s="7">
        <f t="shared" si="19"/>
        <v>39.344757455548617</v>
      </c>
      <c r="BM30" s="12">
        <f>SUM(BM5:BM29)</f>
        <v>4474950</v>
      </c>
      <c r="BN30" s="12">
        <f>SUM(BN5:BN29)</f>
        <v>1512319</v>
      </c>
      <c r="BO30" s="7">
        <f t="shared" si="20"/>
        <v>33.795215589000996</v>
      </c>
      <c r="BP30" s="12">
        <f>SUM(BP5:BP29)</f>
        <v>307703</v>
      </c>
      <c r="BQ30" s="12">
        <f>SUM(BQ5:BQ29)</f>
        <v>39727</v>
      </c>
      <c r="BR30" s="7">
        <f t="shared" si="21"/>
        <v>12.910826348784379</v>
      </c>
      <c r="BS30" s="12">
        <f>SUM(BS5:BS29)</f>
        <v>340858</v>
      </c>
      <c r="BT30" s="12">
        <f>SUM(BT5:BT29)</f>
        <v>59813</v>
      </c>
      <c r="BU30" s="7">
        <f t="shared" si="22"/>
        <v>17.547776493437151</v>
      </c>
      <c r="BV30" s="12">
        <f>SUM(BV5:BV29)</f>
        <v>338691</v>
      </c>
      <c r="BW30" s="12">
        <f>SUM(BW5:BW29)</f>
        <v>63436</v>
      </c>
      <c r="BX30" s="7">
        <f t="shared" si="23"/>
        <v>18.729756621817529</v>
      </c>
      <c r="BY30" s="12">
        <f>SUM(BY5:BY29)</f>
        <v>341332</v>
      </c>
      <c r="BZ30" s="12">
        <f>SUM(BZ5:BZ29)</f>
        <v>183633</v>
      </c>
      <c r="CA30" s="7">
        <f t="shared" si="24"/>
        <v>53.798940620861799</v>
      </c>
      <c r="CB30" s="12">
        <f>SUM(CB5:CB29)</f>
        <v>188912</v>
      </c>
      <c r="CC30" s="12">
        <f>SUM(CC5:CC29)</f>
        <v>125295</v>
      </c>
      <c r="CD30" s="7">
        <f t="shared" si="25"/>
        <v>66.324532057254174</v>
      </c>
      <c r="CE30" s="12">
        <f>SUM(CE5:CE29)</f>
        <v>436742</v>
      </c>
      <c r="CF30" s="12">
        <f>SUM(CF5:CF29)</f>
        <v>259671</v>
      </c>
      <c r="CG30" s="7">
        <f t="shared" si="26"/>
        <v>59.456383860494299</v>
      </c>
      <c r="CH30" s="12">
        <f>SUM(CH5:CH29)</f>
        <v>258431</v>
      </c>
      <c r="CI30" s="12">
        <f>SUM(CI5:CI29)</f>
        <v>183678</v>
      </c>
      <c r="CJ30" s="7">
        <f t="shared" si="27"/>
        <v>71.074290623028972</v>
      </c>
      <c r="CK30" s="12">
        <f>SUM(CK5:CK29)</f>
        <v>362337</v>
      </c>
      <c r="CL30" s="12">
        <f>SUM(CL5:CL29)</f>
        <v>170168</v>
      </c>
      <c r="CM30" s="7">
        <f t="shared" si="28"/>
        <v>46.964014163610116</v>
      </c>
      <c r="CN30" s="12">
        <f>SUM(CN5:CN29)</f>
        <v>340729</v>
      </c>
      <c r="CO30" s="12">
        <f>SUM(CO5:CO29)</f>
        <v>121125</v>
      </c>
      <c r="CP30" s="7">
        <f t="shared" si="29"/>
        <v>35.548779235110601</v>
      </c>
      <c r="CQ30" s="12">
        <f>SUM(CQ5:CQ29)</f>
        <v>407235</v>
      </c>
      <c r="CR30" s="12">
        <f>SUM(CR5:CR29)</f>
        <v>121660</v>
      </c>
      <c r="CS30" s="7">
        <f t="shared" si="30"/>
        <v>29.874642405490686</v>
      </c>
    </row>
  </sheetData>
  <mergeCells count="33"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  <mergeCell ref="AO3:AQ3"/>
    <mergeCell ref="AR3:AT3"/>
    <mergeCell ref="AU3:AW3"/>
    <mergeCell ref="AX3:AZ3"/>
    <mergeCell ref="BA3:BC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3:F31"/>
  <sheetViews>
    <sheetView tabSelected="1" topLeftCell="B1" zoomScale="55" zoomScaleNormal="55" workbookViewId="0">
      <selection activeCell="D31" sqref="D31"/>
    </sheetView>
  </sheetViews>
  <sheetFormatPr defaultRowHeight="12.75" x14ac:dyDescent="0.2"/>
  <cols>
    <col min="1" max="1" width="25.28515625" style="11" hidden="1" customWidth="1"/>
    <col min="2" max="2" width="104" style="11" customWidth="1"/>
    <col min="3" max="3" width="104.85546875" style="11" customWidth="1"/>
    <col min="4" max="4" width="102.85546875" style="11" customWidth="1"/>
    <col min="5" max="11" width="101.28515625" style="11" customWidth="1"/>
    <col min="12" max="256" width="9.140625" style="11"/>
    <col min="257" max="257" width="25.28515625" style="11" customWidth="1"/>
    <col min="258" max="259" width="15.140625" style="11" customWidth="1"/>
    <col min="260" max="512" width="9.140625" style="11"/>
    <col min="513" max="513" width="25.28515625" style="11" customWidth="1"/>
    <col min="514" max="515" width="15.140625" style="11" customWidth="1"/>
    <col min="516" max="768" width="9.140625" style="11"/>
    <col min="769" max="769" width="25.28515625" style="11" customWidth="1"/>
    <col min="770" max="771" width="15.140625" style="11" customWidth="1"/>
    <col min="772" max="1024" width="9.140625" style="11"/>
    <col min="1025" max="1025" width="25.28515625" style="11" customWidth="1"/>
    <col min="1026" max="1027" width="15.140625" style="11" customWidth="1"/>
    <col min="1028" max="1280" width="9.140625" style="11"/>
    <col min="1281" max="1281" width="25.28515625" style="11" customWidth="1"/>
    <col min="1282" max="1283" width="15.140625" style="11" customWidth="1"/>
    <col min="1284" max="1536" width="9.140625" style="11"/>
    <col min="1537" max="1537" width="25.28515625" style="11" customWidth="1"/>
    <col min="1538" max="1539" width="15.140625" style="11" customWidth="1"/>
    <col min="1540" max="1792" width="9.140625" style="11"/>
    <col min="1793" max="1793" width="25.28515625" style="11" customWidth="1"/>
    <col min="1794" max="1795" width="15.140625" style="11" customWidth="1"/>
    <col min="1796" max="2048" width="9.140625" style="11"/>
    <col min="2049" max="2049" width="25.28515625" style="11" customWidth="1"/>
    <col min="2050" max="2051" width="15.140625" style="11" customWidth="1"/>
    <col min="2052" max="2304" width="9.140625" style="11"/>
    <col min="2305" max="2305" width="25.28515625" style="11" customWidth="1"/>
    <col min="2306" max="2307" width="15.140625" style="11" customWidth="1"/>
    <col min="2308" max="2560" width="9.140625" style="11"/>
    <col min="2561" max="2561" width="25.28515625" style="11" customWidth="1"/>
    <col min="2562" max="2563" width="15.140625" style="11" customWidth="1"/>
    <col min="2564" max="2816" width="9.140625" style="11"/>
    <col min="2817" max="2817" width="25.28515625" style="11" customWidth="1"/>
    <col min="2818" max="2819" width="15.140625" style="11" customWidth="1"/>
    <col min="2820" max="3072" width="9.140625" style="11"/>
    <col min="3073" max="3073" width="25.28515625" style="11" customWidth="1"/>
    <col min="3074" max="3075" width="15.140625" style="11" customWidth="1"/>
    <col min="3076" max="3328" width="9.140625" style="11"/>
    <col min="3329" max="3329" width="25.28515625" style="11" customWidth="1"/>
    <col min="3330" max="3331" width="15.140625" style="11" customWidth="1"/>
    <col min="3332" max="3584" width="9.140625" style="11"/>
    <col min="3585" max="3585" width="25.28515625" style="11" customWidth="1"/>
    <col min="3586" max="3587" width="15.140625" style="11" customWidth="1"/>
    <col min="3588" max="3840" width="9.140625" style="11"/>
    <col min="3841" max="3841" width="25.28515625" style="11" customWidth="1"/>
    <col min="3842" max="3843" width="15.140625" style="11" customWidth="1"/>
    <col min="3844" max="4096" width="9.140625" style="11"/>
    <col min="4097" max="4097" width="25.28515625" style="11" customWidth="1"/>
    <col min="4098" max="4099" width="15.140625" style="11" customWidth="1"/>
    <col min="4100" max="4352" width="9.140625" style="11"/>
    <col min="4353" max="4353" width="25.28515625" style="11" customWidth="1"/>
    <col min="4354" max="4355" width="15.140625" style="11" customWidth="1"/>
    <col min="4356" max="4608" width="9.140625" style="11"/>
    <col min="4609" max="4609" width="25.28515625" style="11" customWidth="1"/>
    <col min="4610" max="4611" width="15.140625" style="11" customWidth="1"/>
    <col min="4612" max="4864" width="9.140625" style="11"/>
    <col min="4865" max="4865" width="25.28515625" style="11" customWidth="1"/>
    <col min="4866" max="4867" width="15.140625" style="11" customWidth="1"/>
    <col min="4868" max="5120" width="9.140625" style="11"/>
    <col min="5121" max="5121" width="25.28515625" style="11" customWidth="1"/>
    <col min="5122" max="5123" width="15.140625" style="11" customWidth="1"/>
    <col min="5124" max="5376" width="9.140625" style="11"/>
    <col min="5377" max="5377" width="25.28515625" style="11" customWidth="1"/>
    <col min="5378" max="5379" width="15.140625" style="11" customWidth="1"/>
    <col min="5380" max="5632" width="9.140625" style="11"/>
    <col min="5633" max="5633" width="25.28515625" style="11" customWidth="1"/>
    <col min="5634" max="5635" width="15.140625" style="11" customWidth="1"/>
    <col min="5636" max="5888" width="9.140625" style="11"/>
    <col min="5889" max="5889" width="25.28515625" style="11" customWidth="1"/>
    <col min="5890" max="5891" width="15.140625" style="11" customWidth="1"/>
    <col min="5892" max="6144" width="9.140625" style="11"/>
    <col min="6145" max="6145" width="25.28515625" style="11" customWidth="1"/>
    <col min="6146" max="6147" width="15.140625" style="11" customWidth="1"/>
    <col min="6148" max="6400" width="9.140625" style="11"/>
    <col min="6401" max="6401" width="25.28515625" style="11" customWidth="1"/>
    <col min="6402" max="6403" width="15.140625" style="11" customWidth="1"/>
    <col min="6404" max="6656" width="9.140625" style="11"/>
    <col min="6657" max="6657" width="25.28515625" style="11" customWidth="1"/>
    <col min="6658" max="6659" width="15.140625" style="11" customWidth="1"/>
    <col min="6660" max="6912" width="9.140625" style="11"/>
    <col min="6913" max="6913" width="25.28515625" style="11" customWidth="1"/>
    <col min="6914" max="6915" width="15.140625" style="11" customWidth="1"/>
    <col min="6916" max="7168" width="9.140625" style="11"/>
    <col min="7169" max="7169" width="25.28515625" style="11" customWidth="1"/>
    <col min="7170" max="7171" width="15.140625" style="11" customWidth="1"/>
    <col min="7172" max="7424" width="9.140625" style="11"/>
    <col min="7425" max="7425" width="25.28515625" style="11" customWidth="1"/>
    <col min="7426" max="7427" width="15.140625" style="11" customWidth="1"/>
    <col min="7428" max="7680" width="9.140625" style="11"/>
    <col min="7681" max="7681" width="25.28515625" style="11" customWidth="1"/>
    <col min="7682" max="7683" width="15.140625" style="11" customWidth="1"/>
    <col min="7684" max="7936" width="9.140625" style="11"/>
    <col min="7937" max="7937" width="25.28515625" style="11" customWidth="1"/>
    <col min="7938" max="7939" width="15.140625" style="11" customWidth="1"/>
    <col min="7940" max="8192" width="9.140625" style="11"/>
    <col min="8193" max="8193" width="25.28515625" style="11" customWidth="1"/>
    <col min="8194" max="8195" width="15.140625" style="11" customWidth="1"/>
    <col min="8196" max="8448" width="9.140625" style="11"/>
    <col min="8449" max="8449" width="25.28515625" style="11" customWidth="1"/>
    <col min="8450" max="8451" width="15.140625" style="11" customWidth="1"/>
    <col min="8452" max="8704" width="9.140625" style="11"/>
    <col min="8705" max="8705" width="25.28515625" style="11" customWidth="1"/>
    <col min="8706" max="8707" width="15.140625" style="11" customWidth="1"/>
    <col min="8708" max="8960" width="9.140625" style="11"/>
    <col min="8961" max="8961" width="25.28515625" style="11" customWidth="1"/>
    <col min="8962" max="8963" width="15.140625" style="11" customWidth="1"/>
    <col min="8964" max="9216" width="9.140625" style="11"/>
    <col min="9217" max="9217" width="25.28515625" style="11" customWidth="1"/>
    <col min="9218" max="9219" width="15.140625" style="11" customWidth="1"/>
    <col min="9220" max="9472" width="9.140625" style="11"/>
    <col min="9473" max="9473" width="25.28515625" style="11" customWidth="1"/>
    <col min="9474" max="9475" width="15.140625" style="11" customWidth="1"/>
    <col min="9476" max="9728" width="9.140625" style="11"/>
    <col min="9729" max="9729" width="25.28515625" style="11" customWidth="1"/>
    <col min="9730" max="9731" width="15.140625" style="11" customWidth="1"/>
    <col min="9732" max="9984" width="9.140625" style="11"/>
    <col min="9985" max="9985" width="25.28515625" style="11" customWidth="1"/>
    <col min="9986" max="9987" width="15.140625" style="11" customWidth="1"/>
    <col min="9988" max="10240" width="9.140625" style="11"/>
    <col min="10241" max="10241" width="25.28515625" style="11" customWidth="1"/>
    <col min="10242" max="10243" width="15.140625" style="11" customWidth="1"/>
    <col min="10244" max="10496" width="9.140625" style="11"/>
    <col min="10497" max="10497" width="25.28515625" style="11" customWidth="1"/>
    <col min="10498" max="10499" width="15.140625" style="11" customWidth="1"/>
    <col min="10500" max="10752" width="9.140625" style="11"/>
    <col min="10753" max="10753" width="25.28515625" style="11" customWidth="1"/>
    <col min="10754" max="10755" width="15.140625" style="11" customWidth="1"/>
    <col min="10756" max="11008" width="9.140625" style="11"/>
    <col min="11009" max="11009" width="25.28515625" style="11" customWidth="1"/>
    <col min="11010" max="11011" width="15.140625" style="11" customWidth="1"/>
    <col min="11012" max="11264" width="9.140625" style="11"/>
    <col min="11265" max="11265" width="25.28515625" style="11" customWidth="1"/>
    <col min="11266" max="11267" width="15.140625" style="11" customWidth="1"/>
    <col min="11268" max="11520" width="9.140625" style="11"/>
    <col min="11521" max="11521" width="25.28515625" style="11" customWidth="1"/>
    <col min="11522" max="11523" width="15.140625" style="11" customWidth="1"/>
    <col min="11524" max="11776" width="9.140625" style="11"/>
    <col min="11777" max="11777" width="25.28515625" style="11" customWidth="1"/>
    <col min="11778" max="11779" width="15.140625" style="11" customWidth="1"/>
    <col min="11780" max="12032" width="9.140625" style="11"/>
    <col min="12033" max="12033" width="25.28515625" style="11" customWidth="1"/>
    <col min="12034" max="12035" width="15.140625" style="11" customWidth="1"/>
    <col min="12036" max="12288" width="9.140625" style="11"/>
    <col min="12289" max="12289" width="25.28515625" style="11" customWidth="1"/>
    <col min="12290" max="12291" width="15.140625" style="11" customWidth="1"/>
    <col min="12292" max="12544" width="9.140625" style="11"/>
    <col min="12545" max="12545" width="25.28515625" style="11" customWidth="1"/>
    <col min="12546" max="12547" width="15.140625" style="11" customWidth="1"/>
    <col min="12548" max="12800" width="9.140625" style="11"/>
    <col min="12801" max="12801" width="25.28515625" style="11" customWidth="1"/>
    <col min="12802" max="12803" width="15.140625" style="11" customWidth="1"/>
    <col min="12804" max="13056" width="9.140625" style="11"/>
    <col min="13057" max="13057" width="25.28515625" style="11" customWidth="1"/>
    <col min="13058" max="13059" width="15.140625" style="11" customWidth="1"/>
    <col min="13060" max="13312" width="9.140625" style="11"/>
    <col min="13313" max="13313" width="25.28515625" style="11" customWidth="1"/>
    <col min="13314" max="13315" width="15.140625" style="11" customWidth="1"/>
    <col min="13316" max="13568" width="9.140625" style="11"/>
    <col min="13569" max="13569" width="25.28515625" style="11" customWidth="1"/>
    <col min="13570" max="13571" width="15.140625" style="11" customWidth="1"/>
    <col min="13572" max="13824" width="9.140625" style="11"/>
    <col min="13825" max="13825" width="25.28515625" style="11" customWidth="1"/>
    <col min="13826" max="13827" width="15.140625" style="11" customWidth="1"/>
    <col min="13828" max="14080" width="9.140625" style="11"/>
    <col min="14081" max="14081" width="25.28515625" style="11" customWidth="1"/>
    <col min="14082" max="14083" width="15.140625" style="11" customWidth="1"/>
    <col min="14084" max="14336" width="9.140625" style="11"/>
    <col min="14337" max="14337" width="25.28515625" style="11" customWidth="1"/>
    <col min="14338" max="14339" width="15.140625" style="11" customWidth="1"/>
    <col min="14340" max="14592" width="9.140625" style="11"/>
    <col min="14593" max="14593" width="25.28515625" style="11" customWidth="1"/>
    <col min="14594" max="14595" width="15.140625" style="11" customWidth="1"/>
    <col min="14596" max="14848" width="9.140625" style="11"/>
    <col min="14849" max="14849" width="25.28515625" style="11" customWidth="1"/>
    <col min="14850" max="14851" width="15.140625" style="11" customWidth="1"/>
    <col min="14852" max="15104" width="9.140625" style="11"/>
    <col min="15105" max="15105" width="25.28515625" style="11" customWidth="1"/>
    <col min="15106" max="15107" width="15.140625" style="11" customWidth="1"/>
    <col min="15108" max="15360" width="9.140625" style="11"/>
    <col min="15361" max="15361" width="25.28515625" style="11" customWidth="1"/>
    <col min="15362" max="15363" width="15.140625" style="11" customWidth="1"/>
    <col min="15364" max="15616" width="9.140625" style="11"/>
    <col min="15617" max="15617" width="25.28515625" style="11" customWidth="1"/>
    <col min="15618" max="15619" width="15.140625" style="11" customWidth="1"/>
    <col min="15620" max="15872" width="9.140625" style="11"/>
    <col min="15873" max="15873" width="25.28515625" style="11" customWidth="1"/>
    <col min="15874" max="15875" width="15.140625" style="11" customWidth="1"/>
    <col min="15876" max="16128" width="9.140625" style="11"/>
    <col min="16129" max="16129" width="25.28515625" style="11" customWidth="1"/>
    <col min="16130" max="16131" width="15.140625" style="11" customWidth="1"/>
    <col min="16132" max="16384" width="9.140625" style="11"/>
  </cols>
  <sheetData>
    <row r="3" spans="2:2" ht="39.75" customHeight="1" x14ac:dyDescent="0.55000000000000004">
      <c r="B3" s="16" t="s">
        <v>63</v>
      </c>
    </row>
    <row r="21" spans="2:6" ht="42.75" customHeight="1" x14ac:dyDescent="0.2"/>
    <row r="22" spans="2:6" ht="15" x14ac:dyDescent="0.2">
      <c r="B22" s="20"/>
      <c r="C22" s="20"/>
      <c r="D22" s="20"/>
      <c r="E22" s="20"/>
      <c r="F22" s="20"/>
    </row>
    <row r="31" spans="2:6" ht="204" customHeight="1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U33"/>
  <sheetViews>
    <sheetView showZero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 x14ac:dyDescent="0.2"/>
  <cols>
    <col min="1" max="1" width="18.7109375" customWidth="1"/>
    <col min="2" max="3" width="7" customWidth="1"/>
    <col min="4" max="4" width="9.28515625" customWidth="1"/>
    <col min="5" max="5" width="7" hidden="1" customWidth="1"/>
    <col min="6" max="6" width="7.7109375" hidden="1" customWidth="1"/>
    <col min="7" max="7" width="9.28515625" hidden="1" customWidth="1"/>
    <col min="8" max="8" width="7" hidden="1" customWidth="1"/>
    <col min="9" max="9" width="6.7109375" hidden="1" customWidth="1"/>
    <col min="10" max="10" width="9.28515625" hidden="1" customWidth="1"/>
    <col min="11" max="12" width="7" customWidth="1"/>
    <col min="13" max="13" width="7.7109375" customWidth="1"/>
    <col min="14" max="15" width="7" hidden="1" customWidth="1"/>
    <col min="16" max="16" width="9.28515625" hidden="1" customWidth="1"/>
    <col min="17" max="18" width="7" hidden="1" customWidth="1"/>
    <col min="19" max="19" width="9.28515625" hidden="1" customWidth="1"/>
    <col min="20" max="21" width="7" hidden="1" customWidth="1"/>
    <col min="22" max="22" width="9.28515625" hidden="1" customWidth="1"/>
    <col min="23" max="24" width="7" hidden="1" customWidth="1"/>
    <col min="25" max="25" width="9.28515625" hidden="1" customWidth="1"/>
    <col min="26" max="27" width="7" hidden="1" customWidth="1"/>
    <col min="28" max="28" width="9.28515625" hidden="1" customWidth="1"/>
    <col min="29" max="30" width="7" hidden="1" customWidth="1"/>
    <col min="31" max="31" width="9.28515625" hidden="1" customWidth="1"/>
    <col min="32" max="33" width="7" hidden="1" customWidth="1"/>
    <col min="34" max="34" width="9.28515625" hidden="1" customWidth="1"/>
    <col min="35" max="36" width="7" customWidth="1"/>
    <col min="37" max="37" width="9.28515625" customWidth="1"/>
    <col min="38" max="39" width="7" hidden="1" customWidth="1"/>
    <col min="40" max="40" width="9.28515625" hidden="1" customWidth="1"/>
    <col min="41" max="42" width="7" hidden="1" customWidth="1"/>
    <col min="43" max="43" width="9.28515625" hidden="1" customWidth="1"/>
    <col min="44" max="45" width="7" hidden="1" customWidth="1"/>
    <col min="46" max="46" width="9.28515625" hidden="1" customWidth="1"/>
    <col min="47" max="48" width="7" hidden="1" customWidth="1"/>
    <col min="49" max="49" width="9.28515625" hidden="1" customWidth="1"/>
    <col min="50" max="51" width="7" hidden="1" customWidth="1"/>
    <col min="52" max="52" width="9.28515625" hidden="1" customWidth="1"/>
    <col min="53" max="54" width="7" hidden="1" customWidth="1"/>
    <col min="55" max="55" width="9.28515625" hidden="1" customWidth="1"/>
    <col min="56" max="57" width="7" hidden="1" customWidth="1"/>
    <col min="58" max="58" width="9.28515625" hidden="1" customWidth="1"/>
    <col min="59" max="60" width="7" hidden="1" customWidth="1"/>
    <col min="61" max="61" width="9.28515625" hidden="1" customWidth="1"/>
    <col min="62" max="63" width="7" hidden="1" customWidth="1"/>
    <col min="64" max="64" width="9.28515625" hidden="1" customWidth="1"/>
    <col min="65" max="65" width="8.42578125" hidden="1" customWidth="1"/>
    <col min="66" max="66" width="8" hidden="1" customWidth="1"/>
    <col min="67" max="67" width="9.28515625" hidden="1" customWidth="1"/>
    <col min="68" max="69" width="7" hidden="1" customWidth="1"/>
    <col min="70" max="70" width="9.28515625" hidden="1" customWidth="1"/>
    <col min="71" max="72" width="7" hidden="1" customWidth="1"/>
    <col min="73" max="73" width="9.28515625" hidden="1" customWidth="1"/>
    <col min="74" max="75" width="7" hidden="1" customWidth="1"/>
    <col min="76" max="76" width="9.28515625" hidden="1" customWidth="1"/>
    <col min="77" max="78" width="7" customWidth="1"/>
    <col min="79" max="79" width="9.28515625" customWidth="1"/>
    <col min="80" max="81" width="7" hidden="1" customWidth="1"/>
    <col min="82" max="82" width="9.28515625" hidden="1" customWidth="1"/>
    <col min="83" max="84" width="7" hidden="1" customWidth="1"/>
    <col min="85" max="85" width="9.28515625" hidden="1" customWidth="1"/>
    <col min="86" max="87" width="7" hidden="1" customWidth="1"/>
    <col min="88" max="88" width="9.28515625" hidden="1" customWidth="1"/>
    <col min="89" max="90" width="7" hidden="1" customWidth="1"/>
    <col min="91" max="91" width="9.28515625" hidden="1" customWidth="1"/>
    <col min="92" max="93" width="7" customWidth="1"/>
    <col min="94" max="94" width="9.28515625" customWidth="1"/>
    <col min="95" max="96" width="7" hidden="1" customWidth="1"/>
    <col min="97" max="97" width="9.28515625" hidden="1" customWidth="1"/>
    <col min="98" max="98" width="9.140625" customWidth="1"/>
  </cols>
  <sheetData>
    <row r="1" spans="1:98" ht="22.5" customHeight="1" x14ac:dyDescent="0.25">
      <c r="A1" s="14">
        <f ca="1">TODAY()</f>
        <v>43335</v>
      </c>
      <c r="D1" s="4" t="s">
        <v>27</v>
      </c>
      <c r="G1" s="4"/>
      <c r="J1" s="4"/>
      <c r="M1" s="4"/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8" ht="10.5" customHeight="1" x14ac:dyDescent="0.2">
      <c r="A2">
        <v>11</v>
      </c>
    </row>
    <row r="3" spans="1:98" s="2" customFormat="1" ht="74.25" customHeight="1" x14ac:dyDescent="0.2">
      <c r="A3" s="28" t="s">
        <v>0</v>
      </c>
      <c r="B3" s="25" t="s">
        <v>31</v>
      </c>
      <c r="C3" s="26"/>
      <c r="D3" s="27"/>
      <c r="E3" s="25" t="s">
        <v>32</v>
      </c>
      <c r="F3" s="26"/>
      <c r="G3" s="27"/>
      <c r="H3" s="25" t="s">
        <v>33</v>
      </c>
      <c r="I3" s="26"/>
      <c r="J3" s="27"/>
      <c r="K3" s="25" t="s">
        <v>55</v>
      </c>
      <c r="L3" s="26"/>
      <c r="M3" s="27"/>
      <c r="N3" s="25" t="s">
        <v>56</v>
      </c>
      <c r="O3" s="26"/>
      <c r="P3" s="27"/>
      <c r="Q3" s="25" t="s">
        <v>57</v>
      </c>
      <c r="R3" s="26"/>
      <c r="S3" s="27"/>
      <c r="T3" s="25" t="s">
        <v>58</v>
      </c>
      <c r="U3" s="26"/>
      <c r="V3" s="27"/>
      <c r="W3" s="25" t="s">
        <v>59</v>
      </c>
      <c r="X3" s="26"/>
      <c r="Y3" s="27"/>
      <c r="Z3" s="25" t="s">
        <v>60</v>
      </c>
      <c r="AA3" s="26"/>
      <c r="AB3" s="27"/>
      <c r="AC3" s="25" t="s">
        <v>61</v>
      </c>
      <c r="AD3" s="26"/>
      <c r="AE3" s="27"/>
      <c r="AF3" s="25" t="s">
        <v>62</v>
      </c>
      <c r="AG3" s="26"/>
      <c r="AH3" s="27"/>
      <c r="AI3" s="25" t="s">
        <v>34</v>
      </c>
      <c r="AJ3" s="26"/>
      <c r="AK3" s="27"/>
      <c r="AL3" s="25" t="s">
        <v>35</v>
      </c>
      <c r="AM3" s="26"/>
      <c r="AN3" s="27"/>
      <c r="AO3" s="25" t="s">
        <v>36</v>
      </c>
      <c r="AP3" s="26"/>
      <c r="AQ3" s="27"/>
      <c r="AR3" s="25" t="s">
        <v>37</v>
      </c>
      <c r="AS3" s="26"/>
      <c r="AT3" s="27"/>
      <c r="AU3" s="25" t="s">
        <v>39</v>
      </c>
      <c r="AV3" s="26"/>
      <c r="AW3" s="27"/>
      <c r="AX3" s="25" t="s">
        <v>38</v>
      </c>
      <c r="AY3" s="26"/>
      <c r="AZ3" s="27"/>
      <c r="BA3" s="25" t="s">
        <v>41</v>
      </c>
      <c r="BB3" s="26"/>
      <c r="BC3" s="27"/>
      <c r="BD3" s="25" t="s">
        <v>40</v>
      </c>
      <c r="BE3" s="26"/>
      <c r="BF3" s="27"/>
      <c r="BG3" s="25" t="s">
        <v>42</v>
      </c>
      <c r="BH3" s="26"/>
      <c r="BI3" s="27"/>
      <c r="BJ3" s="25" t="s">
        <v>43</v>
      </c>
      <c r="BK3" s="26"/>
      <c r="BL3" s="27"/>
      <c r="BM3" s="25" t="s">
        <v>44</v>
      </c>
      <c r="BN3" s="26"/>
      <c r="BO3" s="27"/>
      <c r="BP3" s="25" t="s">
        <v>45</v>
      </c>
      <c r="BQ3" s="26"/>
      <c r="BR3" s="27"/>
      <c r="BS3" s="25" t="s">
        <v>46</v>
      </c>
      <c r="BT3" s="26"/>
      <c r="BU3" s="27"/>
      <c r="BV3" s="25" t="s">
        <v>47</v>
      </c>
      <c r="BW3" s="26"/>
      <c r="BX3" s="27"/>
      <c r="BY3" s="25" t="s">
        <v>48</v>
      </c>
      <c r="BZ3" s="26"/>
      <c r="CA3" s="27"/>
      <c r="CB3" s="25" t="s">
        <v>49</v>
      </c>
      <c r="CC3" s="26"/>
      <c r="CD3" s="27"/>
      <c r="CE3" s="25" t="s">
        <v>50</v>
      </c>
      <c r="CF3" s="26"/>
      <c r="CG3" s="27"/>
      <c r="CH3" s="25" t="s">
        <v>51</v>
      </c>
      <c r="CI3" s="26"/>
      <c r="CJ3" s="27"/>
      <c r="CK3" s="25" t="s">
        <v>52</v>
      </c>
      <c r="CL3" s="26"/>
      <c r="CM3" s="27"/>
      <c r="CN3" s="25" t="s">
        <v>53</v>
      </c>
      <c r="CO3" s="26"/>
      <c r="CP3" s="27"/>
      <c r="CQ3" s="25" t="s">
        <v>54</v>
      </c>
      <c r="CR3" s="26"/>
      <c r="CS3" s="27"/>
    </row>
    <row r="4" spans="1:98" s="2" customFormat="1" ht="63.75" customHeight="1" x14ac:dyDescent="0.2">
      <c r="A4" s="29"/>
      <c r="B4" s="13" t="s">
        <v>28</v>
      </c>
      <c r="C4" s="8" t="s">
        <v>29</v>
      </c>
      <c r="D4" s="8" t="s">
        <v>30</v>
      </c>
      <c r="E4" s="8" t="s">
        <v>28</v>
      </c>
      <c r="F4" s="8" t="s">
        <v>29</v>
      </c>
      <c r="G4" s="8" t="s">
        <v>30</v>
      </c>
      <c r="H4" s="8" t="s">
        <v>28</v>
      </c>
      <c r="I4" s="8" t="s">
        <v>29</v>
      </c>
      <c r="J4" s="8" t="s">
        <v>30</v>
      </c>
      <c r="K4" s="13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8" t="s">
        <v>30</v>
      </c>
      <c r="Q4" s="8" t="s">
        <v>28</v>
      </c>
      <c r="R4" s="8" t="s">
        <v>29</v>
      </c>
      <c r="S4" s="8" t="s">
        <v>30</v>
      </c>
      <c r="T4" s="8" t="s">
        <v>28</v>
      </c>
      <c r="U4" s="8" t="s">
        <v>29</v>
      </c>
      <c r="V4" s="8" t="s">
        <v>30</v>
      </c>
      <c r="W4" s="8" t="s">
        <v>28</v>
      </c>
      <c r="X4" s="8" t="s">
        <v>29</v>
      </c>
      <c r="Y4" s="8" t="s">
        <v>30</v>
      </c>
      <c r="Z4" s="8" t="s">
        <v>28</v>
      </c>
      <c r="AA4" s="8" t="s">
        <v>29</v>
      </c>
      <c r="AB4" s="8" t="s">
        <v>30</v>
      </c>
      <c r="AC4" s="8" t="s">
        <v>28</v>
      </c>
      <c r="AD4" s="8" t="s">
        <v>29</v>
      </c>
      <c r="AE4" s="8" t="s">
        <v>30</v>
      </c>
      <c r="AF4" s="8" t="s">
        <v>28</v>
      </c>
      <c r="AG4" s="8" t="s">
        <v>29</v>
      </c>
      <c r="AH4" s="8" t="s">
        <v>30</v>
      </c>
      <c r="AI4" s="13" t="s">
        <v>28</v>
      </c>
      <c r="AJ4" s="8" t="s">
        <v>29</v>
      </c>
      <c r="AK4" s="8" t="s">
        <v>30</v>
      </c>
      <c r="AL4" s="8" t="s">
        <v>28</v>
      </c>
      <c r="AM4" s="8" t="s">
        <v>29</v>
      </c>
      <c r="AN4" s="8" t="s">
        <v>30</v>
      </c>
      <c r="AO4" s="8" t="s">
        <v>28</v>
      </c>
      <c r="AP4" s="8" t="s">
        <v>29</v>
      </c>
      <c r="AQ4" s="8" t="s">
        <v>30</v>
      </c>
      <c r="AR4" s="8" t="s">
        <v>28</v>
      </c>
      <c r="AS4" s="8" t="s">
        <v>29</v>
      </c>
      <c r="AT4" s="8" t="s">
        <v>30</v>
      </c>
      <c r="AU4" s="8" t="s">
        <v>28</v>
      </c>
      <c r="AV4" s="8" t="s">
        <v>29</v>
      </c>
      <c r="AW4" s="8" t="s">
        <v>30</v>
      </c>
      <c r="AX4" s="8" t="s">
        <v>28</v>
      </c>
      <c r="AY4" s="8" t="s">
        <v>29</v>
      </c>
      <c r="AZ4" s="8" t="s">
        <v>30</v>
      </c>
      <c r="BA4" s="8" t="s">
        <v>28</v>
      </c>
      <c r="BB4" s="8" t="s">
        <v>29</v>
      </c>
      <c r="BC4" s="8" t="s">
        <v>30</v>
      </c>
      <c r="BD4" s="8" t="s">
        <v>28</v>
      </c>
      <c r="BE4" s="8" t="s">
        <v>29</v>
      </c>
      <c r="BF4" s="8" t="s">
        <v>30</v>
      </c>
      <c r="BG4" s="8" t="s">
        <v>28</v>
      </c>
      <c r="BH4" s="8" t="s">
        <v>29</v>
      </c>
      <c r="BI4" s="8" t="s">
        <v>30</v>
      </c>
      <c r="BJ4" s="8" t="s">
        <v>28</v>
      </c>
      <c r="BK4" s="8" t="s">
        <v>29</v>
      </c>
      <c r="BL4" s="8" t="s">
        <v>30</v>
      </c>
      <c r="BM4" s="8" t="s">
        <v>28</v>
      </c>
      <c r="BN4" s="8" t="s">
        <v>29</v>
      </c>
      <c r="BO4" s="8" t="s">
        <v>30</v>
      </c>
      <c r="BP4" s="8" t="s">
        <v>28</v>
      </c>
      <c r="BQ4" s="8" t="s">
        <v>29</v>
      </c>
      <c r="BR4" s="8" t="s">
        <v>30</v>
      </c>
      <c r="BS4" s="8" t="s">
        <v>28</v>
      </c>
      <c r="BT4" s="8" t="s">
        <v>29</v>
      </c>
      <c r="BU4" s="8" t="s">
        <v>30</v>
      </c>
      <c r="BV4" s="8" t="s">
        <v>28</v>
      </c>
      <c r="BW4" s="8" t="s">
        <v>29</v>
      </c>
      <c r="BX4" s="8" t="s">
        <v>30</v>
      </c>
      <c r="BY4" s="13" t="s">
        <v>28</v>
      </c>
      <c r="BZ4" s="8" t="s">
        <v>29</v>
      </c>
      <c r="CA4" s="8" t="s">
        <v>30</v>
      </c>
      <c r="CB4" s="8" t="s">
        <v>28</v>
      </c>
      <c r="CC4" s="8" t="s">
        <v>29</v>
      </c>
      <c r="CD4" s="8" t="s">
        <v>30</v>
      </c>
      <c r="CE4" s="8" t="s">
        <v>28</v>
      </c>
      <c r="CF4" s="8" t="s">
        <v>29</v>
      </c>
      <c r="CG4" s="8" t="s">
        <v>30</v>
      </c>
      <c r="CH4" s="8" t="s">
        <v>28</v>
      </c>
      <c r="CI4" s="8" t="s">
        <v>29</v>
      </c>
      <c r="CJ4" s="8" t="s">
        <v>30</v>
      </c>
      <c r="CK4" s="18" t="s">
        <v>28</v>
      </c>
      <c r="CL4" s="8" t="s">
        <v>29</v>
      </c>
      <c r="CM4" s="8" t="s">
        <v>30</v>
      </c>
      <c r="CN4" s="13" t="s">
        <v>28</v>
      </c>
      <c r="CO4" s="8" t="s">
        <v>29</v>
      </c>
      <c r="CP4" s="8" t="s">
        <v>30</v>
      </c>
      <c r="CQ4" s="8" t="s">
        <v>28</v>
      </c>
      <c r="CR4" s="8" t="s">
        <v>29</v>
      </c>
      <c r="CS4" s="8" t="s">
        <v>30</v>
      </c>
    </row>
    <row r="5" spans="1:98" x14ac:dyDescent="0.2">
      <c r="A5" s="1" t="s">
        <v>1</v>
      </c>
      <c r="B5" s="1">
        <f>'Охоплення по вакцинам'!B5</f>
        <v>14965</v>
      </c>
      <c r="C5" s="1">
        <f>'Охоплення по вакцинам'!C5</f>
        <v>6865</v>
      </c>
      <c r="D5" s="6">
        <f>((C5/B5*100)/$A$2*12)</f>
        <v>50.044042158977007</v>
      </c>
      <c r="E5" s="1">
        <f>'Охоплення по вакцинам'!E5</f>
        <v>4320</v>
      </c>
      <c r="F5" s="1">
        <f>'Охоплення по вакцинам'!F5</f>
        <v>1060</v>
      </c>
      <c r="G5" s="6">
        <f t="shared" ref="G5:G30" si="0">(F5/E5*100)/$A$2*12</f>
        <v>26.767676767676768</v>
      </c>
      <c r="H5" s="1">
        <f>'Охоплення по вакцинам'!H5</f>
        <v>686</v>
      </c>
      <c r="I5" s="1">
        <f>'Охоплення по вакцинам'!I5</f>
        <v>686</v>
      </c>
      <c r="J5" s="6">
        <f t="shared" ref="J5:J30" si="1">(I5/H5*100)/$A$2*12</f>
        <v>109.09090909090909</v>
      </c>
      <c r="K5" s="1">
        <f>'Охоплення по вакцинам'!K5</f>
        <v>13280</v>
      </c>
      <c r="L5" s="1">
        <f>'Охоплення по вакцинам'!L5</f>
        <v>4589</v>
      </c>
      <c r="M5" s="6">
        <f t="shared" ref="M5:M30" si="2">(L5/K5*100)/$A$2*12</f>
        <v>37.697152245345016</v>
      </c>
      <c r="N5" s="1">
        <f>'Охоплення по вакцинам'!N5</f>
        <v>13464</v>
      </c>
      <c r="O5" s="1">
        <f>'Охоплення по вакцинам'!O5</f>
        <v>5624</v>
      </c>
      <c r="P5" s="6">
        <f t="shared" ref="P5:P30" si="3">(O5/N5*100)/$A$2*12</f>
        <v>45.567979257818827</v>
      </c>
      <c r="Q5" s="1">
        <f>'Охоплення по вакцинам'!Q5</f>
        <v>13742</v>
      </c>
      <c r="R5" s="1">
        <f>'Охоплення по вакцинам'!R5</f>
        <v>4315</v>
      </c>
      <c r="S5" s="6">
        <f t="shared" ref="S5:S30" si="4">(R5/Q5*100)/$A$2*12</f>
        <v>34.254640716582209</v>
      </c>
      <c r="T5" s="1">
        <f>'Охоплення по вакцинам'!T5</f>
        <v>8220</v>
      </c>
      <c r="U5" s="1">
        <f>'Охоплення по вакцинам'!U5</f>
        <v>3226</v>
      </c>
      <c r="V5" s="6">
        <f t="shared" ref="V5:V30" si="5">(U5/T5*100)/$A$2*12</f>
        <v>42.813536828135369</v>
      </c>
      <c r="W5" s="1">
        <f>'Охоплення по вакцинам'!W5</f>
        <v>17044</v>
      </c>
      <c r="X5" s="1">
        <f>'Охоплення по вакцинам'!X5</f>
        <v>7472</v>
      </c>
      <c r="Y5" s="6">
        <f t="shared" ref="Y5:Y30" si="6">(X5/W5*100)/$A$2*12</f>
        <v>47.824881056516823</v>
      </c>
      <c r="Z5" s="1">
        <f>'Охоплення по вакцинам'!Z5</f>
        <v>2937</v>
      </c>
      <c r="AA5" s="1">
        <f>'Охоплення по вакцинам'!AA5</f>
        <v>1394</v>
      </c>
      <c r="AB5" s="6">
        <f t="shared" ref="AB5:AB30" si="7">(AA5/Z5*100)/$A$2*12</f>
        <v>51.77825239112267</v>
      </c>
      <c r="AC5" s="1">
        <f>'Охоплення по вакцинам'!AC5</f>
        <v>14541</v>
      </c>
      <c r="AD5" s="1">
        <f>'Охоплення по вакцинам'!AD5</f>
        <v>6982</v>
      </c>
      <c r="AE5" s="6">
        <f t="shared" ref="AE5:AE30" si="8">(AD5/AC5*100)/$A$2*12</f>
        <v>52.381041694018791</v>
      </c>
      <c r="AF5" s="1">
        <f>'Охоплення по вакцинам'!AF5</f>
        <v>2491</v>
      </c>
      <c r="AG5" s="1">
        <f>'Охоплення по вакцинам'!AG5</f>
        <v>1059</v>
      </c>
      <c r="AH5" s="6">
        <f t="shared" ref="AH5:AH30" si="9">(AG5/AF5*100)/$A$2*12</f>
        <v>46.377869420824055</v>
      </c>
      <c r="AI5" s="1">
        <f>'Охоплення по вакцинам'!AI5</f>
        <v>13280</v>
      </c>
      <c r="AJ5" s="1">
        <f>'Охоплення по вакцинам'!AJ5</f>
        <v>5100</v>
      </c>
      <c r="AK5" s="6">
        <f t="shared" ref="AK5:AK30" si="10">(AJ5/AI5*100)/$A$2*12</f>
        <v>41.894852135815988</v>
      </c>
      <c r="AL5" s="1">
        <f>'Охоплення по вакцинам'!AL5</f>
        <v>19268</v>
      </c>
      <c r="AM5" s="1">
        <f>'Охоплення по вакцинам'!AM5</f>
        <v>5836</v>
      </c>
      <c r="AN5" s="6">
        <f t="shared" ref="AN5:AN30" si="11">(AM5/AL5*100)/$A$2*12</f>
        <v>33.042066922075229</v>
      </c>
      <c r="AO5" s="1">
        <f>'Охоплення по вакцинам'!AO5</f>
        <v>13742</v>
      </c>
      <c r="AP5" s="1">
        <f>'Охоплення по вакцинам'!AP5</f>
        <v>4935</v>
      </c>
      <c r="AQ5" s="6">
        <f t="shared" ref="AQ5:AQ30" si="12">(AP5/AO5*100)/$A$2*12</f>
        <v>39.176512615604452</v>
      </c>
      <c r="AR5" s="1">
        <f>'Охоплення по вакцинам'!AR5</f>
        <v>17356</v>
      </c>
      <c r="AS5" s="1">
        <f>'Охоплення по вакцинам'!AS5</f>
        <v>6173</v>
      </c>
      <c r="AT5" s="6">
        <f t="shared" ref="AT5:AT30" si="13">(AS5/AR5*100)/$A$2*12</f>
        <v>38.800310084016004</v>
      </c>
      <c r="AU5" s="1">
        <f>'Охоплення по вакцинам'!AU5</f>
        <v>17044</v>
      </c>
      <c r="AV5" s="1">
        <f>'Охоплення по вакцинам'!AV5</f>
        <v>7189</v>
      </c>
      <c r="AW5" s="6">
        <f t="shared" ref="AW5:AW30" si="14">(AV5/AU5*100)/$A$2*12</f>
        <v>46.013526487593616</v>
      </c>
      <c r="AX5" s="1">
        <f>'Охоплення по вакцинам'!AX5</f>
        <v>2675</v>
      </c>
      <c r="AY5" s="1">
        <f>'Охоплення по вакцинам'!AY5</f>
        <v>1022</v>
      </c>
      <c r="AZ5" s="6">
        <f t="shared" ref="AZ5:AZ30" si="15">(AY5/AX5*100)/$A$2*12</f>
        <v>41.678844519966013</v>
      </c>
      <c r="BA5" s="1">
        <f>'Охоплення по вакцинам'!BA5</f>
        <v>814</v>
      </c>
      <c r="BB5" s="1">
        <f>'Охоплення по вакцинам'!BB5</f>
        <v>92</v>
      </c>
      <c r="BC5" s="6">
        <f t="shared" ref="BC5:BC30" si="16">(BB5/BA5*100)/$A$2*12</f>
        <v>12.329685056957786</v>
      </c>
      <c r="BD5" s="1">
        <f>'Охоплення по вакцинам'!BD5</f>
        <v>12516</v>
      </c>
      <c r="BE5" s="1">
        <f>'Охоплення по вакцинам'!BE5</f>
        <v>3439</v>
      </c>
      <c r="BF5" s="6">
        <f t="shared" ref="BF5:BF30" si="17">(BE5/BD5*100)/$A$2*12</f>
        <v>29.974723263313869</v>
      </c>
      <c r="BG5" s="1">
        <f>'Охоплення по вакцинам'!BG5</f>
        <v>14310</v>
      </c>
      <c r="BH5" s="1">
        <f>'Охоплення по вакцинам'!BH5</f>
        <v>5807</v>
      </c>
      <c r="BI5" s="6">
        <f t="shared" ref="BI5:BI30" si="18">(BH5/BG5*100)/$A$2*12</f>
        <v>44.269106155898612</v>
      </c>
      <c r="BJ5" s="1">
        <f>'Охоплення по вакцинам'!BJ5</f>
        <v>5882</v>
      </c>
      <c r="BK5" s="1">
        <f>'Охоплення по вакцинам'!BK5</f>
        <v>1679</v>
      </c>
      <c r="BL5" s="6">
        <f t="shared" ref="BL5:BL30" si="19">(BK5/BJ5*100)/$A$2*12</f>
        <v>31.139686563011956</v>
      </c>
      <c r="BM5" s="1">
        <f>'Охоплення по вакцинам'!BM5</f>
        <v>218754</v>
      </c>
      <c r="BN5" s="1">
        <f>'Охоплення по вакцинам'!BN5</f>
        <v>71445</v>
      </c>
      <c r="BO5" s="6">
        <f t="shared" ref="BO5:BO30" si="20">(BN5/BM5*100)/$A$2*12</f>
        <v>35.629062782851967</v>
      </c>
      <c r="BP5" s="1">
        <f>'Охоплення по вакцинам'!BP5</f>
        <v>13406</v>
      </c>
      <c r="BQ5" s="1">
        <f>'Охоплення по вакцинам'!BQ5</f>
        <v>1718</v>
      </c>
      <c r="BR5" s="6">
        <f t="shared" ref="BR5:BR30" si="21">(BQ5/BP5*100)/$A$2*12</f>
        <v>13.980171700595392</v>
      </c>
      <c r="BS5" s="1">
        <f>'Охоплення по вакцинам'!BS5</f>
        <v>13280</v>
      </c>
      <c r="BT5" s="1">
        <f>'Охоплення по вакцинам'!BT5</f>
        <v>2101</v>
      </c>
      <c r="BU5" s="6">
        <f t="shared" ref="BU5:BU30" si="22">(BT5/BS5*100)/$A$2*12</f>
        <v>17.25903614457831</v>
      </c>
      <c r="BV5" s="1">
        <f>'Охоплення по вакцинам'!BV5</f>
        <v>13578</v>
      </c>
      <c r="BW5" s="1">
        <f>'Охоплення по вакцинам'!BW5</f>
        <v>2282</v>
      </c>
      <c r="BX5" s="6">
        <f t="shared" ref="BX5:BX30" si="23">(BW5/BV5*100)/$A$2*12</f>
        <v>18.334471538183426</v>
      </c>
      <c r="BY5" s="1">
        <f>'Охоплення по вакцинам'!BY5</f>
        <v>13578</v>
      </c>
      <c r="BZ5" s="1">
        <f>'Охоплення по вакцинам'!BZ5</f>
        <v>6951</v>
      </c>
      <c r="CA5" s="6">
        <f t="shared" ref="CA5:CA30" si="24">(BZ5/BY5*100)/$A$2*12</f>
        <v>55.847025268147675</v>
      </c>
      <c r="CB5" s="1">
        <f>'Охоплення по вакцинам'!CB5</f>
        <v>9648</v>
      </c>
      <c r="CC5" s="1">
        <f>'Охоплення по вакцинам'!CC5</f>
        <v>5590</v>
      </c>
      <c r="CD5" s="6">
        <f t="shared" ref="CD5:CD30" si="25">(CC5/CB5*100)/$A$2*12</f>
        <v>63.206693803708731</v>
      </c>
      <c r="CE5" s="1">
        <f>'Охоплення по вакцинам'!CE5</f>
        <v>17044</v>
      </c>
      <c r="CF5" s="1">
        <f>'Охоплення по вакцинам'!CF5</f>
        <v>9623</v>
      </c>
      <c r="CG5" s="6">
        <f t="shared" ref="CG5:CG30" si="26">(CF5/CE5*100)/$A$2*12</f>
        <v>61.592455889569237</v>
      </c>
      <c r="CH5" s="1">
        <f>'Охоплення по вакцинам'!CH5</f>
        <v>12425</v>
      </c>
      <c r="CI5" s="1">
        <f>'Охоплення по вакцинам'!CI5</f>
        <v>9034</v>
      </c>
      <c r="CJ5" s="6">
        <f t="shared" ref="CJ5:CJ30" si="27">(CI5/CH5*100)/$A$2*12</f>
        <v>79.318090360343888</v>
      </c>
      <c r="CK5" s="1">
        <f>'Охоплення по вакцинам'!CK5</f>
        <v>14965</v>
      </c>
      <c r="CL5" s="1">
        <f>'Охоплення по вакцинам'!CL5</f>
        <v>7163</v>
      </c>
      <c r="CM5" s="6">
        <f t="shared" ref="CM5:CM30" si="28">(CL5/CK5*100)/$A$2*12</f>
        <v>52.216383683139455</v>
      </c>
      <c r="CN5" s="1">
        <f>'Охоплення по вакцинам'!CN5</f>
        <v>13280</v>
      </c>
      <c r="CO5" s="1">
        <f>'Охоплення по вакцинам'!CO5</f>
        <v>4280</v>
      </c>
      <c r="CP5" s="6">
        <f t="shared" ref="CP5:CP30" si="29">(CO5/CN5*100)/$A$2*12</f>
        <v>35.158817086527932</v>
      </c>
      <c r="CQ5" s="1">
        <f>'Охоплення по вакцинам'!CQ5</f>
        <v>14770</v>
      </c>
      <c r="CR5" s="1">
        <f>'Охоплення по вакцинам'!CR5</f>
        <v>4130</v>
      </c>
      <c r="CS5" s="6">
        <f t="shared" ref="CS5:CS30" si="30">(CR5/CQ5*100)/$A$2*12</f>
        <v>30.504093063334771</v>
      </c>
      <c r="CT5">
        <v>95</v>
      </c>
    </row>
    <row r="6" spans="1:98" x14ac:dyDescent="0.2">
      <c r="A6" s="9" t="s">
        <v>2</v>
      </c>
      <c r="B6" s="1">
        <f>'Охоплення по вакцинам'!B6</f>
        <v>13278</v>
      </c>
      <c r="C6" s="1">
        <f>'Охоплення по вакцинам'!C6</f>
        <v>6146</v>
      </c>
      <c r="D6" s="6">
        <f t="shared" ref="D6:D30" si="31">(C6/B6*100)/$A$2*12</f>
        <v>50.495008832107793</v>
      </c>
      <c r="E6" s="1">
        <f>'Охоплення по вакцинам'!E6</f>
        <v>5644</v>
      </c>
      <c r="F6" s="1">
        <f>'Охоплення по вакцинам'!F6</f>
        <v>1411</v>
      </c>
      <c r="G6" s="6">
        <f t="shared" si="0"/>
        <v>27.272727272727273</v>
      </c>
      <c r="H6" s="1">
        <f>'Охоплення по вакцинам'!H6</f>
        <v>7370</v>
      </c>
      <c r="I6" s="1">
        <f>'Охоплення по вакцинам'!I6</f>
        <v>1553</v>
      </c>
      <c r="J6" s="6">
        <f t="shared" si="1"/>
        <v>22.987541630689527</v>
      </c>
      <c r="K6" s="1">
        <f>'Охоплення по вакцинам'!K6</f>
        <v>11380</v>
      </c>
      <c r="L6" s="1">
        <f>'Охоплення по вакцинам'!L6</f>
        <v>2323</v>
      </c>
      <c r="M6" s="10">
        <f t="shared" si="2"/>
        <v>22.268733024444799</v>
      </c>
      <c r="N6" s="1">
        <f>'Охоплення по вакцинам'!N6</f>
        <v>14743</v>
      </c>
      <c r="O6" s="1">
        <f>'Охоплення по вакцинам'!O6</f>
        <v>4415</v>
      </c>
      <c r="P6" s="10">
        <f t="shared" si="3"/>
        <v>32.668816634088294</v>
      </c>
      <c r="Q6" s="1">
        <f>'Охоплення по вакцинам'!Q6</f>
        <v>11703</v>
      </c>
      <c r="R6" s="1">
        <f>'Охоплення по вакцинам'!R6</f>
        <v>2957</v>
      </c>
      <c r="S6" s="10">
        <f t="shared" si="4"/>
        <v>27.564027871641308</v>
      </c>
      <c r="T6" s="1">
        <f>'Охоплення по вакцинам'!T6</f>
        <v>12003</v>
      </c>
      <c r="U6" s="1">
        <f>'Охоплення по вакцинам'!U6</f>
        <v>3327</v>
      </c>
      <c r="V6" s="10">
        <f t="shared" si="5"/>
        <v>30.237895071686623</v>
      </c>
      <c r="W6" s="1">
        <f>'Охоплення по вакцинам'!W6</f>
        <v>15005</v>
      </c>
      <c r="X6" s="1">
        <f>'Охоплення по вакцинам'!X6</f>
        <v>6037</v>
      </c>
      <c r="Y6" s="10">
        <f t="shared" si="6"/>
        <v>43.890824270697649</v>
      </c>
      <c r="Z6" s="1">
        <f>'Охоплення по вакцинам'!Z6</f>
        <v>6922</v>
      </c>
      <c r="AA6" s="1">
        <f>'Охоплення по вакцинам'!AA6</f>
        <v>2061</v>
      </c>
      <c r="AB6" s="10">
        <f t="shared" si="7"/>
        <v>32.481416301121591</v>
      </c>
      <c r="AC6" s="1">
        <f>'Охоплення по вакцинам'!AC6</f>
        <v>12103</v>
      </c>
      <c r="AD6" s="1">
        <f>'Охоплення по вакцинам'!AD6</f>
        <v>5768</v>
      </c>
      <c r="AE6" s="10">
        <f t="shared" si="8"/>
        <v>51.990115148009885</v>
      </c>
      <c r="AF6" s="1">
        <f>'Охоплення по вакцинам'!AF6</f>
        <v>5161</v>
      </c>
      <c r="AG6" s="1">
        <f>'Охоплення по вакцинам'!AG6</f>
        <v>1778</v>
      </c>
      <c r="AH6" s="6">
        <f t="shared" si="9"/>
        <v>37.582568564936324</v>
      </c>
      <c r="AI6" s="1">
        <f>'Охоплення по вакцинам'!AI6</f>
        <v>11380</v>
      </c>
      <c r="AJ6" s="1">
        <f>'Охоплення по вакцинам'!AJ6</f>
        <v>2867</v>
      </c>
      <c r="AK6" s="10">
        <f t="shared" si="10"/>
        <v>27.483623582041865</v>
      </c>
      <c r="AL6" s="1">
        <f>'Охоплення по вакцинам'!AL6</f>
        <v>22955</v>
      </c>
      <c r="AM6" s="1">
        <f>'Охоплення по вакцинам'!AM6</f>
        <v>6018</v>
      </c>
      <c r="AN6" s="10">
        <f t="shared" si="11"/>
        <v>28.599829706342447</v>
      </c>
      <c r="AO6" s="1">
        <f>'Охоплення по вакцинам'!AO6</f>
        <v>11703</v>
      </c>
      <c r="AP6" s="1">
        <f>'Охоплення по вакцинам'!AP6</f>
        <v>2896</v>
      </c>
      <c r="AQ6" s="10">
        <f t="shared" si="12"/>
        <v>26.995409102561119</v>
      </c>
      <c r="AR6" s="1">
        <f>'Охоплення по вакцинам'!AR6</f>
        <v>27320</v>
      </c>
      <c r="AS6" s="1">
        <f>'Охоплення по вакцинам'!AS6</f>
        <v>5223</v>
      </c>
      <c r="AT6" s="10">
        <f t="shared" si="13"/>
        <v>20.855849860242248</v>
      </c>
      <c r="AU6" s="1">
        <f>'Охоплення по вакцинам'!AU6</f>
        <v>15005</v>
      </c>
      <c r="AV6" s="1">
        <f>'Охоплення по вакцинам'!AV6</f>
        <v>6623</v>
      </c>
      <c r="AW6" s="10">
        <f t="shared" si="14"/>
        <v>48.151222319832783</v>
      </c>
      <c r="AX6" s="1">
        <f>'Охоплення по вакцинам'!AX6</f>
        <v>1402</v>
      </c>
      <c r="AY6" s="1">
        <f>'Охоплення по вакцинам'!AY6</f>
        <v>656</v>
      </c>
      <c r="AZ6" s="10">
        <f t="shared" si="15"/>
        <v>51.04396316949812</v>
      </c>
      <c r="BA6" s="1">
        <f>'Охоплення по вакцинам'!BA6</f>
        <v>868</v>
      </c>
      <c r="BB6" s="1">
        <f>'Охоплення по вакцинам'!BB6</f>
        <v>11</v>
      </c>
      <c r="BC6" s="10">
        <f t="shared" si="16"/>
        <v>1.3824884792626728</v>
      </c>
      <c r="BD6" s="1">
        <f>'Охоплення по вакцинам'!BD6</f>
        <v>12598</v>
      </c>
      <c r="BE6" s="1">
        <f>'Охоплення по вакцинам'!BE6</f>
        <v>4085</v>
      </c>
      <c r="BF6" s="10">
        <f t="shared" si="17"/>
        <v>35.373580221968858</v>
      </c>
      <c r="BG6" s="1">
        <f>'Охоплення по вакцинам'!BG6</f>
        <v>11000</v>
      </c>
      <c r="BH6" s="1">
        <f>'Охоплення по вакцинам'!BH6</f>
        <v>6056</v>
      </c>
      <c r="BI6" s="10">
        <f t="shared" si="18"/>
        <v>60.059504132231403</v>
      </c>
      <c r="BJ6" s="1">
        <f>'Охоплення по вакцинам'!BJ6</f>
        <v>6923</v>
      </c>
      <c r="BK6" s="1">
        <f>'Охоплення по вакцинам'!BK6</f>
        <v>2300</v>
      </c>
      <c r="BL6" s="10">
        <f t="shared" si="19"/>
        <v>36.242826940501359</v>
      </c>
      <c r="BM6" s="1">
        <f>'Охоплення по вакцинам'!BM6</f>
        <v>103417</v>
      </c>
      <c r="BN6" s="1">
        <f>'Охоплення по вакцинам'!BN6</f>
        <v>19616</v>
      </c>
      <c r="BO6" s="10">
        <f t="shared" si="20"/>
        <v>20.692219584084558</v>
      </c>
      <c r="BP6" s="1">
        <f>'Охоплення по вакцинам'!BP6</f>
        <v>20377</v>
      </c>
      <c r="BQ6" s="1">
        <f>'Охоплення по вакцинам'!BQ6</f>
        <v>1590</v>
      </c>
      <c r="BR6" s="10">
        <f t="shared" si="21"/>
        <v>8.512270965036338</v>
      </c>
      <c r="BS6" s="1">
        <f>'Охоплення по вакцинам'!BS6</f>
        <v>11380</v>
      </c>
      <c r="BT6" s="1">
        <f>'Охоплення по вакцинам'!BT6</f>
        <v>473</v>
      </c>
      <c r="BU6" s="10">
        <f t="shared" si="22"/>
        <v>4.5342706502636201</v>
      </c>
      <c r="BV6" s="1">
        <f>'Охоплення по вакцинам'!BV6</f>
        <v>11379</v>
      </c>
      <c r="BW6" s="1">
        <f>'Охоплення по вакцинам'!BW6</f>
        <v>1083</v>
      </c>
      <c r="BX6" s="10">
        <f t="shared" si="23"/>
        <v>10.382762505093114</v>
      </c>
      <c r="BY6" s="1">
        <f>'Охоплення по вакцинам'!BY6</f>
        <v>11379</v>
      </c>
      <c r="BZ6" s="1">
        <f>'Охоплення по вакцинам'!BZ6</f>
        <v>5867</v>
      </c>
      <c r="CA6" s="10">
        <f t="shared" si="24"/>
        <v>56.24715384799751</v>
      </c>
      <c r="CB6" s="1">
        <f>'Охоплення по вакцинам'!CB6</f>
        <v>11332</v>
      </c>
      <c r="CC6" s="1">
        <f>'Охоплення по вакцинам'!CC6</f>
        <v>6382</v>
      </c>
      <c r="CD6" s="10">
        <f t="shared" si="25"/>
        <v>61.438244071495049</v>
      </c>
      <c r="CE6" s="1">
        <f>'Охоплення по вакцинам'!CE6</f>
        <v>15005</v>
      </c>
      <c r="CF6" s="1">
        <f>'Охоплення по вакцинам'!CF6</f>
        <v>8932</v>
      </c>
      <c r="CG6" s="10">
        <f t="shared" si="26"/>
        <v>64.938353882039323</v>
      </c>
      <c r="CH6" s="1">
        <f>'Охоплення по вакцинам'!CH6</f>
        <v>14161</v>
      </c>
      <c r="CI6" s="1">
        <f>'Охоплення по вакцинам'!CI6</f>
        <v>8414</v>
      </c>
      <c r="CJ6" s="10">
        <f t="shared" si="27"/>
        <v>64.818226755943016</v>
      </c>
      <c r="CK6" s="1">
        <f>'Охоплення по вакцинам'!CK6</f>
        <v>13278</v>
      </c>
      <c r="CL6" s="1">
        <f>'Охоплення по вакцинам'!CL6</f>
        <v>4673</v>
      </c>
      <c r="CM6" s="10">
        <f t="shared" si="28"/>
        <v>38.392967177422662</v>
      </c>
      <c r="CN6" s="1">
        <f>'Охоплення по вакцинам'!CN6</f>
        <v>11380</v>
      </c>
      <c r="CO6" s="1">
        <f>'Охоплення по вакцинам'!CO6</f>
        <v>1990</v>
      </c>
      <c r="CP6" s="10">
        <f t="shared" si="29"/>
        <v>19.076529797092189</v>
      </c>
      <c r="CQ6" s="1">
        <f>'Охоплення по вакцинам'!CQ6</f>
        <v>15293</v>
      </c>
      <c r="CR6" s="1">
        <f>'Охоплення по вакцинам'!CR6</f>
        <v>2647</v>
      </c>
      <c r="CS6" s="10">
        <f t="shared" si="30"/>
        <v>18.882079144944509</v>
      </c>
      <c r="CT6">
        <v>95</v>
      </c>
    </row>
    <row r="7" spans="1:98" x14ac:dyDescent="0.2">
      <c r="A7" s="1" t="s">
        <v>3</v>
      </c>
      <c r="B7" s="1">
        <f>'Охоплення по вакцинам'!B7</f>
        <v>25271</v>
      </c>
      <c r="C7" s="1">
        <f>'Охоплення по вакцинам'!C7</f>
        <v>13927</v>
      </c>
      <c r="D7" s="6">
        <f t="shared" si="31"/>
        <v>60.120655728269199</v>
      </c>
      <c r="E7" s="1">
        <f>'Охоплення по вакцинам'!E7</f>
        <v>5275</v>
      </c>
      <c r="F7" s="1">
        <f>'Охоплення по вакцинам'!F7</f>
        <v>2284</v>
      </c>
      <c r="G7" s="6">
        <f t="shared" si="0"/>
        <v>47.234812580784151</v>
      </c>
      <c r="H7" s="1">
        <f>'Охоплення по вакцинам'!H7</f>
        <v>6707</v>
      </c>
      <c r="I7" s="1">
        <f>'Охоплення по вакцинам'!I7</f>
        <v>3207</v>
      </c>
      <c r="J7" s="6">
        <f t="shared" si="1"/>
        <v>52.16259809967876</v>
      </c>
      <c r="K7" s="1">
        <f>'Охоплення по вакцинам'!K7</f>
        <v>25271</v>
      </c>
      <c r="L7" s="1">
        <f>'Охоплення по вакцинам'!L7</f>
        <v>5847</v>
      </c>
      <c r="M7" s="6">
        <f t="shared" si="2"/>
        <v>25.240573996064477</v>
      </c>
      <c r="N7" s="1">
        <f>'Охоплення по вакцинам'!N7</f>
        <v>22405</v>
      </c>
      <c r="O7" s="1">
        <f>'Охоплення по вакцинам'!O7</f>
        <v>5418</v>
      </c>
      <c r="P7" s="6">
        <f t="shared" si="3"/>
        <v>26.380475137449025</v>
      </c>
      <c r="Q7" s="1">
        <f>'Охоплення по вакцинам'!Q7</f>
        <v>25967</v>
      </c>
      <c r="R7" s="1">
        <f>'Охоплення по вакцинам'!R7</f>
        <v>5784</v>
      </c>
      <c r="S7" s="6">
        <f t="shared" si="4"/>
        <v>24.299372980391194</v>
      </c>
      <c r="T7" s="1">
        <f>'Охоплення по вакцинам'!T7</f>
        <v>10172</v>
      </c>
      <c r="U7" s="1">
        <f>'Охоплення по вакцинам'!U7</f>
        <v>2411</v>
      </c>
      <c r="V7" s="6">
        <f t="shared" si="5"/>
        <v>25.857076466592787</v>
      </c>
      <c r="W7" s="1">
        <f>'Охоплення по вакцинам'!W7</f>
        <v>33710</v>
      </c>
      <c r="X7" s="1">
        <f>'Охоплення по вакцинам'!X7</f>
        <v>9941</v>
      </c>
      <c r="Y7" s="6">
        <f t="shared" si="6"/>
        <v>32.170653434373399</v>
      </c>
      <c r="Z7" s="1">
        <f>'Охоплення по вакцинам'!Z7</f>
        <v>6041</v>
      </c>
      <c r="AA7" s="1">
        <f>'Охоплення по вакцинам'!AA7</f>
        <v>1243</v>
      </c>
      <c r="AB7" s="6">
        <f t="shared" si="7"/>
        <v>22.446614798874361</v>
      </c>
      <c r="AC7" s="1">
        <f>'Охоплення по вакцинам'!AC7</f>
        <v>29497</v>
      </c>
      <c r="AD7" s="1">
        <f>'Охоплення по вакцинам'!AD7</f>
        <v>8711</v>
      </c>
      <c r="AE7" s="6">
        <f t="shared" si="8"/>
        <v>32.21652741264905</v>
      </c>
      <c r="AF7" s="1">
        <f>'Охоплення по вакцинам'!AF7</f>
        <v>6747</v>
      </c>
      <c r="AG7" s="1">
        <f>'Охоплення по вакцинам'!AG7</f>
        <v>1030</v>
      </c>
      <c r="AH7" s="6">
        <f t="shared" si="9"/>
        <v>16.653866364849023</v>
      </c>
      <c r="AI7" s="1">
        <f>'Охоплення по вакцинам'!AI7</f>
        <v>25271</v>
      </c>
      <c r="AJ7" s="1">
        <f>'Охоплення по вакцинам'!AJ7</f>
        <v>7178</v>
      </c>
      <c r="AK7" s="6">
        <f t="shared" si="10"/>
        <v>30.986290429921475</v>
      </c>
      <c r="AL7" s="1">
        <f>'Охоплення по вакцинам'!AL7</f>
        <v>39165</v>
      </c>
      <c r="AM7" s="1">
        <f>'Охоплення по вакцинам'!AM7</f>
        <v>7943</v>
      </c>
      <c r="AN7" s="6">
        <f t="shared" si="11"/>
        <v>22.124577835033598</v>
      </c>
      <c r="AO7" s="1">
        <f>'Охоплення по вакцинам'!AO7</f>
        <v>25967</v>
      </c>
      <c r="AP7" s="1">
        <f>'Охоплення по вакцинам'!AP7</f>
        <v>6441</v>
      </c>
      <c r="AQ7" s="6">
        <f t="shared" si="12"/>
        <v>27.059519600051814</v>
      </c>
      <c r="AR7" s="1">
        <f>'Охоплення по вакцинам'!AR7</f>
        <v>41646</v>
      </c>
      <c r="AS7" s="1">
        <f>'Охоплення по вакцинам'!AS7</f>
        <v>7361</v>
      </c>
      <c r="AT7" s="6">
        <f t="shared" si="13"/>
        <v>19.282000235753298</v>
      </c>
      <c r="AU7" s="1">
        <f>'Охоплення по вакцинам'!AU7</f>
        <v>33710</v>
      </c>
      <c r="AV7" s="1">
        <f>'Охоплення по вакцинам'!AV7</f>
        <v>19906</v>
      </c>
      <c r="AW7" s="6">
        <f t="shared" si="14"/>
        <v>64.41897467705833</v>
      </c>
      <c r="AX7" s="1">
        <f>'Охоплення по вакцинам'!AX7</f>
        <v>336</v>
      </c>
      <c r="AY7" s="1">
        <f>'Охоплення по вакцинам'!AY7</f>
        <v>247</v>
      </c>
      <c r="AZ7" s="6">
        <f t="shared" si="15"/>
        <v>80.194805194805213</v>
      </c>
      <c r="BA7" s="1">
        <f>'Охоплення по вакцинам'!BA7</f>
        <v>1382</v>
      </c>
      <c r="BB7" s="1">
        <f>'Охоплення по вакцинам'!BB7</f>
        <v>165</v>
      </c>
      <c r="BC7" s="6">
        <f t="shared" si="16"/>
        <v>13.024602026049203</v>
      </c>
      <c r="BD7" s="1">
        <f>'Охоплення по вакцинам'!BD7</f>
        <v>13192</v>
      </c>
      <c r="BE7" s="1">
        <f>'Охоплення по вакцинам'!BE7</f>
        <v>7483</v>
      </c>
      <c r="BF7" s="6">
        <f t="shared" si="17"/>
        <v>61.880478526930915</v>
      </c>
      <c r="BG7" s="1">
        <f>'Охоплення по вакцинам'!BG7</f>
        <v>28186</v>
      </c>
      <c r="BH7" s="1">
        <f>'Охоплення по вакцинам'!BH7</f>
        <v>13553</v>
      </c>
      <c r="BI7" s="6">
        <f t="shared" si="18"/>
        <v>52.455442095689023</v>
      </c>
      <c r="BJ7" s="1">
        <f>'Охоплення по вакцинам'!BJ7</f>
        <v>13821</v>
      </c>
      <c r="BK7" s="1">
        <f>'Охоплення по вакцинам'!BK7</f>
        <v>5582</v>
      </c>
      <c r="BL7" s="6">
        <f t="shared" si="19"/>
        <v>44.059435246758888</v>
      </c>
      <c r="BM7" s="1">
        <f>'Охоплення по вакцинам'!BM7</f>
        <v>157607</v>
      </c>
      <c r="BN7" s="1">
        <f>'Охоплення по вакцинам'!BN7</f>
        <v>63470</v>
      </c>
      <c r="BO7" s="6">
        <f t="shared" si="20"/>
        <v>43.932058855253885</v>
      </c>
      <c r="BP7" s="1">
        <f>'Охоплення по вакцинам'!BP7</f>
        <v>23519</v>
      </c>
      <c r="BQ7" s="1">
        <f>'Охоплення по вакцинам'!BQ7</f>
        <v>1932</v>
      </c>
      <c r="BR7" s="6">
        <f t="shared" si="21"/>
        <v>8.9614199737929479</v>
      </c>
      <c r="BS7" s="1">
        <f>'Охоплення по вакцинам'!BS7</f>
        <v>25271</v>
      </c>
      <c r="BT7" s="1">
        <f>'Охоплення по вакцинам'!BT7</f>
        <v>4381</v>
      </c>
      <c r="BU7" s="6">
        <f t="shared" si="22"/>
        <v>18.912083919404562</v>
      </c>
      <c r="BV7" s="1">
        <f>'Охоплення по вакцинам'!BV7</f>
        <v>25271</v>
      </c>
      <c r="BW7" s="1">
        <f>'Охоплення по вакцинам'!BW7</f>
        <v>5080</v>
      </c>
      <c r="BX7" s="6">
        <f t="shared" si="23"/>
        <v>21.929556336584156</v>
      </c>
      <c r="BY7" s="1">
        <f>'Охоплення по вакцинам'!BY7</f>
        <v>25271</v>
      </c>
      <c r="BZ7" s="1">
        <f>'Охоплення по вакцинам'!BZ7</f>
        <v>16581</v>
      </c>
      <c r="CA7" s="6">
        <f t="shared" si="24"/>
        <v>71.577553861594851</v>
      </c>
      <c r="CB7" s="1">
        <f>'Охоплення по вакцинам'!CB7</f>
        <v>7375</v>
      </c>
      <c r="CC7" s="1">
        <f>'Охоплення по вакцинам'!CC7</f>
        <v>6899</v>
      </c>
      <c r="CD7" s="6">
        <f t="shared" si="25"/>
        <v>102.04992295839754</v>
      </c>
      <c r="CE7" s="1">
        <f>'Охоплення по вакцинам'!CE7</f>
        <v>33710</v>
      </c>
      <c r="CF7" s="1">
        <f>'Охоплення по вакцинам'!CF7</f>
        <v>24899</v>
      </c>
      <c r="CG7" s="6">
        <f t="shared" si="26"/>
        <v>80.577114964537088</v>
      </c>
      <c r="CH7" s="1">
        <f>'Охоплення по вакцинам'!CH7</f>
        <v>10030</v>
      </c>
      <c r="CI7" s="1">
        <f>'Охоплення по вакцинам'!CI7</f>
        <v>9729</v>
      </c>
      <c r="CJ7" s="6">
        <f t="shared" si="27"/>
        <v>105.81709417202936</v>
      </c>
      <c r="CK7" s="1">
        <f>'Охоплення по вакцинам'!CK7</f>
        <v>25271</v>
      </c>
      <c r="CL7" s="1">
        <f>'Охоплення по вакцинам'!CL7</f>
        <v>14495</v>
      </c>
      <c r="CM7" s="6">
        <f t="shared" si="28"/>
        <v>62.572621869840034</v>
      </c>
      <c r="CN7" s="1">
        <f>'Охоплення по вакцинам'!CN7</f>
        <v>25271</v>
      </c>
      <c r="CO7" s="1">
        <f>'Охоплення по вакцинам'!CO7</f>
        <v>10149</v>
      </c>
      <c r="CP7" s="6">
        <f t="shared" si="29"/>
        <v>43.811627413384372</v>
      </c>
      <c r="CQ7" s="1">
        <f>'Охоплення по вакцинам'!CQ7</f>
        <v>17526</v>
      </c>
      <c r="CR7" s="1">
        <f>'Охоплення по вакцинам'!CR7</f>
        <v>6378</v>
      </c>
      <c r="CS7" s="6">
        <f t="shared" si="30"/>
        <v>39.699978214185677</v>
      </c>
      <c r="CT7">
        <v>95</v>
      </c>
    </row>
    <row r="8" spans="1:98" x14ac:dyDescent="0.2">
      <c r="A8" s="9" t="s">
        <v>4</v>
      </c>
      <c r="B8" s="1">
        <f>'Охоплення по вакцинам'!B8</f>
        <v>12353</v>
      </c>
      <c r="C8" s="1">
        <f>'Охоплення по вакцинам'!C8</f>
        <v>6309</v>
      </c>
      <c r="D8" s="6">
        <f t="shared" si="31"/>
        <v>55.715578843563947</v>
      </c>
      <c r="E8" s="1">
        <f>'Охоплення по вакцинам'!E8</f>
        <v>3060</v>
      </c>
      <c r="F8" s="1">
        <f>'Охоплення по вакцинам'!F8</f>
        <v>884</v>
      </c>
      <c r="G8" s="6">
        <f t="shared" si="0"/>
        <v>31.515151515151508</v>
      </c>
      <c r="H8" s="1">
        <f>'Охоплення по вакцинам'!H8</f>
        <v>2829</v>
      </c>
      <c r="I8" s="1">
        <f>'Охоплення по вакцинам'!I8</f>
        <v>416</v>
      </c>
      <c r="J8" s="6">
        <f t="shared" si="1"/>
        <v>16.041646582473732</v>
      </c>
      <c r="K8" s="1">
        <f>'Охоплення по вакцинам'!K8</f>
        <v>12353</v>
      </c>
      <c r="L8" s="1">
        <f>'Охоплення по вакцинам'!L8</f>
        <v>5270</v>
      </c>
      <c r="M8" s="10">
        <f t="shared" si="2"/>
        <v>46.540038121030591</v>
      </c>
      <c r="N8" s="1">
        <f>'Охоплення по вакцинам'!N8</f>
        <v>5413</v>
      </c>
      <c r="O8" s="1">
        <f>'Охоплення по вакцинам'!O8</f>
        <v>3746</v>
      </c>
      <c r="P8" s="10">
        <f t="shared" si="3"/>
        <v>75.4950204054213</v>
      </c>
      <c r="Q8" s="1">
        <f>'Охоплення по вакцинам'!Q8</f>
        <v>9495</v>
      </c>
      <c r="R8" s="1">
        <f>'Охоплення по вакцинам'!R8</f>
        <v>5198</v>
      </c>
      <c r="S8" s="10">
        <f t="shared" si="4"/>
        <v>59.721384460720955</v>
      </c>
      <c r="T8" s="1">
        <f>'Охоплення по вакцинам'!T8</f>
        <v>10018</v>
      </c>
      <c r="U8" s="1">
        <f>'Охоплення по вакцинам'!U8</f>
        <v>5383</v>
      </c>
      <c r="V8" s="10">
        <f t="shared" si="5"/>
        <v>58.618123740902732</v>
      </c>
      <c r="W8" s="1">
        <f>'Охоплення по вакцинам'!W8</f>
        <v>18399</v>
      </c>
      <c r="X8" s="1">
        <f>'Охоплення по вакцинам'!X8</f>
        <v>11840</v>
      </c>
      <c r="Y8" s="10">
        <f t="shared" si="6"/>
        <v>70.201443754354244</v>
      </c>
      <c r="Z8" s="1">
        <f>'Охоплення по вакцинам'!Z8</f>
        <v>7976</v>
      </c>
      <c r="AA8" s="1">
        <f>'Охоплення по вакцинам'!AA8</f>
        <v>4911</v>
      </c>
      <c r="AB8" s="10">
        <f t="shared" si="7"/>
        <v>67.169690890854383</v>
      </c>
      <c r="AC8" s="1">
        <f>'Охоплення по вакцинам'!AC8</f>
        <v>16517</v>
      </c>
      <c r="AD8" s="1">
        <f>'Охоплення по вакцинам'!AD8</f>
        <v>10737</v>
      </c>
      <c r="AE8" s="10">
        <f t="shared" si="8"/>
        <v>70.915365436162205</v>
      </c>
      <c r="AF8" s="1">
        <f>'Охоплення по вакцинам'!AF8</f>
        <v>2815</v>
      </c>
      <c r="AG8" s="1">
        <f>'Охоплення по вакцинам'!AG8</f>
        <v>2680</v>
      </c>
      <c r="AH8" s="10">
        <f t="shared" si="9"/>
        <v>103.85919586630067</v>
      </c>
      <c r="AI8" s="1">
        <f>'Охоплення по вакцинам'!AI8</f>
        <v>12353</v>
      </c>
      <c r="AJ8" s="1">
        <f>'Охоплення по вакцинам'!AJ8</f>
        <v>4574</v>
      </c>
      <c r="AK8" s="10">
        <f t="shared" si="10"/>
        <v>40.393573883414405</v>
      </c>
      <c r="AL8" s="1">
        <f>'Охоплення по вакцинам'!AL8</f>
        <v>14183</v>
      </c>
      <c r="AM8" s="1">
        <f>'Охоплення по вакцинам'!AM8</f>
        <v>3856</v>
      </c>
      <c r="AN8" s="10">
        <f t="shared" si="11"/>
        <v>29.659066872632412</v>
      </c>
      <c r="AO8" s="1">
        <f>'Охоплення по вакцинам'!AO8</f>
        <v>9495</v>
      </c>
      <c r="AP8" s="1">
        <f>'Охоплення по вакцинам'!AP8</f>
        <v>4292</v>
      </c>
      <c r="AQ8" s="10">
        <f t="shared" si="12"/>
        <v>49.312078127244007</v>
      </c>
      <c r="AR8" s="1">
        <f>'Охоплення по вакцинам'!AR8</f>
        <v>18927</v>
      </c>
      <c r="AS8" s="1">
        <f>'Охоплення по вакцинам'!AS8</f>
        <v>7242</v>
      </c>
      <c r="AT8" s="10">
        <f t="shared" si="13"/>
        <v>41.741235464487957</v>
      </c>
      <c r="AU8" s="1">
        <f>'Охоплення по вакцинам'!AU8</f>
        <v>18399</v>
      </c>
      <c r="AV8" s="1">
        <f>'Охоплення по вакцинам'!AV8</f>
        <v>9574</v>
      </c>
      <c r="AW8" s="10">
        <f t="shared" si="14"/>
        <v>56.765930954745571</v>
      </c>
      <c r="AX8" s="1">
        <f>'Охоплення по вакцинам'!AX8</f>
        <v>2236</v>
      </c>
      <c r="AY8" s="1">
        <f>'Охоплення по вакцинам'!AY8</f>
        <v>1007</v>
      </c>
      <c r="AZ8" s="10">
        <f t="shared" si="15"/>
        <v>49.129939827614244</v>
      </c>
      <c r="BA8" s="1">
        <f>'Охоплення по вакцинам'!BA8</f>
        <v>1070</v>
      </c>
      <c r="BB8" s="1">
        <f>'Охоплення по вакцинам'!BB8</f>
        <v>276</v>
      </c>
      <c r="BC8" s="10">
        <f t="shared" si="16"/>
        <v>28.1393372982158</v>
      </c>
      <c r="BD8" s="1">
        <f>'Охоплення по вакцинам'!BD8</f>
        <v>11691</v>
      </c>
      <c r="BE8" s="1">
        <f>'Охоплення по вакцинам'!BE8</f>
        <v>5950</v>
      </c>
      <c r="BF8" s="10">
        <f t="shared" si="17"/>
        <v>55.520563603704474</v>
      </c>
      <c r="BG8" s="1">
        <f>'Охоплення по вакцинам'!BG8</f>
        <v>14291</v>
      </c>
      <c r="BH8" s="1">
        <f>'Охоплення по вакцинам'!BH8</f>
        <v>7933</v>
      </c>
      <c r="BI8" s="10">
        <f t="shared" si="18"/>
        <v>60.556866686598688</v>
      </c>
      <c r="BJ8" s="1">
        <f>'Охоплення по вакцинам'!BJ8</f>
        <v>5608</v>
      </c>
      <c r="BK8" s="1">
        <f>'Охоплення по вакцинам'!BK8</f>
        <v>2458</v>
      </c>
      <c r="BL8" s="10">
        <f t="shared" si="19"/>
        <v>47.814810011671639</v>
      </c>
      <c r="BM8" s="1">
        <f>'Охоплення по вакцинам'!BM8</f>
        <v>261017</v>
      </c>
      <c r="BN8" s="1">
        <f>'Охоплення по вакцинам'!BN8</f>
        <v>76846</v>
      </c>
      <c r="BO8" s="10">
        <f t="shared" si="20"/>
        <v>32.117448288808774</v>
      </c>
      <c r="BP8" s="1">
        <f>'Охоплення по вакцинам'!BP8</f>
        <v>10653</v>
      </c>
      <c r="BQ8" s="1">
        <f>'Охоплення по вакцинам'!BQ8</f>
        <v>1311</v>
      </c>
      <c r="BR8" s="10">
        <f t="shared" si="21"/>
        <v>13.425155525972198</v>
      </c>
      <c r="BS8" s="1">
        <f>'Охоплення по вакцинам'!BS8</f>
        <v>12353</v>
      </c>
      <c r="BT8" s="1">
        <f>'Охоплення по вакцинам'!BT8</f>
        <v>2428</v>
      </c>
      <c r="BU8" s="10">
        <f t="shared" si="22"/>
        <v>21.441975817431175</v>
      </c>
      <c r="BV8" s="1">
        <f>'Охоплення по вакцинам'!BV8</f>
        <v>12353</v>
      </c>
      <c r="BW8" s="1">
        <f>'Охоплення по вакцинам'!BW8</f>
        <v>2905</v>
      </c>
      <c r="BX8" s="10">
        <f t="shared" si="23"/>
        <v>25.654423290625022</v>
      </c>
      <c r="BY8" s="1">
        <f>'Охоплення по вакцинам'!BY8</f>
        <v>12353</v>
      </c>
      <c r="BZ8" s="1">
        <f>'Охоплення по вакцинам'!BZ8</f>
        <v>7052</v>
      </c>
      <c r="CA8" s="10">
        <f t="shared" si="24"/>
        <v>62.277106039754784</v>
      </c>
      <c r="CB8" s="1">
        <f>'Охоплення по вакцинам'!CB8</f>
        <v>5117</v>
      </c>
      <c r="CC8" s="1">
        <f>'Охоплення по вакцинам'!CC8</f>
        <v>3647</v>
      </c>
      <c r="CD8" s="10">
        <f t="shared" si="25"/>
        <v>77.751523442357907</v>
      </c>
      <c r="CE8" s="1">
        <f>'Охоплення по вакцинам'!CE8</f>
        <v>18399</v>
      </c>
      <c r="CF8" s="1">
        <f>'Охоплення по вакцинам'!CF8</f>
        <v>12613</v>
      </c>
      <c r="CG8" s="10">
        <f t="shared" si="26"/>
        <v>74.78469679676266</v>
      </c>
      <c r="CH8" s="1">
        <f>'Охоплення по вакцинам'!CH8</f>
        <v>6515</v>
      </c>
      <c r="CI8" s="1">
        <f>'Охоплення по вакцинам'!CI8</f>
        <v>5919</v>
      </c>
      <c r="CJ8" s="10">
        <f t="shared" si="27"/>
        <v>99.111142119584173</v>
      </c>
      <c r="CK8" s="1">
        <f>'Охоплення по вакцинам'!CK8</f>
        <v>12353</v>
      </c>
      <c r="CL8" s="1">
        <f>'Охоплення по вакцинам'!CL8</f>
        <v>6103</v>
      </c>
      <c r="CM8" s="10">
        <f t="shared" si="28"/>
        <v>53.896366727258012</v>
      </c>
      <c r="CN8" s="1">
        <f>'Охоплення по вакцинам'!CN8</f>
        <v>12353</v>
      </c>
      <c r="CO8" s="1">
        <f>'Охоплення по вакцинам'!CO8</f>
        <v>4242</v>
      </c>
      <c r="CP8" s="10">
        <f t="shared" si="29"/>
        <v>37.461639793057266</v>
      </c>
      <c r="CQ8" s="1">
        <f>'Охоплення по вакцинам'!CQ8</f>
        <v>11164</v>
      </c>
      <c r="CR8" s="1">
        <f>'Охоплення по вакцинам'!CR8</f>
        <v>5276</v>
      </c>
      <c r="CS8" s="10">
        <f t="shared" si="30"/>
        <v>51.555323930816584</v>
      </c>
      <c r="CT8">
        <v>95</v>
      </c>
    </row>
    <row r="9" spans="1:98" x14ac:dyDescent="0.2">
      <c r="A9" s="1" t="s">
        <v>5</v>
      </c>
      <c r="B9" s="1">
        <f>'Охоплення по вакцинам'!B9</f>
        <v>13639</v>
      </c>
      <c r="C9" s="1">
        <f>'Охоплення по вакцинам'!C9</f>
        <v>6431</v>
      </c>
      <c r="D9" s="6">
        <f t="shared" si="31"/>
        <v>51.438055309306876</v>
      </c>
      <c r="E9" s="1">
        <f>'Охоплення по вакцинам'!E9</f>
        <v>3466</v>
      </c>
      <c r="F9" s="1">
        <f>'Охоплення по вакцинам'!F9</f>
        <v>1751</v>
      </c>
      <c r="G9" s="6">
        <f t="shared" si="0"/>
        <v>55.11199706237214</v>
      </c>
      <c r="H9" s="1">
        <f>'Охоплення по вакцинам'!H9</f>
        <v>1276</v>
      </c>
      <c r="I9" s="1">
        <f>'Охоплення по вакцинам'!I9</f>
        <v>546</v>
      </c>
      <c r="J9" s="6">
        <f t="shared" si="1"/>
        <v>46.67996580222286</v>
      </c>
      <c r="K9" s="1">
        <f>'Охоплення по вакцинам'!K9</f>
        <v>11005</v>
      </c>
      <c r="L9" s="1">
        <f>'Охоплення по вакцинам'!L9</f>
        <v>3586</v>
      </c>
      <c r="M9" s="6">
        <f t="shared" si="2"/>
        <v>35.547478418900504</v>
      </c>
      <c r="N9" s="1">
        <f>'Охоплення по вакцинам'!N9</f>
        <v>11363</v>
      </c>
      <c r="O9" s="1">
        <f>'Охоплення по вакцинам'!O9</f>
        <v>4583</v>
      </c>
      <c r="P9" s="6">
        <f t="shared" si="3"/>
        <v>43.99926395878169</v>
      </c>
      <c r="Q9" s="1">
        <f>'Охоплення по вакцинам'!Q9</f>
        <v>11624</v>
      </c>
      <c r="R9" s="1">
        <f>'Охоплення по вакцинам'!R9</f>
        <v>4723</v>
      </c>
      <c r="S9" s="6">
        <f t="shared" si="4"/>
        <v>44.325220546831005</v>
      </c>
      <c r="T9" s="1">
        <f>'Охоплення по вакцинам'!T9</f>
        <v>9514</v>
      </c>
      <c r="U9" s="1">
        <f>'Охоплення по вакцинам'!U9</f>
        <v>3233</v>
      </c>
      <c r="V9" s="6">
        <f t="shared" si="5"/>
        <v>37.070728304699294</v>
      </c>
      <c r="W9" s="1">
        <f>'Охоплення по вакцинам'!W9</f>
        <v>14812</v>
      </c>
      <c r="X9" s="1">
        <f>'Охоплення по вакцинам'!X9</f>
        <v>8391</v>
      </c>
      <c r="Y9" s="6">
        <f t="shared" si="6"/>
        <v>61.800014730071439</v>
      </c>
      <c r="Z9" s="1">
        <f>'Охоплення по вакцинам'!Z9</f>
        <v>4261</v>
      </c>
      <c r="AA9" s="1">
        <f>'Охоплення по вакцинам'!AA9</f>
        <v>1559</v>
      </c>
      <c r="AB9" s="6">
        <f t="shared" si="7"/>
        <v>39.913805978110133</v>
      </c>
      <c r="AC9" s="1">
        <f>'Охоплення по вакцинам'!AC9</f>
        <v>13132</v>
      </c>
      <c r="AD9" s="1">
        <f>'Охоплення по вакцинам'!AD9</f>
        <v>7633</v>
      </c>
      <c r="AE9" s="6">
        <f t="shared" si="8"/>
        <v>63.409298590535258</v>
      </c>
      <c r="AF9" s="1">
        <f>'Охоплення по вакцинам'!AF9</f>
        <v>2276</v>
      </c>
      <c r="AG9" s="1">
        <f>'Охоплення по вакцинам'!AG9</f>
        <v>899</v>
      </c>
      <c r="AH9" s="6">
        <f t="shared" si="9"/>
        <v>43.089950471321302</v>
      </c>
      <c r="AI9" s="1">
        <f>'Охоплення по вакцинам'!AI9</f>
        <v>11005</v>
      </c>
      <c r="AJ9" s="1">
        <f>'Охоплення по вакцинам'!AJ9</f>
        <v>4815</v>
      </c>
      <c r="AK9" s="6">
        <f t="shared" si="10"/>
        <v>47.730370492751234</v>
      </c>
      <c r="AL9" s="1">
        <f>'Охоплення по вакцинам'!AL9</f>
        <v>20019</v>
      </c>
      <c r="AM9" s="1">
        <f>'Охоплення по вакцинам'!AM9</f>
        <v>6827</v>
      </c>
      <c r="AN9" s="6">
        <f t="shared" si="11"/>
        <v>37.202839121016844</v>
      </c>
      <c r="AO9" s="1">
        <f>'Охоплення по вакцинам'!AO9</f>
        <v>11624</v>
      </c>
      <c r="AP9" s="1">
        <f>'Охоплення по вакцинам'!AP9</f>
        <v>5048</v>
      </c>
      <c r="AQ9" s="6">
        <f t="shared" si="12"/>
        <v>47.375336294813245</v>
      </c>
      <c r="AR9" s="1">
        <f>'Охоплення по вакцинам'!AR9</f>
        <v>23391</v>
      </c>
      <c r="AS9" s="1">
        <f>'Охоплення по вакцинам'!AS9</f>
        <v>6879</v>
      </c>
      <c r="AT9" s="6">
        <f t="shared" si="13"/>
        <v>32.082269404316342</v>
      </c>
      <c r="AU9" s="1">
        <f>'Охоплення по вакцинам'!AU9</f>
        <v>14812</v>
      </c>
      <c r="AV9" s="1">
        <f>'Охоплення по вакцинам'!AV9</f>
        <v>9814</v>
      </c>
      <c r="AW9" s="6">
        <f t="shared" si="14"/>
        <v>72.28046056023372</v>
      </c>
      <c r="AX9" s="1">
        <f>'Охоплення по вакцинам'!AX9</f>
        <v>2300</v>
      </c>
      <c r="AY9" s="1">
        <f>'Охоплення по вакцинам'!AY9</f>
        <v>1328</v>
      </c>
      <c r="AZ9" s="6">
        <f t="shared" si="15"/>
        <v>62.98814229249011</v>
      </c>
      <c r="BA9" s="1">
        <f>'Охоплення по вакцинам'!BA9</f>
        <v>76</v>
      </c>
      <c r="BB9" s="1">
        <f>'Охоплення по вакцинам'!BB9</f>
        <v>38</v>
      </c>
      <c r="BC9" s="6">
        <f t="shared" si="16"/>
        <v>54.545454545454547</v>
      </c>
      <c r="BD9" s="1">
        <f>'Охоплення по вакцинам'!BD9</f>
        <v>13774</v>
      </c>
      <c r="BE9" s="1">
        <f>'Охоплення по вакцинам'!BE9</f>
        <v>4010</v>
      </c>
      <c r="BF9" s="6">
        <f t="shared" si="17"/>
        <v>31.759441371754427</v>
      </c>
      <c r="BG9" s="1">
        <f>'Охоплення по вакцинам'!BG9</f>
        <v>11927</v>
      </c>
      <c r="BH9" s="1">
        <f>'Охоплення по вакцинам'!BH9</f>
        <v>6777</v>
      </c>
      <c r="BI9" s="6">
        <f t="shared" si="18"/>
        <v>61.986173464332261</v>
      </c>
      <c r="BJ9" s="1">
        <f>'Охоплення по вакцинам'!BJ9</f>
        <v>3472</v>
      </c>
      <c r="BK9" s="1">
        <f>'Охоплення по вакцинам'!BK9</f>
        <v>1759</v>
      </c>
      <c r="BL9" s="6">
        <f t="shared" si="19"/>
        <v>55.268118977796398</v>
      </c>
      <c r="BM9" s="1">
        <f>'Охоплення по вакцинам'!BM9</f>
        <v>112641</v>
      </c>
      <c r="BN9" s="1">
        <f>'Охоплення по вакцинам'!BN9</f>
        <v>41953</v>
      </c>
      <c r="BO9" s="6">
        <f t="shared" si="20"/>
        <v>40.630773067452431</v>
      </c>
      <c r="BP9" s="1">
        <f>'Охоплення по вакцинам'!BP9</f>
        <v>12602</v>
      </c>
      <c r="BQ9" s="1">
        <f>'Охоплення по вакцинам'!BQ9</f>
        <v>1208</v>
      </c>
      <c r="BR9" s="6">
        <f t="shared" si="21"/>
        <v>10.457214583543738</v>
      </c>
      <c r="BS9" s="1">
        <f>'Охоплення по вакцинам'!BS9</f>
        <v>11005</v>
      </c>
      <c r="BT9" s="1">
        <f>'Охоплення по вакцинам'!BT9</f>
        <v>678</v>
      </c>
      <c r="BU9" s="6">
        <f t="shared" si="22"/>
        <v>6.7209119821568706</v>
      </c>
      <c r="BV9" s="1">
        <f>'Охоплення по вакцинам'!BV9</f>
        <v>11005</v>
      </c>
      <c r="BW9" s="1">
        <f>'Охоплення по вакцинам'!BW9</f>
        <v>1802</v>
      </c>
      <c r="BX9" s="6">
        <f t="shared" si="23"/>
        <v>17.862954855231095</v>
      </c>
      <c r="BY9" s="1">
        <f>'Охоплення по вакцинам'!BY9</f>
        <v>11005</v>
      </c>
      <c r="BZ9" s="1">
        <f>'Охоплення по вакцинам'!BZ9</f>
        <v>5834</v>
      </c>
      <c r="CA9" s="6">
        <f t="shared" si="24"/>
        <v>57.831564165048945</v>
      </c>
      <c r="CB9" s="1">
        <f>'Охоплення по вакцинам'!CB9</f>
        <v>4981</v>
      </c>
      <c r="CC9" s="1">
        <f>'Охоплення по вакцинам'!CC9</f>
        <v>2973</v>
      </c>
      <c r="CD9" s="6">
        <f t="shared" si="25"/>
        <v>65.112883502765044</v>
      </c>
      <c r="CE9" s="1">
        <f>'Охоплення по вакцинам'!CE9</f>
        <v>14812</v>
      </c>
      <c r="CF9" s="1">
        <f>'Охоплення по вакцинам'!CF9</f>
        <v>9043</v>
      </c>
      <c r="CG9" s="6">
        <f t="shared" si="26"/>
        <v>66.602018019787408</v>
      </c>
      <c r="CH9" s="1">
        <f>'Охоплення по вакцинам'!CH9</f>
        <v>8966</v>
      </c>
      <c r="CI9" s="1">
        <f>'Охоплення по вакцинам'!CI9</f>
        <v>6913</v>
      </c>
      <c r="CJ9" s="6">
        <f t="shared" si="27"/>
        <v>84.111694684971511</v>
      </c>
      <c r="CK9" s="1">
        <f>'Охоплення по вакцинам'!CK9</f>
        <v>13639</v>
      </c>
      <c r="CL9" s="1">
        <f>'Охоплення по вакцинам'!CL9</f>
        <v>6373</v>
      </c>
      <c r="CM9" s="6">
        <f t="shared" si="28"/>
        <v>50.974144998633605</v>
      </c>
      <c r="CN9" s="1">
        <f>'Охоплення по вакцинам'!CN9</f>
        <v>11005</v>
      </c>
      <c r="CO9" s="1">
        <f>'Охоплення по вакцинам'!CO9</f>
        <v>3989</v>
      </c>
      <c r="CP9" s="6">
        <f t="shared" si="29"/>
        <v>39.542356779976039</v>
      </c>
      <c r="CQ9" s="1">
        <f>'Охоплення по вакцинам'!CQ9</f>
        <v>17118</v>
      </c>
      <c r="CR9" s="1">
        <f>'Охоплення по вакцинам'!CR9</f>
        <v>4550</v>
      </c>
      <c r="CS9" s="6">
        <f t="shared" si="30"/>
        <v>28.996590510786099</v>
      </c>
      <c r="CT9">
        <v>95</v>
      </c>
    </row>
    <row r="10" spans="1:98" x14ac:dyDescent="0.2">
      <c r="A10" s="9" t="s">
        <v>6</v>
      </c>
      <c r="B10" s="1">
        <f>'Охоплення по вакцинам'!B10</f>
        <v>14420</v>
      </c>
      <c r="C10" s="1">
        <f>'Охоплення по вакцинам'!C10</f>
        <v>7585</v>
      </c>
      <c r="D10" s="6">
        <f t="shared" si="31"/>
        <v>57.382423401840882</v>
      </c>
      <c r="E10" s="1">
        <f>'Охоплення по вакцинам'!E10</f>
        <v>6623</v>
      </c>
      <c r="F10" s="1">
        <f>'Охоплення по вакцинам'!F10</f>
        <v>712</v>
      </c>
      <c r="G10" s="6">
        <f t="shared" si="0"/>
        <v>11.727725694206141</v>
      </c>
      <c r="H10" s="1">
        <f>'Охоплення по вакцинам'!H10</f>
        <v>5921</v>
      </c>
      <c r="I10" s="1">
        <f>'Охоплення по вакцинам'!I10</f>
        <v>2079</v>
      </c>
      <c r="J10" s="6">
        <f t="shared" si="1"/>
        <v>38.304340483026515</v>
      </c>
      <c r="K10" s="1">
        <f>'Охоплення по вакцинам'!K10</f>
        <v>14740</v>
      </c>
      <c r="L10" s="1">
        <f>'Охоплення по вакцинам'!L10</f>
        <v>5222</v>
      </c>
      <c r="M10" s="10">
        <f t="shared" si="2"/>
        <v>38.648081904526954</v>
      </c>
      <c r="N10" s="1">
        <f>'Охоплення по вакцинам'!N10</f>
        <v>12289</v>
      </c>
      <c r="O10" s="1">
        <f>'Охоплення по вакцинам'!O10</f>
        <v>4594</v>
      </c>
      <c r="P10" s="10">
        <f t="shared" si="3"/>
        <v>40.781482330835416</v>
      </c>
      <c r="Q10" s="1">
        <f>'Охоплення по вакцинам'!Q10</f>
        <v>15662</v>
      </c>
      <c r="R10" s="1">
        <f>'Охоплення по вакцинам'!R10</f>
        <v>5144</v>
      </c>
      <c r="S10" s="10">
        <f t="shared" si="4"/>
        <v>35.829628167771439</v>
      </c>
      <c r="T10" s="1">
        <f>'Охоплення по вакцинам'!T10</f>
        <v>9165</v>
      </c>
      <c r="U10" s="1">
        <f>'Охоплення по вакцинам'!U10</f>
        <v>3700</v>
      </c>
      <c r="V10" s="10">
        <f t="shared" si="5"/>
        <v>44.041065317661065</v>
      </c>
      <c r="W10" s="1">
        <f>'Охоплення по вакцинам'!W10</f>
        <v>18615</v>
      </c>
      <c r="X10" s="1">
        <f>'Охоплення по вакцинам'!X10</f>
        <v>9572</v>
      </c>
      <c r="Y10" s="10">
        <f t="shared" si="6"/>
        <v>56.095524137425826</v>
      </c>
      <c r="Z10" s="1">
        <f>'Охоплення по вакцинам'!Z10</f>
        <v>4656</v>
      </c>
      <c r="AA10" s="1">
        <f>'Охоплення по вакцинам'!AA10</f>
        <v>1917</v>
      </c>
      <c r="AB10" s="10">
        <f t="shared" si="7"/>
        <v>44.915651358950321</v>
      </c>
      <c r="AC10" s="1">
        <f>'Охоплення по вакцинам'!AC10</f>
        <v>15205</v>
      </c>
      <c r="AD10" s="1">
        <f>'Охоплення по вакцинам'!AD10</f>
        <v>8041</v>
      </c>
      <c r="AE10" s="10">
        <f t="shared" si="8"/>
        <v>57.691548832620846</v>
      </c>
      <c r="AF10" s="1">
        <f>'Охоплення по вакцинам'!AF10</f>
        <v>3390</v>
      </c>
      <c r="AG10" s="1">
        <f>'Охоплення по вакцинам'!AG10</f>
        <v>1068</v>
      </c>
      <c r="AH10" s="10">
        <f t="shared" si="9"/>
        <v>34.368463395012071</v>
      </c>
      <c r="AI10" s="1">
        <f>'Охоплення по вакцинам'!AI10</f>
        <v>14740</v>
      </c>
      <c r="AJ10" s="1">
        <f>'Охоплення по вакцинам'!AJ10</f>
        <v>4494</v>
      </c>
      <c r="AK10" s="10">
        <f t="shared" si="10"/>
        <v>33.260145553225605</v>
      </c>
      <c r="AL10" s="1">
        <f>'Охоплення по вакцинам'!AL10</f>
        <v>20443</v>
      </c>
      <c r="AM10" s="1">
        <f>'Охоплення по вакцинам'!AM10</f>
        <v>4930</v>
      </c>
      <c r="AN10" s="10">
        <f t="shared" si="11"/>
        <v>26.308182840981353</v>
      </c>
      <c r="AO10" s="1">
        <f>'Охоплення по вакцинам'!AO10</f>
        <v>15662</v>
      </c>
      <c r="AP10" s="1">
        <f>'Охоплення по вакцинам'!AP10</f>
        <v>5373</v>
      </c>
      <c r="AQ10" s="10">
        <f t="shared" si="12"/>
        <v>37.424687431072307</v>
      </c>
      <c r="AR10" s="1">
        <f>'Охоплення по вакцинам'!AR10</f>
        <v>20151</v>
      </c>
      <c r="AS10" s="1">
        <f>'Охоплення по вакцинам'!AS10</f>
        <v>5575</v>
      </c>
      <c r="AT10" s="10">
        <f t="shared" si="13"/>
        <v>30.181222677872967</v>
      </c>
      <c r="AU10" s="1">
        <f>'Охоплення по вакцинам'!AU10</f>
        <v>18615</v>
      </c>
      <c r="AV10" s="1">
        <f>'Охоплення по вакцинам'!AV10</f>
        <v>7570</v>
      </c>
      <c r="AW10" s="10">
        <f t="shared" si="14"/>
        <v>44.363050325983444</v>
      </c>
      <c r="AX10" s="1">
        <f>'Охоплення по вакцинам'!AX10</f>
        <v>1637</v>
      </c>
      <c r="AY10" s="1">
        <f>'Охоплення по вакцинам'!AY10</f>
        <v>902</v>
      </c>
      <c r="AZ10" s="10">
        <f t="shared" si="15"/>
        <v>60.109957238851564</v>
      </c>
      <c r="BA10" s="1">
        <f>'Охоплення по вакцинам'!BA10</f>
        <v>1697</v>
      </c>
      <c r="BB10" s="1">
        <f>'Охоплення по вакцинам'!BB10</f>
        <v>90</v>
      </c>
      <c r="BC10" s="10">
        <f t="shared" si="16"/>
        <v>5.7856109712326571</v>
      </c>
      <c r="BD10" s="1">
        <f>'Охоплення по вакцинам'!BD10</f>
        <v>14057</v>
      </c>
      <c r="BE10" s="1">
        <f>'Охоплення по вакцинам'!BE10</f>
        <v>4902</v>
      </c>
      <c r="BF10" s="10">
        <f t="shared" si="17"/>
        <v>38.042515214031191</v>
      </c>
      <c r="BG10" s="1">
        <f>'Охоплення по вакцинам'!BG10</f>
        <v>12770</v>
      </c>
      <c r="BH10" s="1">
        <f>'Охоплення по вакцинам'!BH10</f>
        <v>4748</v>
      </c>
      <c r="BI10" s="10">
        <f t="shared" si="18"/>
        <v>40.560973873424928</v>
      </c>
      <c r="BJ10" s="1">
        <f>'Охоплення по вакцинам'!BJ10</f>
        <v>9490</v>
      </c>
      <c r="BK10" s="1">
        <f>'Охоплення по вакцинам'!BK10</f>
        <v>1977</v>
      </c>
      <c r="BL10" s="10">
        <f t="shared" si="19"/>
        <v>22.726314781109302</v>
      </c>
      <c r="BM10" s="1">
        <f>'Охоплення по вакцинам'!BM10</f>
        <v>49736</v>
      </c>
      <c r="BN10" s="1">
        <f>'Охоплення по вакцинам'!BN10</f>
        <v>22913</v>
      </c>
      <c r="BO10" s="10">
        <f t="shared" si="20"/>
        <v>50.2573588547531</v>
      </c>
      <c r="BP10" s="1">
        <f>'Охоплення по вакцинам'!BP10</f>
        <v>14821</v>
      </c>
      <c r="BQ10" s="1">
        <f>'Охоплення по вакцинам'!BQ10</f>
        <v>1775</v>
      </c>
      <c r="BR10" s="10">
        <f t="shared" si="21"/>
        <v>13.064999907992959</v>
      </c>
      <c r="BS10" s="1">
        <f>'Охоплення по вакцинам'!BS10</f>
        <v>14740</v>
      </c>
      <c r="BT10" s="1">
        <f>'Охоплення по вакцинам'!BT10</f>
        <v>4166</v>
      </c>
      <c r="BU10" s="10">
        <f t="shared" si="22"/>
        <v>30.832613790551378</v>
      </c>
      <c r="BV10" s="1">
        <f>'Охоплення по вакцинам'!BV10</f>
        <v>14740</v>
      </c>
      <c r="BW10" s="1">
        <f>'Охоплення по вакцинам'!BW10</f>
        <v>2285</v>
      </c>
      <c r="BX10" s="10">
        <f t="shared" si="23"/>
        <v>16.911311212532379</v>
      </c>
      <c r="BY10" s="1">
        <f>'Охоплення по вакцинам'!BY10</f>
        <v>14740</v>
      </c>
      <c r="BZ10" s="1">
        <f>'Охоплення по вакцинам'!BZ10</f>
        <v>6632</v>
      </c>
      <c r="CA10" s="10">
        <f t="shared" si="24"/>
        <v>49.083508079437522</v>
      </c>
      <c r="CB10" s="1">
        <f>'Охоплення по вакцинам'!CB10</f>
        <v>11352</v>
      </c>
      <c r="CC10" s="1">
        <f>'Охоплення по вакцинам'!CC10</f>
        <v>7117</v>
      </c>
      <c r="CD10" s="10">
        <f t="shared" si="25"/>
        <v>68.393234672304445</v>
      </c>
      <c r="CE10" s="1">
        <f>'Охоплення по вакцинам'!CE10</f>
        <v>18615</v>
      </c>
      <c r="CF10" s="1">
        <f>'Охоплення по вакцинам'!CF10</f>
        <v>10179</v>
      </c>
      <c r="CG10" s="10">
        <f t="shared" si="26"/>
        <v>59.652772690645364</v>
      </c>
      <c r="CH10" s="1">
        <f>'Охоплення по вакцинам'!CH10</f>
        <v>18150</v>
      </c>
      <c r="CI10" s="1">
        <f>'Охоплення по вакцинам'!CI10</f>
        <v>9356</v>
      </c>
      <c r="CJ10" s="10">
        <f t="shared" si="27"/>
        <v>56.23441021788129</v>
      </c>
      <c r="CK10" s="1">
        <f>'Охоплення по вакцинам'!CK10</f>
        <v>14420</v>
      </c>
      <c r="CL10" s="1">
        <f>'Охоплення по вакцинам'!CL10</f>
        <v>6265</v>
      </c>
      <c r="CM10" s="10">
        <f t="shared" si="28"/>
        <v>47.39629302736099</v>
      </c>
      <c r="CN10" s="1">
        <f>'Охоплення по вакцинам'!CN10</f>
        <v>14740</v>
      </c>
      <c r="CO10" s="1">
        <f>'Охоплення по вакцинам'!CO10</f>
        <v>2789</v>
      </c>
      <c r="CP10" s="10">
        <f t="shared" si="29"/>
        <v>20.641420994202541</v>
      </c>
      <c r="CQ10" s="1">
        <f>'Охоплення по вакцинам'!CQ10</f>
        <v>20973</v>
      </c>
      <c r="CR10" s="1">
        <f>'Охоплення по вакцинам'!CR10</f>
        <v>2083</v>
      </c>
      <c r="CS10" s="10">
        <f t="shared" si="30"/>
        <v>10.834709561644193</v>
      </c>
      <c r="CT10">
        <v>95</v>
      </c>
    </row>
    <row r="11" spans="1:98" x14ac:dyDescent="0.2">
      <c r="A11" s="1" t="s">
        <v>7</v>
      </c>
      <c r="B11" s="1">
        <f>'Охоплення по вакцинам'!B11</f>
        <v>13005</v>
      </c>
      <c r="C11" s="1">
        <f>'Охоплення по вакцинам'!C11</f>
        <v>6973</v>
      </c>
      <c r="D11" s="6">
        <f t="shared" si="31"/>
        <v>58.492188319177941</v>
      </c>
      <c r="E11" s="1">
        <f>'Охоплення по вакцинам'!E11</f>
        <v>4205</v>
      </c>
      <c r="F11" s="1">
        <f>'Охоплення по вакцинам'!F11</f>
        <v>1169</v>
      </c>
      <c r="G11" s="6">
        <f t="shared" si="0"/>
        <v>30.32753215868555</v>
      </c>
      <c r="H11" s="1">
        <f>'Охоплення по вакцинам'!H11</f>
        <v>10655</v>
      </c>
      <c r="I11" s="1">
        <f>'Охоплення по вакцинам'!I11</f>
        <v>1076</v>
      </c>
      <c r="J11" s="6">
        <f t="shared" si="1"/>
        <v>11.016594855168295</v>
      </c>
      <c r="K11" s="1">
        <f>'Охоплення по вакцинам'!K11</f>
        <v>13005</v>
      </c>
      <c r="L11" s="1">
        <f>'Охоплення по вакцинам'!L11</f>
        <v>5394</v>
      </c>
      <c r="M11" s="6">
        <f t="shared" si="2"/>
        <v>45.246932997798048</v>
      </c>
      <c r="N11" s="1">
        <f>'Охоплення по вакцинам'!N11</f>
        <v>18069</v>
      </c>
      <c r="O11" s="1">
        <f>'Охоплення по вакцинам'!O11</f>
        <v>7176</v>
      </c>
      <c r="P11" s="6">
        <f t="shared" si="3"/>
        <v>43.324830573709875</v>
      </c>
      <c r="Q11" s="1">
        <f>'Охоплення по вакцинам'!Q11</f>
        <v>12370</v>
      </c>
      <c r="R11" s="1">
        <f>'Охоплення по вакцинам'!R11</f>
        <v>5782</v>
      </c>
      <c r="S11" s="6">
        <f t="shared" si="4"/>
        <v>50.991401484530016</v>
      </c>
      <c r="T11" s="1">
        <f>'Охоплення по вакцинам'!T11</f>
        <v>9576</v>
      </c>
      <c r="U11" s="1">
        <f>'Охоплення по вакцинам'!U11</f>
        <v>4963</v>
      </c>
      <c r="V11" s="6">
        <f t="shared" si="5"/>
        <v>56.539074960127593</v>
      </c>
      <c r="W11" s="1">
        <f>'Охоплення по вакцинам'!W11</f>
        <v>18239</v>
      </c>
      <c r="X11" s="1">
        <f>'Охоплення по вакцинам'!X11</f>
        <v>9243</v>
      </c>
      <c r="Y11" s="6">
        <f t="shared" si="6"/>
        <v>55.284131406725848</v>
      </c>
      <c r="Z11" s="1">
        <f>'Охоплення по вакцинам'!Z11</f>
        <v>6805</v>
      </c>
      <c r="AA11" s="1">
        <f>'Охоплення по вакцинам'!AA11</f>
        <v>3713</v>
      </c>
      <c r="AB11" s="6">
        <f t="shared" si="7"/>
        <v>59.523077950704689</v>
      </c>
      <c r="AC11" s="1">
        <f>'Охоплення по вакцинам'!AC11</f>
        <v>15028</v>
      </c>
      <c r="AD11" s="1">
        <f>'Охоплення по вакцинам'!AD11</f>
        <v>7433</v>
      </c>
      <c r="AE11" s="6">
        <f t="shared" si="8"/>
        <v>53.957461223897212</v>
      </c>
      <c r="AF11" s="1">
        <f>'Охоплення по вакцинам'!AF11</f>
        <v>4515</v>
      </c>
      <c r="AG11" s="1">
        <f>'Охоплення по вакцинам'!AG11</f>
        <v>2520</v>
      </c>
      <c r="AH11" s="6">
        <f t="shared" si="9"/>
        <v>60.887949260042276</v>
      </c>
      <c r="AI11" s="1">
        <f>'Охоплення по вакцинам'!AI11</f>
        <v>13005</v>
      </c>
      <c r="AJ11" s="1">
        <f>'Охоплення по вакцинам'!AJ11</f>
        <v>5103</v>
      </c>
      <c r="AK11" s="6">
        <f t="shared" si="10"/>
        <v>42.805913809374026</v>
      </c>
      <c r="AL11" s="1">
        <f>'Охоплення по вакцинам'!AL11</f>
        <v>18886</v>
      </c>
      <c r="AM11" s="1">
        <f>'Охоплення по вакцинам'!AM11</f>
        <v>6094</v>
      </c>
      <c r="AN11" s="6">
        <f t="shared" si="11"/>
        <v>35.200677750714817</v>
      </c>
      <c r="AO11" s="1">
        <f>'Охоплення по вакцинам'!AO11</f>
        <v>12354</v>
      </c>
      <c r="AP11" s="1">
        <f>'Охоплення по вакцинам'!AP11</f>
        <v>5667</v>
      </c>
      <c r="AQ11" s="6">
        <f t="shared" si="12"/>
        <v>50.041944456708904</v>
      </c>
      <c r="AR11" s="1">
        <f>'Охоплення по вакцинам'!AR11</f>
        <v>17044</v>
      </c>
      <c r="AS11" s="1">
        <f>'Охоплення по вакцинам'!AS11</f>
        <v>7039</v>
      </c>
      <c r="AT11" s="6">
        <f t="shared" si="13"/>
        <v>45.053444560602507</v>
      </c>
      <c r="AU11" s="1">
        <f>'Охоплення по вакцинам'!AU11</f>
        <v>18239</v>
      </c>
      <c r="AV11" s="1">
        <f>'Охоплення по вакцинам'!AV11</f>
        <v>7723</v>
      </c>
      <c r="AW11" s="6">
        <f t="shared" si="14"/>
        <v>46.192723883386748</v>
      </c>
      <c r="AX11" s="1">
        <f>'Охоплення по вакцинам'!AX11</f>
        <v>3205</v>
      </c>
      <c r="AY11" s="1">
        <f>'Охоплення по вакцинам'!AY11</f>
        <v>1341</v>
      </c>
      <c r="AZ11" s="6">
        <f t="shared" si="15"/>
        <v>45.644589419940431</v>
      </c>
      <c r="BA11" s="1">
        <f>'Охоплення по вакцинам'!BA11</f>
        <v>2020</v>
      </c>
      <c r="BB11" s="1">
        <f>'Охоплення по вакцинам'!BB11</f>
        <v>412</v>
      </c>
      <c r="BC11" s="6">
        <f t="shared" si="16"/>
        <v>22.250225022502249</v>
      </c>
      <c r="BD11" s="1">
        <f>'Охоплення по вакцинам'!BD11</f>
        <v>8889</v>
      </c>
      <c r="BE11" s="1">
        <f>'Охоплення по вакцинам'!BE11</f>
        <v>5305</v>
      </c>
      <c r="BF11" s="6">
        <f t="shared" si="17"/>
        <v>65.106004356763719</v>
      </c>
      <c r="BG11" s="1">
        <f>'Охоплення по вакцинам'!BG11</f>
        <v>13607</v>
      </c>
      <c r="BH11" s="1">
        <f>'Охоплення по вакцинам'!BH11</f>
        <v>6909</v>
      </c>
      <c r="BI11" s="6">
        <f t="shared" si="18"/>
        <v>55.391275880729836</v>
      </c>
      <c r="BJ11" s="1">
        <f>'Охоплення по вакцинам'!BJ11</f>
        <v>11020</v>
      </c>
      <c r="BK11" s="1">
        <f>'Охоплення по вакцинам'!BK11</f>
        <v>3739</v>
      </c>
      <c r="BL11" s="6">
        <f t="shared" si="19"/>
        <v>37.013694109882856</v>
      </c>
      <c r="BM11" s="1">
        <f>'Охоплення по вакцинам'!BM11</f>
        <v>221702</v>
      </c>
      <c r="BN11" s="1">
        <f>'Охоплення по вакцинам'!BN11</f>
        <v>93627</v>
      </c>
      <c r="BO11" s="6">
        <f t="shared" si="20"/>
        <v>46.070195782873164</v>
      </c>
      <c r="BP11" s="1">
        <f>'Охоплення по вакцинам'!BP11</f>
        <v>12520</v>
      </c>
      <c r="BQ11" s="1">
        <f>'Охоплення по вакцинам'!BQ11</f>
        <v>1664</v>
      </c>
      <c r="BR11" s="6">
        <f t="shared" si="21"/>
        <v>14.498983444670348</v>
      </c>
      <c r="BS11" s="1">
        <f>'Охоплення по вакцинам'!BS11</f>
        <v>13005</v>
      </c>
      <c r="BT11" s="1">
        <f>'Охоплення по вакцинам'!BT11</f>
        <v>3117</v>
      </c>
      <c r="BU11" s="6">
        <f t="shared" si="22"/>
        <v>26.146586977036804</v>
      </c>
      <c r="BV11" s="1">
        <f>'Охоплення по вакцинам'!BV11</f>
        <v>13005</v>
      </c>
      <c r="BW11" s="1">
        <f>'Охоплення по вакцинам'!BW11</f>
        <v>3867</v>
      </c>
      <c r="BX11" s="6">
        <f t="shared" si="23"/>
        <v>32.437873545139979</v>
      </c>
      <c r="BY11" s="1">
        <f>'Охоплення по вакцинам'!BY11</f>
        <v>13005</v>
      </c>
      <c r="BZ11" s="1">
        <f>'Охоплення по вакцинам'!BZ11</f>
        <v>7340</v>
      </c>
      <c r="CA11" s="6">
        <f t="shared" si="24"/>
        <v>61.570724546503094</v>
      </c>
      <c r="CB11" s="1">
        <f>'Охоплення по вакцинам'!CB11</f>
        <v>7921</v>
      </c>
      <c r="CC11" s="1">
        <f>'Охоплення по вакцинам'!CC11</f>
        <v>4208</v>
      </c>
      <c r="CD11" s="6">
        <f t="shared" si="25"/>
        <v>57.954115068115819</v>
      </c>
      <c r="CE11" s="1">
        <f>'Охоплення по вакцинам'!CE11</f>
        <v>18239</v>
      </c>
      <c r="CF11" s="1">
        <f>'Охоплення по вакцинам'!CF11</f>
        <v>9972</v>
      </c>
      <c r="CG11" s="6">
        <f t="shared" si="26"/>
        <v>59.644418304432556</v>
      </c>
      <c r="CH11" s="1">
        <f>'Охоплення по вакцинам'!CH11</f>
        <v>12367</v>
      </c>
      <c r="CI11" s="1">
        <f>'Охоплення по вакцинам'!CI11</f>
        <v>7166</v>
      </c>
      <c r="CJ11" s="6">
        <f t="shared" si="27"/>
        <v>63.21221432404419</v>
      </c>
      <c r="CK11" s="1">
        <f>'Охоплення по вакцинам'!CK11</f>
        <v>13005</v>
      </c>
      <c r="CL11" s="1">
        <f>'Охоплення по вакцинам'!CL11</f>
        <v>8250</v>
      </c>
      <c r="CM11" s="6">
        <f t="shared" si="28"/>
        <v>69.20415224913495</v>
      </c>
      <c r="CN11" s="1">
        <f>'Охоплення по вакцинам'!CN11</f>
        <v>13005</v>
      </c>
      <c r="CO11" s="1">
        <f>'Охоплення по вакцинам'!CO11</f>
        <v>5483</v>
      </c>
      <c r="CP11" s="6">
        <f t="shared" si="29"/>
        <v>45.993499003879627</v>
      </c>
      <c r="CQ11" s="1">
        <f>'Охоплення по вакцинам'!CQ11</f>
        <v>22886</v>
      </c>
      <c r="CR11" s="1">
        <f>'Охоплення по вакцинам'!CR11</f>
        <v>7024</v>
      </c>
      <c r="CS11" s="6">
        <f t="shared" si="30"/>
        <v>33.481366138886017</v>
      </c>
      <c r="CT11">
        <v>95</v>
      </c>
    </row>
    <row r="12" spans="1:98" x14ac:dyDescent="0.2">
      <c r="A12" s="9" t="s">
        <v>8</v>
      </c>
      <c r="B12" s="1">
        <f>'Охоплення по вакцинам'!B12</f>
        <v>15630</v>
      </c>
      <c r="C12" s="1">
        <f>'Охоплення по вакцинам'!C12</f>
        <v>6227</v>
      </c>
      <c r="D12" s="6">
        <f t="shared" si="31"/>
        <v>43.461874018495898</v>
      </c>
      <c r="E12" s="1">
        <f>'Охоплення по вакцинам'!E12</f>
        <v>4626</v>
      </c>
      <c r="F12" s="1">
        <f>'Охоплення по вакцинам'!F12</f>
        <v>1071</v>
      </c>
      <c r="G12" s="6">
        <f t="shared" si="0"/>
        <v>25.256455606650157</v>
      </c>
      <c r="H12" s="1">
        <f>'Охоплення по вакцинам'!H12</f>
        <v>3139</v>
      </c>
      <c r="I12" s="1">
        <f>'Охоплення по вакцинам'!I12</f>
        <v>148</v>
      </c>
      <c r="J12" s="6">
        <f t="shared" si="1"/>
        <v>5.1435025630629321</v>
      </c>
      <c r="K12" s="1">
        <f>'Охоплення по вакцинам'!K12</f>
        <v>13000</v>
      </c>
      <c r="L12" s="1">
        <f>'Охоплення по вакцинам'!L12</f>
        <v>2362</v>
      </c>
      <c r="M12" s="10">
        <f t="shared" si="2"/>
        <v>19.820979020979021</v>
      </c>
      <c r="N12" s="1">
        <f>'Охоплення по вакцинам'!N12</f>
        <v>7994</v>
      </c>
      <c r="O12" s="1">
        <f>'Охоплення по вакцинам'!O12</f>
        <v>2413</v>
      </c>
      <c r="P12" s="10">
        <f t="shared" si="3"/>
        <v>32.929242386335204</v>
      </c>
      <c r="Q12" s="1">
        <f>'Охоплення по вакцинам'!Q12</f>
        <v>11969</v>
      </c>
      <c r="R12" s="1">
        <f>'Охоплення по вакцинам'!R12</f>
        <v>3218</v>
      </c>
      <c r="S12" s="10">
        <f t="shared" si="4"/>
        <v>29.330315436088686</v>
      </c>
      <c r="T12" s="1">
        <f>'Охоплення по вакцинам'!T12</f>
        <v>6351</v>
      </c>
      <c r="U12" s="1">
        <f>'Охоплення по вакцинам'!U12</f>
        <v>1266</v>
      </c>
      <c r="V12" s="10">
        <f t="shared" si="5"/>
        <v>21.746038562287975</v>
      </c>
      <c r="W12" s="1">
        <f>'Охоплення по вакцинам'!W12</f>
        <v>16236</v>
      </c>
      <c r="X12" s="1">
        <f>'Охоплення по вакцинам'!X12</f>
        <v>5483</v>
      </c>
      <c r="Y12" s="10">
        <f t="shared" si="6"/>
        <v>36.840690720956793</v>
      </c>
      <c r="Z12" s="1">
        <f>'Охоплення по вакцинам'!Z12</f>
        <v>4481</v>
      </c>
      <c r="AA12" s="1">
        <f>'Охоплення по вакцинам'!AA12</f>
        <v>1399</v>
      </c>
      <c r="AB12" s="10">
        <f t="shared" si="7"/>
        <v>34.058955996023613</v>
      </c>
      <c r="AC12" s="1">
        <f>'Охоплення по вакцинам'!AC12</f>
        <v>13973</v>
      </c>
      <c r="AD12" s="1">
        <f>'Охоплення по вакцинам'!AD12</f>
        <v>4736</v>
      </c>
      <c r="AE12" s="10">
        <f t="shared" si="8"/>
        <v>36.975205428651364</v>
      </c>
      <c r="AF12" s="1">
        <f>'Охоплення по вакцинам'!AF12</f>
        <v>3103</v>
      </c>
      <c r="AG12" s="1">
        <f>'Охоплення по вакцинам'!AG12</f>
        <v>766</v>
      </c>
      <c r="AH12" s="10">
        <f t="shared" si="9"/>
        <v>26.929950487797733</v>
      </c>
      <c r="AI12" s="1">
        <f>'Охоплення по вакцинам'!AI12</f>
        <v>13012</v>
      </c>
      <c r="AJ12" s="1">
        <f>'Охоплення по вакцинам'!AJ12</f>
        <v>2574</v>
      </c>
      <c r="AK12" s="10">
        <f t="shared" si="10"/>
        <v>21.580079926221952</v>
      </c>
      <c r="AL12" s="1">
        <f>'Охоплення по вакцинам'!AL12</f>
        <v>8684</v>
      </c>
      <c r="AM12" s="1">
        <f>'Охоплення по вакцинам'!AM12</f>
        <v>2221</v>
      </c>
      <c r="AN12" s="10">
        <f t="shared" si="11"/>
        <v>27.90084167329676</v>
      </c>
      <c r="AO12" s="1">
        <f>'Охоплення по вакцинам'!AO12</f>
        <v>12124</v>
      </c>
      <c r="AP12" s="1">
        <f>'Охоплення по вакцинам'!AP12</f>
        <v>2532</v>
      </c>
      <c r="AQ12" s="10">
        <f t="shared" si="12"/>
        <v>22.782759965208005</v>
      </c>
      <c r="AR12" s="1">
        <f>'Охоплення по вакцинам'!AR12</f>
        <v>7911</v>
      </c>
      <c r="AS12" s="1">
        <f>'Охоплення по вакцинам'!AS12</f>
        <v>1270</v>
      </c>
      <c r="AT12" s="10">
        <f t="shared" si="13"/>
        <v>17.513014100044813</v>
      </c>
      <c r="AU12" s="1">
        <f>'Охоплення по вакцинам'!AU12</f>
        <v>16377</v>
      </c>
      <c r="AV12" s="1">
        <f>'Охоплення по вакцинам'!AV12</f>
        <v>6129</v>
      </c>
      <c r="AW12" s="10">
        <f t="shared" si="14"/>
        <v>40.826658229112887</v>
      </c>
      <c r="AX12" s="1">
        <f>'Охоплення по вакцинам'!AX12</f>
        <v>3543</v>
      </c>
      <c r="AY12" s="1">
        <f>'Охоплення по вакцинам'!AY12</f>
        <v>705</v>
      </c>
      <c r="AZ12" s="10">
        <f t="shared" si="15"/>
        <v>21.707335847894697</v>
      </c>
      <c r="BA12" s="1">
        <f>'Охоплення по вакцинам'!BA12</f>
        <v>1287</v>
      </c>
      <c r="BB12" s="1">
        <f>'Охоплення по вакцинам'!BB12</f>
        <v>222</v>
      </c>
      <c r="BC12" s="10">
        <f t="shared" si="16"/>
        <v>18.817546090273364</v>
      </c>
      <c r="BD12" s="1">
        <f>'Охоплення по вакцинам'!BD12</f>
        <v>7467</v>
      </c>
      <c r="BE12" s="1">
        <f>'Охоплення по вакцинам'!BE12</f>
        <v>4104</v>
      </c>
      <c r="BF12" s="10">
        <f t="shared" si="17"/>
        <v>59.95836224843859</v>
      </c>
      <c r="BG12" s="1">
        <f>'Охоплення по вакцинам'!BG12</f>
        <v>12972</v>
      </c>
      <c r="BH12" s="1">
        <f>'Охоплення по вакцинам'!BH12</f>
        <v>3181</v>
      </c>
      <c r="BI12" s="10">
        <f t="shared" si="18"/>
        <v>26.751324531158019</v>
      </c>
      <c r="BJ12" s="1">
        <f>'Охоплення по вакцинам'!BJ12</f>
        <v>3847</v>
      </c>
      <c r="BK12" s="1">
        <f>'Охоплення по вакцинам'!BK12</f>
        <v>988</v>
      </c>
      <c r="BL12" s="10">
        <f t="shared" si="19"/>
        <v>28.017108963300807</v>
      </c>
      <c r="BM12" s="1">
        <f>'Охоплення по вакцинам'!BM12</f>
        <v>148715</v>
      </c>
      <c r="BN12" s="1">
        <f>'Охоплення по вакцинам'!BN12</f>
        <v>25164</v>
      </c>
      <c r="BO12" s="10">
        <f t="shared" si="20"/>
        <v>18.459224936043011</v>
      </c>
      <c r="BP12" s="1">
        <f>'Охоплення по вакцинам'!BP12</f>
        <v>6572</v>
      </c>
      <c r="BQ12" s="1">
        <f>'Охоплення по вакцинам'!BQ12</f>
        <v>913</v>
      </c>
      <c r="BR12" s="10">
        <f t="shared" si="21"/>
        <v>15.155203895313452</v>
      </c>
      <c r="BS12" s="1">
        <f>'Охоплення по вакцинам'!BS12</f>
        <v>12994</v>
      </c>
      <c r="BT12" s="1">
        <f>'Охоплення по вакцинам'!BT12</f>
        <v>1684</v>
      </c>
      <c r="BU12" s="10">
        <f t="shared" si="22"/>
        <v>14.137993759357466</v>
      </c>
      <c r="BV12" s="1">
        <f>'Охоплення по вакцинам'!BV12</f>
        <v>12162</v>
      </c>
      <c r="BW12" s="1">
        <f>'Охоплення по вакцинам'!BW12</f>
        <v>2037</v>
      </c>
      <c r="BX12" s="10">
        <f t="shared" si="23"/>
        <v>18.271516347490692</v>
      </c>
      <c r="BY12" s="1">
        <f>'Охоплення по вакцинам'!BY12</f>
        <v>13072</v>
      </c>
      <c r="BZ12" s="1">
        <f>'Охоплення по вакцинам'!BZ12</f>
        <v>5108</v>
      </c>
      <c r="CA12" s="10">
        <f t="shared" si="24"/>
        <v>42.628240792255475</v>
      </c>
      <c r="CB12" s="1">
        <f>'Охоплення по вакцинам'!CB12</f>
        <v>6032</v>
      </c>
      <c r="CC12" s="1">
        <f>'Охоплення по вакцинам'!CC12</f>
        <v>3095</v>
      </c>
      <c r="CD12" s="10">
        <f t="shared" si="25"/>
        <v>55.974198215577523</v>
      </c>
      <c r="CE12" s="1">
        <f>'Охоплення по вакцинам'!CE12</f>
        <v>16324</v>
      </c>
      <c r="CF12" s="1">
        <f>'Охоплення по вакцинам'!CF12</f>
        <v>5636</v>
      </c>
      <c r="CG12" s="10">
        <f t="shared" si="26"/>
        <v>37.664565280345727</v>
      </c>
      <c r="CH12" s="1">
        <f>'Охоплення по вакцинам'!CH12</f>
        <v>7256</v>
      </c>
      <c r="CI12" s="1">
        <f>'Охоплення по вакцинам'!CI12</f>
        <v>4161</v>
      </c>
      <c r="CJ12" s="10">
        <f t="shared" si="27"/>
        <v>62.558885436503957</v>
      </c>
      <c r="CK12" s="1">
        <f>'Охоплення по вакцинам'!CK12</f>
        <v>15429</v>
      </c>
      <c r="CL12" s="1">
        <f>'Охоплення по вакцинам'!CL12</f>
        <v>5649</v>
      </c>
      <c r="CM12" s="10">
        <f t="shared" si="28"/>
        <v>39.941314761458642</v>
      </c>
      <c r="CN12" s="1">
        <f>'Охоплення по вакцинам'!CN12</f>
        <v>12865</v>
      </c>
      <c r="CO12" s="1">
        <f>'Охоплення по вакцинам'!CO12</f>
        <v>3879</v>
      </c>
      <c r="CP12" s="10">
        <f t="shared" si="29"/>
        <v>32.892626223368552</v>
      </c>
      <c r="CQ12" s="1">
        <f>'Охоплення по вакцинам'!CQ12</f>
        <v>7019</v>
      </c>
      <c r="CR12" s="1">
        <f>'Охоплення по вакцинам'!CR12</f>
        <v>1786</v>
      </c>
      <c r="CS12" s="10">
        <f t="shared" si="30"/>
        <v>27.758421945628093</v>
      </c>
      <c r="CT12">
        <v>95</v>
      </c>
    </row>
    <row r="13" spans="1:98" x14ac:dyDescent="0.2">
      <c r="A13" s="1" t="s">
        <v>9</v>
      </c>
      <c r="B13" s="1">
        <f>'Охоплення по вакцинам'!B13</f>
        <v>15429</v>
      </c>
      <c r="C13" s="1">
        <f>'Охоплення по вакцинам'!C13</f>
        <v>7616</v>
      </c>
      <c r="D13" s="6">
        <f t="shared" si="31"/>
        <v>53.849009244692695</v>
      </c>
      <c r="E13" s="1">
        <f>'Охоплення по вакцинам'!E13</f>
        <v>3246</v>
      </c>
      <c r="F13" s="1">
        <f>'Охоплення по вакцинам'!F13</f>
        <v>1026</v>
      </c>
      <c r="G13" s="6">
        <f t="shared" si="0"/>
        <v>34.481599731137621</v>
      </c>
      <c r="H13" s="1">
        <f>'Охоплення по вакцинам'!H13</f>
        <v>5497</v>
      </c>
      <c r="I13" s="1">
        <f>'Охоплення по вакцинам'!I13</f>
        <v>1301</v>
      </c>
      <c r="J13" s="6">
        <f t="shared" si="1"/>
        <v>25.819041791390344</v>
      </c>
      <c r="K13" s="1">
        <f>'Охоплення по вакцинам'!K13</f>
        <v>19071</v>
      </c>
      <c r="L13" s="1">
        <f>'Охоплення по вакцинам'!L13</f>
        <v>7752</v>
      </c>
      <c r="M13" s="6">
        <f t="shared" si="2"/>
        <v>44.343386674675024</v>
      </c>
      <c r="N13" s="1">
        <f>'Охоплення по вакцинам'!N13</f>
        <v>14524</v>
      </c>
      <c r="O13" s="1">
        <f>'Охоплення по вакцинам'!O13</f>
        <v>8388</v>
      </c>
      <c r="P13" s="6">
        <f t="shared" si="3"/>
        <v>63.002929320748102</v>
      </c>
      <c r="Q13" s="1">
        <f>'Охоплення по вакцинам'!Q13</f>
        <v>19996</v>
      </c>
      <c r="R13" s="1">
        <f>'Охоплення по вакцинам'!R13</f>
        <v>8324</v>
      </c>
      <c r="S13" s="6">
        <f t="shared" si="4"/>
        <v>45.412718907417847</v>
      </c>
      <c r="T13" s="1">
        <f>'Охоплення по вакцинам'!T13</f>
        <v>7533</v>
      </c>
      <c r="U13" s="1">
        <f>'Охоплення по вакцинам'!U13</f>
        <v>4202</v>
      </c>
      <c r="V13" s="6">
        <f t="shared" si="5"/>
        <v>60.852250099561921</v>
      </c>
      <c r="W13" s="1">
        <f>'Охоплення по вакцинам'!W13</f>
        <v>23848</v>
      </c>
      <c r="X13" s="1">
        <f>'Охоплення по вакцинам'!X13</f>
        <v>13532</v>
      </c>
      <c r="Y13" s="6">
        <f t="shared" si="6"/>
        <v>61.901131408008283</v>
      </c>
      <c r="Z13" s="1">
        <f>'Охоплення по вакцинам'!Z13</f>
        <v>2546</v>
      </c>
      <c r="AA13" s="1">
        <f>'Охоплення по вакцинам'!AA13</f>
        <v>1777</v>
      </c>
      <c r="AB13" s="6">
        <f t="shared" si="7"/>
        <v>76.14082696565022</v>
      </c>
      <c r="AC13" s="1">
        <f>'Охоплення по вакцинам'!AC13</f>
        <v>18478</v>
      </c>
      <c r="AD13" s="1">
        <f>'Охоплення по вакцинам'!AD13</f>
        <v>10937</v>
      </c>
      <c r="AE13" s="6">
        <f t="shared" si="8"/>
        <v>64.570152220330812</v>
      </c>
      <c r="AF13" s="1">
        <f>'Охоплення по вакцинам'!AF13</f>
        <v>1485</v>
      </c>
      <c r="AG13" s="1">
        <f>'Охоплення по вакцинам'!AG13</f>
        <v>905</v>
      </c>
      <c r="AH13" s="6">
        <f t="shared" si="9"/>
        <v>66.483011937557393</v>
      </c>
      <c r="AI13" s="1">
        <f>'Охоплення по вакцинам'!AI13</f>
        <v>19071</v>
      </c>
      <c r="AJ13" s="1">
        <f>'Охоплення по вакцинам'!AJ13</f>
        <v>7069</v>
      </c>
      <c r="AK13" s="6">
        <f t="shared" si="10"/>
        <v>40.436455160381541</v>
      </c>
      <c r="AL13" s="1">
        <f>'Охоплення по вакцинам'!AL13</f>
        <v>16573</v>
      </c>
      <c r="AM13" s="1">
        <f>'Охоплення по вакцинам'!AM13</f>
        <v>6617</v>
      </c>
      <c r="AN13" s="6">
        <f t="shared" si="11"/>
        <v>43.556057771951089</v>
      </c>
      <c r="AO13" s="1">
        <f>'Охоплення по вакцинам'!AO13</f>
        <v>19996</v>
      </c>
      <c r="AP13" s="1">
        <f>'Охоплення по вакцинам'!AP13</f>
        <v>7236</v>
      </c>
      <c r="AQ13" s="6">
        <f t="shared" si="12"/>
        <v>39.476986306352174</v>
      </c>
      <c r="AR13" s="1">
        <f>'Охоплення по вакцинам'!AR13</f>
        <v>22138</v>
      </c>
      <c r="AS13" s="1">
        <f>'Охоплення по вакцинам'!AS13</f>
        <v>6619</v>
      </c>
      <c r="AT13" s="6">
        <f t="shared" si="13"/>
        <v>32.616890743189416</v>
      </c>
      <c r="AU13" s="1">
        <f>'Охоплення по вакцинам'!AU13</f>
        <v>23848</v>
      </c>
      <c r="AV13" s="1">
        <f>'Охоплення по вакцинам'!AV13</f>
        <v>12136</v>
      </c>
      <c r="AW13" s="6">
        <f t="shared" si="14"/>
        <v>55.515232838278799</v>
      </c>
      <c r="AX13" s="1">
        <f>'Охоплення по вакцинам'!AX13</f>
        <v>0</v>
      </c>
      <c r="AY13" s="1">
        <f>'Охоплення по вакцинам'!AY13</f>
        <v>0</v>
      </c>
      <c r="AZ13" s="6" t="e">
        <f t="shared" si="15"/>
        <v>#DIV/0!</v>
      </c>
      <c r="BA13" s="1">
        <f>'Охоплення по вакцинам'!BA13</f>
        <v>32</v>
      </c>
      <c r="BB13" s="1">
        <f>'Охоплення по вакцинам'!BB13</f>
        <v>10</v>
      </c>
      <c r="BC13" s="6">
        <f t="shared" si="16"/>
        <v>34.090909090909093</v>
      </c>
      <c r="BD13" s="1">
        <f>'Охоплення по вакцинам'!BD13</f>
        <v>6836</v>
      </c>
      <c r="BE13" s="1">
        <f>'Охоплення по вакцинам'!BE13</f>
        <v>4365</v>
      </c>
      <c r="BF13" s="6">
        <f t="shared" si="17"/>
        <v>69.657960529815412</v>
      </c>
      <c r="BG13" s="1">
        <f>'Охоплення по вакцинам'!BG13</f>
        <v>16456</v>
      </c>
      <c r="BH13" s="1">
        <f>'Охоплення по вакцинам'!BH13</f>
        <v>10808</v>
      </c>
      <c r="BI13" s="6">
        <f t="shared" si="18"/>
        <v>71.648915013037524</v>
      </c>
      <c r="BJ13" s="1">
        <f>'Охоплення по вакцинам'!BJ13</f>
        <v>4156</v>
      </c>
      <c r="BK13" s="1">
        <f>'Охоплення по вакцинам'!BK13</f>
        <v>1711</v>
      </c>
      <c r="BL13" s="6">
        <f t="shared" si="19"/>
        <v>44.912065797532591</v>
      </c>
      <c r="BM13" s="1">
        <f>'Охоплення по вакцинам'!BM13</f>
        <v>149509</v>
      </c>
      <c r="BN13" s="1">
        <f>'Охоплення по вакцинам'!BN13</f>
        <v>57762</v>
      </c>
      <c r="BO13" s="6">
        <f t="shared" si="20"/>
        <v>42.146687429580098</v>
      </c>
      <c r="BP13" s="1">
        <f>'Охоплення по вакцинам'!BP13</f>
        <v>17965</v>
      </c>
      <c r="BQ13" s="1">
        <f>'Охоплення по вакцинам'!BQ13</f>
        <v>2751</v>
      </c>
      <c r="BR13" s="6">
        <f t="shared" si="21"/>
        <v>16.705209624775449</v>
      </c>
      <c r="BS13" s="1">
        <f>'Охоплення по вакцинам'!BS13</f>
        <v>19071</v>
      </c>
      <c r="BT13" s="1">
        <f>'Охоплення по вакцинам'!BT13</f>
        <v>3247</v>
      </c>
      <c r="BU13" s="6">
        <f t="shared" si="22"/>
        <v>18.573655383471333</v>
      </c>
      <c r="BV13" s="1">
        <f>'Охоплення по вакцинам'!BV13</f>
        <v>19026</v>
      </c>
      <c r="BW13" s="1">
        <f>'Охоплення по вакцинам'!BW13</f>
        <v>3672</v>
      </c>
      <c r="BX13" s="6">
        <f t="shared" si="23"/>
        <v>21.054442246495228</v>
      </c>
      <c r="BY13" s="1">
        <f>'Охоплення по вакцинам'!BY13</f>
        <v>19026</v>
      </c>
      <c r="BZ13" s="1">
        <f>'Охоплення по вакцинам'!BZ13</f>
        <v>9843</v>
      </c>
      <c r="CA13" s="6">
        <f t="shared" si="24"/>
        <v>56.437602132966376</v>
      </c>
      <c r="CB13" s="1">
        <f>'Охоплення по вакцинам'!CB13</f>
        <v>8798</v>
      </c>
      <c r="CC13" s="1">
        <f>'Охоплення по вакцинам'!CC13</f>
        <v>4074</v>
      </c>
      <c r="CD13" s="6">
        <f t="shared" si="25"/>
        <v>50.515613052553263</v>
      </c>
      <c r="CE13" s="1">
        <f>'Охоплення по вакцинам'!CE13</f>
        <v>23848</v>
      </c>
      <c r="CF13" s="1">
        <f>'Охоплення по вакцинам'!CF13</f>
        <v>11259</v>
      </c>
      <c r="CG13" s="6">
        <f t="shared" si="26"/>
        <v>51.503461315604895</v>
      </c>
      <c r="CH13" s="1">
        <f>'Охоплення по вакцинам'!CH13</f>
        <v>18831</v>
      </c>
      <c r="CI13" s="1">
        <f>'Охоплення по вакцинам'!CI13</f>
        <v>7844</v>
      </c>
      <c r="CJ13" s="6">
        <f t="shared" si="27"/>
        <v>45.441510854924907</v>
      </c>
      <c r="CK13" s="1">
        <f>'Охоплення по вакцинам'!CK13</f>
        <v>15429</v>
      </c>
      <c r="CL13" s="1">
        <f>'Охоплення по вакцинам'!CL13</f>
        <v>8090</v>
      </c>
      <c r="CM13" s="6">
        <f t="shared" si="28"/>
        <v>57.200431301150715</v>
      </c>
      <c r="CN13" s="1">
        <f>'Охоплення по вакцинам'!CN13</f>
        <v>19071</v>
      </c>
      <c r="CO13" s="1">
        <f>'Охоплення по вакцинам'!CO13</f>
        <v>7513</v>
      </c>
      <c r="CP13" s="6">
        <f t="shared" si="29"/>
        <v>42.976246657228259</v>
      </c>
      <c r="CQ13" s="1">
        <f>'Охоплення по вакцинам'!CQ13</f>
        <v>17241</v>
      </c>
      <c r="CR13" s="1">
        <f>'Охоплення по вакцинам'!CR13</f>
        <v>8573</v>
      </c>
      <c r="CS13" s="6">
        <f t="shared" si="30"/>
        <v>54.24490247876362</v>
      </c>
      <c r="CT13">
        <v>95</v>
      </c>
    </row>
    <row r="14" spans="1:98" x14ac:dyDescent="0.2">
      <c r="A14" s="9" t="s">
        <v>10</v>
      </c>
      <c r="B14" s="1">
        <f>'Охоплення по вакцинам'!B14</f>
        <v>8945</v>
      </c>
      <c r="C14" s="1">
        <f>'Охоплення по вакцинам'!C14</f>
        <v>4033</v>
      </c>
      <c r="D14" s="6">
        <f t="shared" si="31"/>
        <v>49.185426088724014</v>
      </c>
      <c r="E14" s="1">
        <f>'Охоплення по вакцинам'!E14</f>
        <v>496</v>
      </c>
      <c r="F14" s="1">
        <f>'Охоплення по вакцинам'!F14</f>
        <v>270</v>
      </c>
      <c r="G14" s="6">
        <f t="shared" si="0"/>
        <v>59.384164222873892</v>
      </c>
      <c r="H14" s="1">
        <f>'Охоплення по вакцинам'!H14</f>
        <v>3822</v>
      </c>
      <c r="I14" s="1">
        <f>'Охоплення по вакцинам'!I14</f>
        <v>1938</v>
      </c>
      <c r="J14" s="6">
        <f t="shared" si="1"/>
        <v>55.316112458969599</v>
      </c>
      <c r="K14" s="1">
        <f>'Охоплення по вакцинам'!K14</f>
        <v>7632</v>
      </c>
      <c r="L14" s="1">
        <f>'Охоплення по вакцинам'!L14</f>
        <v>2494</v>
      </c>
      <c r="M14" s="10">
        <f t="shared" si="2"/>
        <v>35.648942252715841</v>
      </c>
      <c r="N14" s="1">
        <f>'Охоплення по вакцинам'!N14</f>
        <v>6505</v>
      </c>
      <c r="O14" s="1">
        <f>'Охоплення по вакцинам'!O14</f>
        <v>2013</v>
      </c>
      <c r="P14" s="10">
        <f t="shared" si="3"/>
        <v>33.758647194465794</v>
      </c>
      <c r="Q14" s="1">
        <f>'Охоплення по вакцинам'!Q14</f>
        <v>8098</v>
      </c>
      <c r="R14" s="1">
        <f>'Охоплення по вакцинам'!R14</f>
        <v>2243</v>
      </c>
      <c r="S14" s="10">
        <f t="shared" si="4"/>
        <v>30.216215002582008</v>
      </c>
      <c r="T14" s="1">
        <f>'Охоплення по вакцинам'!T14</f>
        <v>2543</v>
      </c>
      <c r="U14" s="1">
        <f>'Охоплення по вакцинам'!U14</f>
        <v>669</v>
      </c>
      <c r="V14" s="10">
        <f t="shared" si="5"/>
        <v>28.699102706180959</v>
      </c>
      <c r="W14" s="1">
        <f>'Охоплення по вакцинам'!W14</f>
        <v>10722</v>
      </c>
      <c r="X14" s="1">
        <f>'Охоплення по вакцинам'!X14</f>
        <v>3830</v>
      </c>
      <c r="Y14" s="10">
        <f t="shared" si="6"/>
        <v>38.968306455715521</v>
      </c>
      <c r="Z14" s="1">
        <f>'Охоплення по вакцинам'!Z14</f>
        <v>1575</v>
      </c>
      <c r="AA14" s="1">
        <f>'Охоплення по вакцинам'!AA14</f>
        <v>675</v>
      </c>
      <c r="AB14" s="10">
        <f t="shared" si="7"/>
        <v>46.753246753246749</v>
      </c>
      <c r="AC14" s="1">
        <f>'Охоплення по вакцинам'!AC14</f>
        <v>8912</v>
      </c>
      <c r="AD14" s="1">
        <f>'Охоплення по вакцинам'!AD14</f>
        <v>4085</v>
      </c>
      <c r="AE14" s="10">
        <f t="shared" si="8"/>
        <v>50.0040803003101</v>
      </c>
      <c r="AF14" s="1">
        <f>'Охоплення по вакцинам'!AF14</f>
        <v>942</v>
      </c>
      <c r="AG14" s="1">
        <f>'Охоплення по вакцинам'!AG14</f>
        <v>718</v>
      </c>
      <c r="AH14" s="10">
        <f t="shared" si="9"/>
        <v>83.149971048060223</v>
      </c>
      <c r="AI14" s="1">
        <f>'Охоплення по вакцинам'!AI14</f>
        <v>7632</v>
      </c>
      <c r="AJ14" s="1">
        <f>'Охоплення по вакцинам'!AJ14</f>
        <v>4288</v>
      </c>
      <c r="AK14" s="10">
        <f t="shared" si="10"/>
        <v>61.292166952544314</v>
      </c>
      <c r="AL14" s="1">
        <f>'Охоплення по вакцинам'!AL14</f>
        <v>5283</v>
      </c>
      <c r="AM14" s="1">
        <f>'Охоплення по вакцинам'!AM14</f>
        <v>3245</v>
      </c>
      <c r="AN14" s="10">
        <f t="shared" si="11"/>
        <v>67.007382169222041</v>
      </c>
      <c r="AO14" s="1">
        <f>'Охоплення по вакцинам'!AO14</f>
        <v>8098</v>
      </c>
      <c r="AP14" s="1">
        <f>'Охоплення по вакцинам'!AP14</f>
        <v>3556</v>
      </c>
      <c r="AQ14" s="10">
        <f t="shared" si="12"/>
        <v>47.904084061159885</v>
      </c>
      <c r="AR14" s="1">
        <f>'Охоплення по вакцинам'!AR14</f>
        <v>6296</v>
      </c>
      <c r="AS14" s="1">
        <f>'Охоплення по вакцинам'!AS14</f>
        <v>2981</v>
      </c>
      <c r="AT14" s="10">
        <f t="shared" si="13"/>
        <v>51.651842439644213</v>
      </c>
      <c r="AU14" s="1">
        <f>'Охоплення по вакцинам'!AU14</f>
        <v>10722</v>
      </c>
      <c r="AV14" s="1">
        <f>'Охоплення по вакцинам'!AV14</f>
        <v>5657</v>
      </c>
      <c r="AW14" s="10">
        <f t="shared" si="14"/>
        <v>57.557104339421059</v>
      </c>
      <c r="AX14" s="1">
        <f>'Охоплення по вакцинам'!AX14</f>
        <v>798</v>
      </c>
      <c r="AY14" s="1">
        <f>'Охоплення по вакцинам'!AY14</f>
        <v>760</v>
      </c>
      <c r="AZ14" s="10">
        <f t="shared" si="15"/>
        <v>103.89610389610388</v>
      </c>
      <c r="BA14" s="1">
        <f>'Охоплення по вакцинам'!BA14</f>
        <v>1237</v>
      </c>
      <c r="BB14" s="1">
        <f>'Охоплення по вакцинам'!BB14</f>
        <v>567</v>
      </c>
      <c r="BC14" s="10">
        <f t="shared" si="16"/>
        <v>50.003674579260675</v>
      </c>
      <c r="BD14" s="1">
        <f>'Охоплення по вакцинам'!BD14</f>
        <v>1976</v>
      </c>
      <c r="BE14" s="1">
        <f>'Охоплення по вакцинам'!BE14</f>
        <v>1850</v>
      </c>
      <c r="BF14" s="10">
        <f t="shared" si="17"/>
        <v>102.1347073978653</v>
      </c>
      <c r="BG14" s="1">
        <f>'Охоплення по вакцинам'!BG14</f>
        <v>8715</v>
      </c>
      <c r="BH14" s="1">
        <f>'Охоплення по вакцинам'!BH14</f>
        <v>4786</v>
      </c>
      <c r="BI14" s="10">
        <f t="shared" si="18"/>
        <v>59.909247379126896</v>
      </c>
      <c r="BJ14" s="1">
        <f>'Охоплення по вакцинам'!BJ14</f>
        <v>1379</v>
      </c>
      <c r="BK14" s="1">
        <f>'Охоплення по вакцинам'!BK14</f>
        <v>1160</v>
      </c>
      <c r="BL14" s="10">
        <f t="shared" si="19"/>
        <v>91.76610191838617</v>
      </c>
      <c r="BM14" s="1">
        <f>'Охоплення по вакцинам'!BM14</f>
        <v>41191</v>
      </c>
      <c r="BN14" s="1">
        <f>'Охоплення по вакцинам'!BN14</f>
        <v>37826</v>
      </c>
      <c r="BO14" s="10">
        <f t="shared" si="20"/>
        <v>100.1789887905787</v>
      </c>
      <c r="BP14" s="1">
        <f>'Охоплення по вакцинам'!BP14</f>
        <v>3895</v>
      </c>
      <c r="BQ14" s="1">
        <f>'Охоплення по вакцинам'!BQ14</f>
        <v>426</v>
      </c>
      <c r="BR14" s="10">
        <f t="shared" si="21"/>
        <v>11.931380557824717</v>
      </c>
      <c r="BS14" s="1">
        <f>'Охоплення по вакцинам'!BS14</f>
        <v>7632</v>
      </c>
      <c r="BT14" s="1">
        <f>'Охоплення по вакцинам'!BT14</f>
        <v>1021</v>
      </c>
      <c r="BU14" s="10">
        <f t="shared" si="22"/>
        <v>14.59405374499714</v>
      </c>
      <c r="BV14" s="1">
        <f>'Охоплення по вакцинам'!BV14</f>
        <v>7632</v>
      </c>
      <c r="BW14" s="1">
        <f>'Охоплення по вакцинам'!BW14</f>
        <v>1417</v>
      </c>
      <c r="BX14" s="10">
        <f t="shared" si="23"/>
        <v>20.254431103487708</v>
      </c>
      <c r="BY14" s="1">
        <f>'Охоплення по вакцинам'!BY14</f>
        <v>7632</v>
      </c>
      <c r="BZ14" s="1">
        <f>'Охоплення по вакцинам'!BZ14</f>
        <v>4579</v>
      </c>
      <c r="CA14" s="10">
        <f t="shared" si="24"/>
        <v>65.451686678101765</v>
      </c>
      <c r="CB14" s="1">
        <f>'Охоплення по вакцинам'!CB14</f>
        <v>3300</v>
      </c>
      <c r="CC14" s="1">
        <f>'Охоплення по вакцинам'!CC14</f>
        <v>2511</v>
      </c>
      <c r="CD14" s="10">
        <f t="shared" si="25"/>
        <v>83.008264462809919</v>
      </c>
      <c r="CE14" s="1">
        <f>'Охоплення по вакцинам'!CE14</f>
        <v>10722</v>
      </c>
      <c r="CF14" s="1">
        <f>'Охоплення по вакцинам'!CF14</f>
        <v>6054</v>
      </c>
      <c r="CG14" s="10">
        <f t="shared" si="26"/>
        <v>61.596377880653201</v>
      </c>
      <c r="CH14" s="1">
        <f>'Охоплення по вакцинам'!CH14</f>
        <v>6003</v>
      </c>
      <c r="CI14" s="1">
        <f>'Охоплення по вакцинам'!CI14</f>
        <v>5823</v>
      </c>
      <c r="CJ14" s="10">
        <f t="shared" si="27"/>
        <v>105.81981736404524</v>
      </c>
      <c r="CK14" s="1">
        <f>'Охоплення по вакцинам'!CK14</f>
        <v>8945</v>
      </c>
      <c r="CL14" s="1">
        <f>'Охоплення по вакцинам'!CL14</f>
        <v>4745</v>
      </c>
      <c r="CM14" s="10">
        <f t="shared" si="28"/>
        <v>57.86879414604401</v>
      </c>
      <c r="CN14" s="1">
        <f>'Охоплення по вакцинам'!CN14</f>
        <v>7632</v>
      </c>
      <c r="CO14" s="1">
        <f>'Охоплення по вакцинам'!CO14</f>
        <v>3487</v>
      </c>
      <c r="CP14" s="10">
        <f t="shared" si="29"/>
        <v>49.842767295597483</v>
      </c>
      <c r="CQ14" s="1">
        <f>'Охоплення по вакцинам'!CQ14</f>
        <v>5847</v>
      </c>
      <c r="CR14" s="1">
        <f>'Охоплення по вакцинам'!CR14</f>
        <v>2724</v>
      </c>
      <c r="CS14" s="10">
        <f t="shared" si="30"/>
        <v>50.823266010541531</v>
      </c>
      <c r="CT14">
        <v>95</v>
      </c>
    </row>
    <row r="15" spans="1:98" x14ac:dyDescent="0.2">
      <c r="A15" s="1" t="s">
        <v>11</v>
      </c>
      <c r="B15" s="1">
        <f>'Охоплення по вакцинам'!B15</f>
        <v>4557</v>
      </c>
      <c r="C15" s="1">
        <f>'Охоплення по вакцинам'!C15</f>
        <v>1961</v>
      </c>
      <c r="D15" s="6">
        <f t="shared" si="31"/>
        <v>46.944760308815603</v>
      </c>
      <c r="E15" s="1">
        <f>'Охоплення по вакцинам'!E15</f>
        <v>671</v>
      </c>
      <c r="F15" s="1">
        <f>'Охоплення по вакцинам'!F15</f>
        <v>174</v>
      </c>
      <c r="G15" s="6">
        <f t="shared" si="0"/>
        <v>28.288849749356455</v>
      </c>
      <c r="H15" s="1">
        <f>'Охоплення по вакцинам'!H15</f>
        <v>1192</v>
      </c>
      <c r="I15" s="1">
        <f>'Охоплення по вакцинам'!I15</f>
        <v>355</v>
      </c>
      <c r="J15" s="6">
        <f t="shared" si="1"/>
        <v>32.489322757779135</v>
      </c>
      <c r="K15" s="1">
        <f>'Охоплення по вакцинам'!K15</f>
        <v>4215</v>
      </c>
      <c r="L15" s="1">
        <f>'Охоплення по вакцинам'!L15</f>
        <v>1062</v>
      </c>
      <c r="M15" s="6">
        <f t="shared" si="2"/>
        <v>27.486250404399868</v>
      </c>
      <c r="N15" s="1">
        <f>'Охоплення по вакцинам'!N15</f>
        <v>1659</v>
      </c>
      <c r="O15" s="1">
        <f>'Охоплення по вакцинам'!O15</f>
        <v>521</v>
      </c>
      <c r="P15" s="6">
        <f t="shared" si="3"/>
        <v>34.259411474601343</v>
      </c>
      <c r="Q15" s="1">
        <f>'Охоплення по вакцинам'!Q15</f>
        <v>4504</v>
      </c>
      <c r="R15" s="1">
        <f>'Охоплення по вакцинам'!R15</f>
        <v>2379</v>
      </c>
      <c r="S15" s="6">
        <f t="shared" si="4"/>
        <v>57.621508154367845</v>
      </c>
      <c r="T15" s="1">
        <f>'Охоплення по вакцинам'!T15</f>
        <v>1468</v>
      </c>
      <c r="U15" s="1">
        <f>'Охоплення по вакцинам'!U15</f>
        <v>782</v>
      </c>
      <c r="V15" s="6">
        <f t="shared" si="5"/>
        <v>58.112459747337134</v>
      </c>
      <c r="W15" s="1">
        <f>'Охоплення по вакцинам'!W15</f>
        <v>6166</v>
      </c>
      <c r="X15" s="1">
        <f>'Охоплення по вакцинам'!X15</f>
        <v>3492</v>
      </c>
      <c r="Y15" s="6">
        <f t="shared" si="6"/>
        <v>61.781617668740594</v>
      </c>
      <c r="Z15" s="1">
        <f>'Охоплення по вакцинам'!Z15</f>
        <v>1295</v>
      </c>
      <c r="AA15" s="1">
        <f>'Охоплення по вакцинам'!AA15</f>
        <v>648</v>
      </c>
      <c r="AB15" s="6">
        <f t="shared" si="7"/>
        <v>54.587574587574593</v>
      </c>
      <c r="AC15" s="1">
        <f>'Охоплення по вакцинам'!AC15</f>
        <v>5363</v>
      </c>
      <c r="AD15" s="1">
        <f>'Охоплення по вакцинам'!AD15</f>
        <v>2692</v>
      </c>
      <c r="AE15" s="6">
        <f t="shared" si="8"/>
        <v>54.759039208041635</v>
      </c>
      <c r="AF15" s="1">
        <f>'Охоплення по вакцинам'!AF15</f>
        <v>695</v>
      </c>
      <c r="AG15" s="1">
        <f>'Охоплення по вакцинам'!AG15</f>
        <v>345</v>
      </c>
      <c r="AH15" s="6">
        <f t="shared" si="9"/>
        <v>54.153041203400917</v>
      </c>
      <c r="AI15" s="1">
        <f>'Охоплення по вакцинам'!AI15</f>
        <v>4215</v>
      </c>
      <c r="AJ15" s="1">
        <f>'Охоплення по вакцинам'!AJ15</f>
        <v>1633</v>
      </c>
      <c r="AK15" s="6">
        <f t="shared" si="10"/>
        <v>42.264639275315439</v>
      </c>
      <c r="AL15" s="1">
        <f>'Охоплення по вакцинам'!AL15</f>
        <v>1698</v>
      </c>
      <c r="AM15" s="1">
        <f>'Охоплення по вакцинам'!AM15</f>
        <v>597</v>
      </c>
      <c r="AN15" s="6">
        <f t="shared" si="11"/>
        <v>38.35528429168005</v>
      </c>
      <c r="AO15" s="1">
        <f>'Охоплення по вакцинам'!AO15</f>
        <v>4504</v>
      </c>
      <c r="AP15" s="1">
        <f>'Охоплення по вакцинам'!AP15</f>
        <v>1974</v>
      </c>
      <c r="AQ15" s="6">
        <f t="shared" si="12"/>
        <v>47.812045858227037</v>
      </c>
      <c r="AR15" s="1">
        <f>'Охоплення по вакцинам'!AR15</f>
        <v>2039</v>
      </c>
      <c r="AS15" s="1">
        <f>'Охоплення по вакцинам'!AS15</f>
        <v>930</v>
      </c>
      <c r="AT15" s="6">
        <f t="shared" si="13"/>
        <v>49.757011012528423</v>
      </c>
      <c r="AU15" s="1">
        <f>'Охоплення по вакцинам'!AU15</f>
        <v>6166</v>
      </c>
      <c r="AV15" s="1">
        <f>'Охоплення по вакцинам'!AV15</f>
        <v>3367</v>
      </c>
      <c r="AW15" s="6">
        <f t="shared" si="14"/>
        <v>59.570076371892782</v>
      </c>
      <c r="AX15" s="1">
        <f>'Охоплення по вакцинам'!AX15</f>
        <v>620</v>
      </c>
      <c r="AY15" s="1">
        <f>'Охоплення по вакцинам'!AY15</f>
        <v>368</v>
      </c>
      <c r="AZ15" s="6">
        <f t="shared" si="15"/>
        <v>64.750733137829911</v>
      </c>
      <c r="BA15" s="1">
        <f>'Охоплення по вакцинам'!BA15</f>
        <v>118</v>
      </c>
      <c r="BB15" s="1">
        <f>'Охоплення по вакцинам'!BB15</f>
        <v>16</v>
      </c>
      <c r="BC15" s="6">
        <f t="shared" si="16"/>
        <v>14.791987673343606</v>
      </c>
      <c r="BD15" s="1">
        <f>'Охоплення по вакцинам'!BD15</f>
        <v>1746</v>
      </c>
      <c r="BE15" s="1">
        <f>'Охоплення по вакцинам'!BE15</f>
        <v>981</v>
      </c>
      <c r="BF15" s="6">
        <f t="shared" si="17"/>
        <v>61.293345829428304</v>
      </c>
      <c r="BG15" s="1">
        <f>'Охоплення по вакцинам'!BG15</f>
        <v>5177</v>
      </c>
      <c r="BH15" s="1">
        <f>'Охоплення по вакцинам'!BH15</f>
        <v>2484</v>
      </c>
      <c r="BI15" s="6">
        <f t="shared" si="18"/>
        <v>52.343407027587048</v>
      </c>
      <c r="BJ15" s="1">
        <f>'Охоплення по вакцинам'!BJ15</f>
        <v>640</v>
      </c>
      <c r="BK15" s="1">
        <f>'Охоплення по вакцинам'!BK15</f>
        <v>425</v>
      </c>
      <c r="BL15" s="6">
        <f t="shared" si="19"/>
        <v>72.443181818181813</v>
      </c>
      <c r="BM15" s="1">
        <f>'Охоплення по вакцинам'!BM15</f>
        <v>90903</v>
      </c>
      <c r="BN15" s="1">
        <f>'Охоплення по вакцинам'!BN15</f>
        <v>34466</v>
      </c>
      <c r="BO15" s="6">
        <f t="shared" si="20"/>
        <v>41.361971252073886</v>
      </c>
      <c r="BP15" s="1">
        <f>'Охоплення по вакцинам'!BP15</f>
        <v>872</v>
      </c>
      <c r="BQ15" s="1">
        <f>'Охоплення по вакцинам'!BQ15</f>
        <v>225</v>
      </c>
      <c r="BR15" s="6">
        <f t="shared" si="21"/>
        <v>28.148457047539615</v>
      </c>
      <c r="BS15" s="1">
        <f>'Охоплення по вакцинам'!BS15</f>
        <v>4215</v>
      </c>
      <c r="BT15" s="1">
        <f>'Охоплення по вакцинам'!BT15</f>
        <v>2119</v>
      </c>
      <c r="BU15" s="6">
        <f t="shared" si="22"/>
        <v>54.843092850210283</v>
      </c>
      <c r="BV15" s="1">
        <f>'Охоплення по вакцинам'!BV15</f>
        <v>4183</v>
      </c>
      <c r="BW15" s="1">
        <f>'Охоплення по вакцинам'!BW15</f>
        <v>2358</v>
      </c>
      <c r="BX15" s="6">
        <f t="shared" si="23"/>
        <v>61.495664268793597</v>
      </c>
      <c r="BY15" s="1">
        <f>'Охоплення по вакцинам'!BY15</f>
        <v>4183</v>
      </c>
      <c r="BZ15" s="1">
        <f>'Охоплення по вакцинам'!BZ15</f>
        <v>2523</v>
      </c>
      <c r="CA15" s="6">
        <f t="shared" si="24"/>
        <v>65.798795992436922</v>
      </c>
      <c r="CB15" s="1">
        <f>'Охоплення по вакцинам'!CB15</f>
        <v>1002</v>
      </c>
      <c r="CC15" s="1">
        <f>'Охоплення по вакцинам'!CC15</f>
        <v>671</v>
      </c>
      <c r="CD15" s="6">
        <f t="shared" si="25"/>
        <v>73.053892215568865</v>
      </c>
      <c r="CE15" s="1">
        <f>'Охоплення по вакцинам'!CE15</f>
        <v>6166</v>
      </c>
      <c r="CF15" s="1">
        <f>'Охоплення по вакцинам'!CF15</f>
        <v>4074</v>
      </c>
      <c r="CG15" s="6">
        <f t="shared" si="26"/>
        <v>72.078553946864034</v>
      </c>
      <c r="CH15" s="1">
        <f>'Охоплення по вакцинам'!CH15</f>
        <v>1309</v>
      </c>
      <c r="CI15" s="1">
        <f>'Охоплення по вакцинам'!CI15</f>
        <v>1042</v>
      </c>
      <c r="CJ15" s="6">
        <f t="shared" si="27"/>
        <v>86.839363844711443</v>
      </c>
      <c r="CK15" s="1">
        <f>'Охоплення по вакцинам'!CK15</f>
        <v>4557</v>
      </c>
      <c r="CL15" s="1">
        <f>'Охоплення по вакцинам'!CL15</f>
        <v>2216</v>
      </c>
      <c r="CM15" s="6">
        <f t="shared" si="28"/>
        <v>53.049254892572876</v>
      </c>
      <c r="CN15" s="1">
        <f>'Охоплення по вакцинам'!CN15</f>
        <v>4215</v>
      </c>
      <c r="CO15" s="1">
        <f>'Охоплення по вакцинам'!CO15</f>
        <v>2121</v>
      </c>
      <c r="CP15" s="6">
        <f t="shared" si="29"/>
        <v>54.894856033646064</v>
      </c>
      <c r="CQ15" s="1">
        <f>'Охоплення по вакцинам'!CQ15</f>
        <v>1592</v>
      </c>
      <c r="CR15" s="1">
        <f>'Охоплення по вакцинам'!CR15</f>
        <v>786</v>
      </c>
      <c r="CS15" s="6">
        <f t="shared" si="30"/>
        <v>53.860210141617173</v>
      </c>
      <c r="CT15">
        <v>95</v>
      </c>
    </row>
    <row r="16" spans="1:98" x14ac:dyDescent="0.2">
      <c r="A16" s="9" t="s">
        <v>12</v>
      </c>
      <c r="B16" s="1">
        <f>'Охоплення по вакцинам'!B16</f>
        <v>26473</v>
      </c>
      <c r="C16" s="1">
        <f>'Охоплення по вакцинам'!C16</f>
        <v>12072</v>
      </c>
      <c r="D16" s="6">
        <f t="shared" si="31"/>
        <v>49.746740246494717</v>
      </c>
      <c r="E16" s="1">
        <f>'Охоплення по вакцинам'!E16</f>
        <v>9156</v>
      </c>
      <c r="F16" s="1">
        <f>'Охоплення по вакцинам'!F16</f>
        <v>2009</v>
      </c>
      <c r="G16" s="6">
        <f t="shared" si="0"/>
        <v>23.936613844870724</v>
      </c>
      <c r="H16" s="1">
        <f>'Охоплення по вакцинам'!H16</f>
        <v>14050</v>
      </c>
      <c r="I16" s="1">
        <f>'Охоплення по вакцинам'!I16</f>
        <v>2591</v>
      </c>
      <c r="J16" s="6">
        <f t="shared" si="1"/>
        <v>20.117761242316401</v>
      </c>
      <c r="K16" s="1">
        <f>'Охоплення по вакцинам'!K16</f>
        <v>24610</v>
      </c>
      <c r="L16" s="1">
        <f>'Охоплення по вакцинам'!L16</f>
        <v>8080</v>
      </c>
      <c r="M16" s="10">
        <f t="shared" si="2"/>
        <v>35.81692586162314</v>
      </c>
      <c r="N16" s="1">
        <f>'Охоплення по вакцинам'!N16</f>
        <v>22247</v>
      </c>
      <c r="O16" s="1">
        <f>'Охоплення по вакцинам'!O16</f>
        <v>7030</v>
      </c>
      <c r="P16" s="10">
        <f t="shared" si="3"/>
        <v>34.472472284312083</v>
      </c>
      <c r="Q16" s="1">
        <f>'Охоплення по вакцинам'!Q16</f>
        <v>24771</v>
      </c>
      <c r="R16" s="1">
        <f>'Охоплення по вакцинам'!R16</f>
        <v>7261</v>
      </c>
      <c r="S16" s="10">
        <f t="shared" si="4"/>
        <v>31.977275479758223</v>
      </c>
      <c r="T16" s="1">
        <f>'Охоплення по вакцинам'!T16</f>
        <v>18369</v>
      </c>
      <c r="U16" s="1">
        <f>'Охоплення по вакцинам'!U16</f>
        <v>5270</v>
      </c>
      <c r="V16" s="10">
        <f t="shared" si="5"/>
        <v>31.297789259572703</v>
      </c>
      <c r="W16" s="1">
        <f>'Охоплення по вакцинам'!W16</f>
        <v>28778</v>
      </c>
      <c r="X16" s="1">
        <f>'Охоплення по вакцинам'!X16</f>
        <v>11734</v>
      </c>
      <c r="Y16" s="10">
        <f t="shared" si="6"/>
        <v>44.480948199066205</v>
      </c>
      <c r="Z16" s="1">
        <f>'Охоплення по вакцинам'!Z16</f>
        <v>10764</v>
      </c>
      <c r="AA16" s="1">
        <f>'Охоплення по вакцинам'!AA16</f>
        <v>4397</v>
      </c>
      <c r="AB16" s="10">
        <f t="shared" si="7"/>
        <v>44.562683693118473</v>
      </c>
      <c r="AC16" s="1">
        <f>'Охоплення по вакцинам'!AC16</f>
        <v>25811</v>
      </c>
      <c r="AD16" s="1">
        <f>'Охоплення по вакцинам'!AD16</f>
        <v>11359</v>
      </c>
      <c r="AE16" s="10">
        <f t="shared" si="8"/>
        <v>48.009129300051775</v>
      </c>
      <c r="AF16" s="1">
        <f>'Охоплення по вакцинам'!AF16</f>
        <v>8678</v>
      </c>
      <c r="AG16" s="1">
        <f>'Охоплення по вакцинам'!AG16</f>
        <v>3551</v>
      </c>
      <c r="AH16" s="10">
        <f t="shared" si="9"/>
        <v>44.639527331391811</v>
      </c>
      <c r="AI16" s="1">
        <f>'Охоплення по вакцинам'!AI16</f>
        <v>24610</v>
      </c>
      <c r="AJ16" s="1">
        <f>'Охоплення по вакцинам'!AJ16</f>
        <v>8449</v>
      </c>
      <c r="AK16" s="10">
        <f t="shared" si="10"/>
        <v>37.452624579808649</v>
      </c>
      <c r="AL16" s="1">
        <f>'Охоплення по вакцинам'!AL16</f>
        <v>30068</v>
      </c>
      <c r="AM16" s="1">
        <f>'Охоплення по вакцинам'!AM16</f>
        <v>6425</v>
      </c>
      <c r="AN16" s="10">
        <f t="shared" si="11"/>
        <v>23.310798553581577</v>
      </c>
      <c r="AO16" s="1">
        <f>'Охоплення по вакцинам'!AO16</f>
        <v>24771</v>
      </c>
      <c r="AP16" s="1">
        <f>'Охоплення по вакцинам'!AP16</f>
        <v>6966</v>
      </c>
      <c r="AQ16" s="10">
        <f t="shared" si="12"/>
        <v>30.67810232640074</v>
      </c>
      <c r="AR16" s="1">
        <f>'Охоплення по вакцинам'!AR16</f>
        <v>25690</v>
      </c>
      <c r="AS16" s="1">
        <f>'Охоплення по вакцинам'!AS16</f>
        <v>5701</v>
      </c>
      <c r="AT16" s="10">
        <f t="shared" si="13"/>
        <v>24.208924590395977</v>
      </c>
      <c r="AU16" s="1">
        <f>'Охоплення по вакцинам'!AU16</f>
        <v>28778</v>
      </c>
      <c r="AV16" s="1">
        <f>'Охоплення по вакцинам'!AV16</f>
        <v>11207</v>
      </c>
      <c r="AW16" s="10">
        <f t="shared" si="14"/>
        <v>42.483210027862185</v>
      </c>
      <c r="AX16" s="1">
        <f>'Охоплення по вакцинам'!AX16</f>
        <v>4833</v>
      </c>
      <c r="AY16" s="1">
        <f>'Охоплення по вакцинам'!AY16</f>
        <v>1562</v>
      </c>
      <c r="AZ16" s="10">
        <f t="shared" si="15"/>
        <v>35.257603972687768</v>
      </c>
      <c r="BA16" s="1">
        <f>'Охоплення по вакцинам'!BA16</f>
        <v>1686</v>
      </c>
      <c r="BB16" s="1">
        <f>'Охоплення по вакцинам'!BB16</f>
        <v>191</v>
      </c>
      <c r="BC16" s="10">
        <f t="shared" si="16"/>
        <v>12.358460045292784</v>
      </c>
      <c r="BD16" s="1">
        <f>'Охоплення по вакцинам'!BD16</f>
        <v>22998</v>
      </c>
      <c r="BE16" s="1">
        <f>'Охоплення по вакцинам'!BE16</f>
        <v>9162</v>
      </c>
      <c r="BF16" s="10">
        <f t="shared" si="17"/>
        <v>43.459905604439911</v>
      </c>
      <c r="BG16" s="1">
        <f>'Охоплення по вакцинам'!BG16</f>
        <v>24348</v>
      </c>
      <c r="BH16" s="1">
        <f>'Охоплення по вакцинам'!BH16</f>
        <v>9155</v>
      </c>
      <c r="BI16" s="10">
        <f t="shared" si="18"/>
        <v>41.018862852278332</v>
      </c>
      <c r="BJ16" s="1">
        <f>'Охоплення по вакцинам'!BJ16</f>
        <v>10610</v>
      </c>
      <c r="BK16" s="1">
        <f>'Охоплення по вакцинам'!BK16</f>
        <v>4178</v>
      </c>
      <c r="BL16" s="10">
        <f t="shared" si="19"/>
        <v>42.957758546825467</v>
      </c>
      <c r="BM16" s="1">
        <f>'Охоплення по вакцинам'!BM16</f>
        <v>204420</v>
      </c>
      <c r="BN16" s="1">
        <f>'Охоплення по вакцинам'!BN16</f>
        <v>65745</v>
      </c>
      <c r="BO16" s="10">
        <f t="shared" si="20"/>
        <v>35.085519118392618</v>
      </c>
      <c r="BP16" s="1">
        <f>'Охоплення по вакцинам'!BP16</f>
        <v>20005</v>
      </c>
      <c r="BQ16" s="1">
        <f>'Охоплення по вакцинам'!BQ16</f>
        <v>3008</v>
      </c>
      <c r="BR16" s="10">
        <f t="shared" si="21"/>
        <v>16.403171934289155</v>
      </c>
      <c r="BS16" s="1">
        <f>'Охоплення по вакцинам'!BS16</f>
        <v>24610</v>
      </c>
      <c r="BT16" s="1">
        <f>'Охоплення по вакцинам'!BT16</f>
        <v>5721</v>
      </c>
      <c r="BU16" s="10">
        <f t="shared" si="22"/>
        <v>25.359979313656684</v>
      </c>
      <c r="BV16" s="1">
        <f>'Охоплення по вакцинам'!BV16</f>
        <v>24610</v>
      </c>
      <c r="BW16" s="1">
        <f>'Охоплення по вакцинам'!BW16</f>
        <v>5699</v>
      </c>
      <c r="BX16" s="10">
        <f t="shared" si="23"/>
        <v>25.262457980865133</v>
      </c>
      <c r="BY16" s="1">
        <f>'Охоплення по вакцинам'!BY16</f>
        <v>24610</v>
      </c>
      <c r="BZ16" s="1">
        <f>'Охоплення по вакцинам'!BZ16</f>
        <v>13036</v>
      </c>
      <c r="CA16" s="10">
        <f t="shared" si="24"/>
        <v>57.78582246684644</v>
      </c>
      <c r="CB16" s="1">
        <f>'Охоплення по вакцинам'!CB16</f>
        <v>20735</v>
      </c>
      <c r="CC16" s="1">
        <f>'Охоплення по вакцинам'!CC16</f>
        <v>13836</v>
      </c>
      <c r="CD16" s="10">
        <f t="shared" si="25"/>
        <v>72.793914549400441</v>
      </c>
      <c r="CE16" s="1">
        <f>'Охоплення по вакцинам'!CE16</f>
        <v>28778</v>
      </c>
      <c r="CF16" s="1">
        <f>'Охоплення по вакцинам'!CF16</f>
        <v>14599</v>
      </c>
      <c r="CG16" s="10">
        <f t="shared" si="26"/>
        <v>55.341517194321412</v>
      </c>
      <c r="CH16" s="1">
        <f>'Охоплення по вакцинам'!CH16</f>
        <v>21130</v>
      </c>
      <c r="CI16" s="1">
        <f>'Охоплення по вакцинам'!CI16</f>
        <v>14728</v>
      </c>
      <c r="CJ16" s="10">
        <f t="shared" si="27"/>
        <v>76.038377145807345</v>
      </c>
      <c r="CK16" s="1">
        <f>'Охоплення по вакцинам'!CK16</f>
        <v>26473</v>
      </c>
      <c r="CL16" s="1">
        <f>'Охоплення по вакцинам'!CL16</f>
        <v>10304</v>
      </c>
      <c r="CM16" s="10">
        <f t="shared" si="28"/>
        <v>42.461101018876867</v>
      </c>
      <c r="CN16" s="1">
        <f>'Охоплення по вакцинам'!CN16</f>
        <v>24610</v>
      </c>
      <c r="CO16" s="1">
        <f>'Охоплення по вакцинам'!CO16</f>
        <v>7120</v>
      </c>
      <c r="CP16" s="10">
        <f t="shared" si="29"/>
        <v>31.561449521628312</v>
      </c>
      <c r="CQ16" s="1">
        <f>'Охоплення по вакцинам'!CQ16</f>
        <v>23765</v>
      </c>
      <c r="CR16" s="1">
        <f>'Охоплення по вакцинам'!CR16</f>
        <v>5997</v>
      </c>
      <c r="CS16" s="10">
        <f t="shared" si="30"/>
        <v>27.528642197272539</v>
      </c>
      <c r="CT16">
        <v>95</v>
      </c>
    </row>
    <row r="17" spans="1:99" x14ac:dyDescent="0.2">
      <c r="A17" s="1" t="s">
        <v>13</v>
      </c>
      <c r="B17" s="1">
        <f>'Охоплення по вакцинам'!B17</f>
        <v>10550</v>
      </c>
      <c r="C17" s="1">
        <f>'Охоплення по вакцинам'!C17</f>
        <v>5095</v>
      </c>
      <c r="D17" s="6">
        <f t="shared" si="31"/>
        <v>52.684187850064625</v>
      </c>
      <c r="E17" s="1">
        <f>'Охоплення по вакцинам'!E17</f>
        <v>866</v>
      </c>
      <c r="F17" s="1">
        <f>'Охоплення по вакцинам'!F17</f>
        <v>391</v>
      </c>
      <c r="G17" s="6">
        <f t="shared" si="0"/>
        <v>49.25467142557212</v>
      </c>
      <c r="H17" s="1">
        <f>'Охоплення по вакцинам'!H17</f>
        <v>3547</v>
      </c>
      <c r="I17" s="1">
        <f>'Охоплення по вакцинам'!I17</f>
        <v>1598</v>
      </c>
      <c r="J17" s="6">
        <f t="shared" si="1"/>
        <v>49.147807366019947</v>
      </c>
      <c r="K17" s="1">
        <f>'Охоплення по вакцинам'!K17</f>
        <v>9887</v>
      </c>
      <c r="L17" s="1">
        <f>'Охоплення по вакцинам'!L17</f>
        <v>4006</v>
      </c>
      <c r="M17" s="6">
        <f t="shared" si="2"/>
        <v>44.201292790349122</v>
      </c>
      <c r="N17" s="1">
        <f>'Охоплення по вакцинам'!N17</f>
        <v>14460</v>
      </c>
      <c r="O17" s="1">
        <f>'Охоплення по вакцинам'!O17</f>
        <v>5991</v>
      </c>
      <c r="P17" s="6">
        <f t="shared" si="3"/>
        <v>45.198038476046783</v>
      </c>
      <c r="Q17" s="1">
        <f>'Охоплення по вакцинам'!Q17</f>
        <v>10113</v>
      </c>
      <c r="R17" s="1">
        <f>'Охоплення по вакцинам'!R17</f>
        <v>3526</v>
      </c>
      <c r="S17" s="6">
        <f t="shared" si="4"/>
        <v>38.035651681454112</v>
      </c>
      <c r="T17" s="1">
        <f>'Охоплення по вакцинам'!T17</f>
        <v>6118</v>
      </c>
      <c r="U17" s="1">
        <f>'Охоплення по вакцинам'!U17</f>
        <v>2771</v>
      </c>
      <c r="V17" s="6">
        <f t="shared" si="5"/>
        <v>49.410086481024692</v>
      </c>
      <c r="W17" s="1">
        <f>'Охоплення по вакцинам'!W17</f>
        <v>13089</v>
      </c>
      <c r="X17" s="1">
        <f>'Охоплення по вакцинам'!X17</f>
        <v>6572</v>
      </c>
      <c r="Y17" s="6">
        <f t="shared" si="6"/>
        <v>54.774654637134589</v>
      </c>
      <c r="Z17" s="1">
        <f>'Охоплення по вакцинам'!Z17</f>
        <v>2277</v>
      </c>
      <c r="AA17" s="1">
        <f>'Охоплення по вакцинам'!AA17</f>
        <v>1214</v>
      </c>
      <c r="AB17" s="6">
        <f t="shared" si="7"/>
        <v>58.162654210085037</v>
      </c>
      <c r="AC17" s="1">
        <f>'Охоплення по вакцинам'!AC17</f>
        <v>11016</v>
      </c>
      <c r="AD17" s="1">
        <f>'Охоплення по вакцинам'!AD17</f>
        <v>5135</v>
      </c>
      <c r="AE17" s="6">
        <f t="shared" si="8"/>
        <v>50.851653792830263</v>
      </c>
      <c r="AF17" s="1">
        <f>'Охоплення по вакцинам'!AF17</f>
        <v>1142</v>
      </c>
      <c r="AG17" s="1">
        <f>'Охоплення по вакцинам'!AG17</f>
        <v>455</v>
      </c>
      <c r="AH17" s="6">
        <f t="shared" si="9"/>
        <v>43.464416494188818</v>
      </c>
      <c r="AI17" s="1">
        <f>'Охоплення по вакцинам'!AI17</f>
        <v>9887</v>
      </c>
      <c r="AJ17" s="1">
        <f>'Охоплення по вакцинам'!AJ17</f>
        <v>4290</v>
      </c>
      <c r="AK17" s="6">
        <f t="shared" si="10"/>
        <v>47.334884191362391</v>
      </c>
      <c r="AL17" s="1">
        <f>'Охоплення по вакцинам'!AL17</f>
        <v>13648</v>
      </c>
      <c r="AM17" s="1">
        <f>'Охоплення по вакцинам'!AM17</f>
        <v>4779</v>
      </c>
      <c r="AN17" s="6">
        <f t="shared" si="11"/>
        <v>38.199403175956519</v>
      </c>
      <c r="AO17" s="1">
        <f>'Охоплення по вакцинам'!AO17</f>
        <v>10113</v>
      </c>
      <c r="AP17" s="1">
        <f>'Охоплення по вакцинам'!AP17</f>
        <v>4337</v>
      </c>
      <c r="AQ17" s="6">
        <f t="shared" si="12"/>
        <v>46.784067312100539</v>
      </c>
      <c r="AR17" s="1">
        <f>'Охоплення по вакцинам'!AR17</f>
        <v>13017</v>
      </c>
      <c r="AS17" s="1">
        <f>'Охоплення по вакцинам'!AS17</f>
        <v>4234</v>
      </c>
      <c r="AT17" s="6">
        <f t="shared" si="13"/>
        <v>35.483668210102877</v>
      </c>
      <c r="AU17" s="1">
        <f>'Охоплення по вакцинам'!AU17</f>
        <v>13089</v>
      </c>
      <c r="AV17" s="1">
        <f>'Охоплення по вакцинам'!AV17</f>
        <v>6976</v>
      </c>
      <c r="AW17" s="6">
        <f t="shared" si="14"/>
        <v>58.14181234763403</v>
      </c>
      <c r="AX17" s="1">
        <f>'Охоплення по вакцинам'!AX17</f>
        <v>1008</v>
      </c>
      <c r="AY17" s="1">
        <f>'Охоплення по вакцинам'!AY17</f>
        <v>622</v>
      </c>
      <c r="AZ17" s="6">
        <f t="shared" si="15"/>
        <v>67.316017316017323</v>
      </c>
      <c r="BA17" s="1">
        <f>'Охоплення по вакцинам'!BA17</f>
        <v>663</v>
      </c>
      <c r="BB17" s="1">
        <f>'Охоплення по вакцинам'!BB17</f>
        <v>268</v>
      </c>
      <c r="BC17" s="6">
        <f t="shared" si="16"/>
        <v>44.097079391197035</v>
      </c>
      <c r="BD17" s="1">
        <f>'Охоплення по вакцинам'!BD17</f>
        <v>3675</v>
      </c>
      <c r="BE17" s="1">
        <f>'Охоплення по вакцинам'!BE17</f>
        <v>2454</v>
      </c>
      <c r="BF17" s="6">
        <f t="shared" si="17"/>
        <v>72.846011131725405</v>
      </c>
      <c r="BG17" s="1">
        <f>'Охоплення по вакцинам'!BG17</f>
        <v>10311</v>
      </c>
      <c r="BH17" s="1">
        <f>'Охоплення по вакцинам'!BH17</f>
        <v>5346</v>
      </c>
      <c r="BI17" s="6">
        <f t="shared" si="18"/>
        <v>56.560954320628454</v>
      </c>
      <c r="BJ17" s="1">
        <f>'Охоплення по вакцинам'!BJ17</f>
        <v>2070</v>
      </c>
      <c r="BK17" s="1">
        <f>'Охоплення по вакцинам'!BK17</f>
        <v>1282</v>
      </c>
      <c r="BL17" s="6">
        <f t="shared" si="19"/>
        <v>67.562582345191032</v>
      </c>
      <c r="BM17" s="1">
        <f>'Охоплення по вакцинам'!BM17</f>
        <v>310212</v>
      </c>
      <c r="BN17" s="1">
        <f>'Охоплення по вакцинам'!BN17</f>
        <v>95825</v>
      </c>
      <c r="BO17" s="6">
        <f t="shared" si="20"/>
        <v>33.698362293000798</v>
      </c>
      <c r="BP17" s="1">
        <f>'Охоплення по вакцинам'!BP17</f>
        <v>20676</v>
      </c>
      <c r="BQ17" s="1">
        <f>'Охоплення по вакцинам'!BQ17</f>
        <v>1661</v>
      </c>
      <c r="BR17" s="6">
        <f t="shared" si="21"/>
        <v>8.7637840975043542</v>
      </c>
      <c r="BS17" s="1">
        <f>'Охоплення по вакцинам'!BS17</f>
        <v>9887</v>
      </c>
      <c r="BT17" s="1">
        <f>'Охоплення по вакцинам'!BT17</f>
        <v>1177</v>
      </c>
      <c r="BU17" s="6">
        <f t="shared" si="22"/>
        <v>12.986750278143017</v>
      </c>
      <c r="BV17" s="1">
        <f>'Охоплення по вакцинам'!BV17</f>
        <v>9887</v>
      </c>
      <c r="BW17" s="1">
        <f>'Охоплення по вакцинам'!BW17</f>
        <v>1763</v>
      </c>
      <c r="BX17" s="6">
        <f t="shared" si="23"/>
        <v>19.452540985867575</v>
      </c>
      <c r="BY17" s="1">
        <f>'Охоплення по вакцинам'!BY17</f>
        <v>9887</v>
      </c>
      <c r="BZ17" s="1">
        <f>'Охоплення по вакцинам'!BZ17</f>
        <v>5810</v>
      </c>
      <c r="CA17" s="6">
        <f t="shared" si="24"/>
        <v>64.106218450306656</v>
      </c>
      <c r="CB17" s="1">
        <f>'Охоплення по вакцинам'!CB17</f>
        <v>4867</v>
      </c>
      <c r="CC17" s="1">
        <f>'Охоплення по вакцинам'!CC17</f>
        <v>4144</v>
      </c>
      <c r="CD17" s="6">
        <f t="shared" si="25"/>
        <v>92.885294282458858</v>
      </c>
      <c r="CE17" s="1">
        <f>'Охоплення по вакцинам'!CE17</f>
        <v>13089</v>
      </c>
      <c r="CF17" s="1">
        <f>'Охоплення по вакцинам'!CF17</f>
        <v>7894</v>
      </c>
      <c r="CG17" s="6">
        <f t="shared" si="26"/>
        <v>65.79292813535308</v>
      </c>
      <c r="CH17" s="1">
        <f>'Охоплення по вакцинам'!CH17</f>
        <v>9625</v>
      </c>
      <c r="CI17" s="1">
        <f>'Охоплення по вакцинам'!CI17</f>
        <v>8421</v>
      </c>
      <c r="CJ17" s="6">
        <f t="shared" si="27"/>
        <v>95.444628099173542</v>
      </c>
      <c r="CK17" s="1">
        <f>'Охоплення по вакцинам'!CK17</f>
        <v>10550</v>
      </c>
      <c r="CL17" s="1">
        <f>'Охоплення по вакцинам'!CL17</f>
        <v>5391</v>
      </c>
      <c r="CM17" s="6">
        <f t="shared" si="28"/>
        <v>55.744937526928041</v>
      </c>
      <c r="CN17" s="1">
        <f>'Охоплення по вакцинам'!CN17</f>
        <v>9887</v>
      </c>
      <c r="CO17" s="1">
        <f>'Охоплення по вакцинам'!CO17</f>
        <v>4141</v>
      </c>
      <c r="CP17" s="6">
        <f t="shared" si="29"/>
        <v>45.690852083084309</v>
      </c>
      <c r="CQ17" s="1">
        <f>'Охоплення по вакцинам'!CQ17</f>
        <v>17291</v>
      </c>
      <c r="CR17" s="1">
        <f>'Охоплення по вакцинам'!CR17</f>
        <v>5951</v>
      </c>
      <c r="CS17" s="6">
        <f t="shared" si="30"/>
        <v>37.545543924585047</v>
      </c>
      <c r="CT17">
        <v>95</v>
      </c>
    </row>
    <row r="18" spans="1:99" x14ac:dyDescent="0.2">
      <c r="A18" s="9" t="s">
        <v>14</v>
      </c>
      <c r="B18" s="1">
        <f>'Охоплення по вакцинам'!B18</f>
        <v>26359</v>
      </c>
      <c r="C18" s="1">
        <f>'Охоплення по вакцинам'!C18</f>
        <v>11702</v>
      </c>
      <c r="D18" s="6">
        <f t="shared" si="31"/>
        <v>48.430586068584475</v>
      </c>
      <c r="E18" s="1">
        <f>'Охоплення по вакцинам'!E18</f>
        <v>10579</v>
      </c>
      <c r="F18" s="1">
        <f>'Охоплення по вакцинам'!F18</f>
        <v>1709</v>
      </c>
      <c r="G18" s="6">
        <f t="shared" si="0"/>
        <v>17.623250178312091</v>
      </c>
      <c r="H18" s="1">
        <f>'Охоплення по вакцинам'!H18</f>
        <v>6845</v>
      </c>
      <c r="I18" s="1">
        <f>'Охоплення по вакцинам'!I18</f>
        <v>1643</v>
      </c>
      <c r="J18" s="6">
        <f t="shared" si="1"/>
        <v>26.185005644465104</v>
      </c>
      <c r="K18" s="1">
        <f>'Охоплення по вакцинам'!K18</f>
        <v>23604</v>
      </c>
      <c r="L18" s="1">
        <f>'Охоплення по вакцинам'!L18</f>
        <v>7124</v>
      </c>
      <c r="M18" s="10">
        <f t="shared" si="2"/>
        <v>32.925082035402319</v>
      </c>
      <c r="N18" s="1">
        <f>'Охоплення по вакцинам'!N18</f>
        <v>32676</v>
      </c>
      <c r="O18" s="1">
        <f>'Охоплення по вакцинам'!O18</f>
        <v>8215</v>
      </c>
      <c r="P18" s="10">
        <f t="shared" si="3"/>
        <v>27.426301205221513</v>
      </c>
      <c r="Q18" s="1">
        <f>'Охоплення по вакцинам'!Q18</f>
        <v>22578</v>
      </c>
      <c r="R18" s="1">
        <f>'Охоплення по вакцинам'!R18</f>
        <v>7417</v>
      </c>
      <c r="S18" s="10">
        <f t="shared" si="4"/>
        <v>35.836977266687605</v>
      </c>
      <c r="T18" s="1">
        <f>'Охоплення по вакцинам'!T18</f>
        <v>19072</v>
      </c>
      <c r="U18" s="1">
        <f>'Охоплення по вакцинам'!U18</f>
        <v>7046</v>
      </c>
      <c r="V18" s="10">
        <f t="shared" si="5"/>
        <v>40.302776082977424</v>
      </c>
      <c r="W18" s="1">
        <f>'Охоплення по вакцинам'!W18</f>
        <v>27465</v>
      </c>
      <c r="X18" s="1">
        <f>'Охоплення по вакцинам'!X18</f>
        <v>15526</v>
      </c>
      <c r="Y18" s="10">
        <f t="shared" si="6"/>
        <v>61.669231914999258</v>
      </c>
      <c r="Z18" s="1">
        <f>'Охоплення по вакцинам'!Z18</f>
        <v>16008</v>
      </c>
      <c r="AA18" s="1">
        <f>'Охоплення по вакцинам'!AA18</f>
        <v>7052</v>
      </c>
      <c r="AB18" s="10">
        <f t="shared" si="7"/>
        <v>48.057789287174586</v>
      </c>
      <c r="AC18" s="1">
        <f>'Охоплення по вакцинам'!AC18</f>
        <v>22039</v>
      </c>
      <c r="AD18" s="1">
        <f>'Охоплення по вакцинам'!AD18</f>
        <v>13702</v>
      </c>
      <c r="AE18" s="10">
        <f t="shared" si="8"/>
        <v>67.823568962459106</v>
      </c>
      <c r="AF18" s="1">
        <f>'Охоплення по вакцинам'!AF18</f>
        <v>6027</v>
      </c>
      <c r="AG18" s="1">
        <f>'Охоплення по вакцинам'!AG18</f>
        <v>2721</v>
      </c>
      <c r="AH18" s="10">
        <f t="shared" si="9"/>
        <v>49.251097334721024</v>
      </c>
      <c r="AI18" s="1">
        <f>'Охоплення по вакцинам'!AI18</f>
        <v>23604</v>
      </c>
      <c r="AJ18" s="1">
        <f>'Охоплення по вакцинам'!AJ18</f>
        <v>6958</v>
      </c>
      <c r="AK18" s="10">
        <f t="shared" si="10"/>
        <v>32.157877709479131</v>
      </c>
      <c r="AL18" s="1">
        <f>'Охоплення по вакцинам'!AL18</f>
        <v>31838</v>
      </c>
      <c r="AM18" s="1">
        <f>'Охоплення по вакцинам'!AM18</f>
        <v>7970</v>
      </c>
      <c r="AN18" s="10">
        <f t="shared" si="11"/>
        <v>27.308704863827678</v>
      </c>
      <c r="AO18" s="1">
        <f>'Охоплення по вакцинам'!AO18</f>
        <v>22578</v>
      </c>
      <c r="AP18" s="1">
        <f>'Охоплення по вакцинам'!AP18</f>
        <v>6804</v>
      </c>
      <c r="AQ18" s="10">
        <f t="shared" si="12"/>
        <v>32.875123813205128</v>
      </c>
      <c r="AR18" s="1">
        <f>'Охоплення по вакцинам'!AR18</f>
        <v>28071</v>
      </c>
      <c r="AS18" s="1">
        <f>'Охоплення по вакцинам'!AS18</f>
        <v>7336</v>
      </c>
      <c r="AT18" s="10">
        <f t="shared" si="13"/>
        <v>28.509526169032419</v>
      </c>
      <c r="AU18" s="1">
        <f>'Охоплення по вакцинам'!AU18</f>
        <v>27465</v>
      </c>
      <c r="AV18" s="1">
        <f>'Охоплення по вакцинам'!AV18</f>
        <v>11766</v>
      </c>
      <c r="AW18" s="10">
        <f t="shared" si="14"/>
        <v>46.734521622560948</v>
      </c>
      <c r="AX18" s="1">
        <f>'Охоплення по вакцинам'!AX18</f>
        <v>5694</v>
      </c>
      <c r="AY18" s="1">
        <f>'Охоплення по вакцинам'!AY18</f>
        <v>1678</v>
      </c>
      <c r="AZ18" s="10">
        <f t="shared" si="15"/>
        <v>32.14867324456366</v>
      </c>
      <c r="BA18" s="1">
        <f>'Охоплення по вакцинам'!BA18</f>
        <v>17840</v>
      </c>
      <c r="BB18" s="1">
        <f>'Охоплення по вакцинам'!BB18</f>
        <v>979</v>
      </c>
      <c r="BC18" s="10">
        <f t="shared" si="16"/>
        <v>5.9865470852017939</v>
      </c>
      <c r="BD18" s="1">
        <f>'Охоплення по вакцинам'!BD18</f>
        <v>22336</v>
      </c>
      <c r="BE18" s="1">
        <f>'Охоплення по вакцинам'!BE18</f>
        <v>9674</v>
      </c>
      <c r="BF18" s="10">
        <f t="shared" si="17"/>
        <v>47.248632456368846</v>
      </c>
      <c r="BG18" s="1">
        <f>'Охоплення по вакцинам'!BG18</f>
        <v>20784</v>
      </c>
      <c r="BH18" s="1">
        <f>'Охоплення по вакцинам'!BH18</f>
        <v>11217</v>
      </c>
      <c r="BI18" s="10">
        <f t="shared" si="18"/>
        <v>58.875708587024981</v>
      </c>
      <c r="BJ18" s="1">
        <f>'Охоплення по вакцинам'!BJ18</f>
        <v>9105</v>
      </c>
      <c r="BK18" s="1">
        <f>'Охоплення по вакцинам'!BK18</f>
        <v>3247</v>
      </c>
      <c r="BL18" s="10">
        <f t="shared" si="19"/>
        <v>38.903699266137487</v>
      </c>
      <c r="BM18" s="1">
        <f>'Охоплення по вакцинам'!BM18</f>
        <v>464383</v>
      </c>
      <c r="BN18" s="1">
        <f>'Охоплення по вакцинам'!BN18</f>
        <v>79672</v>
      </c>
      <c r="BO18" s="10">
        <f t="shared" si="20"/>
        <v>18.716212499361323</v>
      </c>
      <c r="BP18" s="1">
        <f>'Охоплення по вакцинам'!BP18</f>
        <v>19959</v>
      </c>
      <c r="BQ18" s="1">
        <f>'Охоплення по вакцинам'!BQ18</f>
        <v>1329</v>
      </c>
      <c r="BR18" s="10">
        <f t="shared" si="21"/>
        <v>7.2639820723392052</v>
      </c>
      <c r="BS18" s="1">
        <f>'Охоплення по вакцинам'!BS18</f>
        <v>23604</v>
      </c>
      <c r="BT18" s="1">
        <f>'Охоплення по вакцинам'!BT18</f>
        <v>3266</v>
      </c>
      <c r="BU18" s="10">
        <f t="shared" si="22"/>
        <v>15.09451402689837</v>
      </c>
      <c r="BV18" s="1">
        <f>'Охоплення по вакцинам'!BV18</f>
        <v>23604</v>
      </c>
      <c r="BW18" s="1">
        <f>'Охоплення по вакцинам'!BW18</f>
        <v>2514</v>
      </c>
      <c r="BX18" s="10">
        <f t="shared" si="23"/>
        <v>11.618985996210194</v>
      </c>
      <c r="BY18" s="1">
        <f>'Охоплення по вакцинам'!BY18</f>
        <v>23604</v>
      </c>
      <c r="BZ18" s="1">
        <f>'Охоплення по вакцинам'!BZ18</f>
        <v>11045</v>
      </c>
      <c r="CA18" s="10">
        <f t="shared" si="24"/>
        <v>51.046817950732546</v>
      </c>
      <c r="CB18" s="1">
        <f>'Охоплення по вакцинам'!CB18</f>
        <v>22025</v>
      </c>
      <c r="CC18" s="1">
        <f>'Охоплення по вакцинам'!CC18</f>
        <v>11603</v>
      </c>
      <c r="CD18" s="10">
        <f t="shared" si="25"/>
        <v>57.47023011041172</v>
      </c>
      <c r="CE18" s="1">
        <f>'Охоплення по вакцинам'!CE18</f>
        <v>27465</v>
      </c>
      <c r="CF18" s="1">
        <f>'Охоплення по вакцинам'!CF18</f>
        <v>16635</v>
      </c>
      <c r="CG18" s="10">
        <f t="shared" si="26"/>
        <v>66.074177051784915</v>
      </c>
      <c r="CH18" s="1">
        <f>'Охоплення по вакцинам'!CH18</f>
        <v>21748</v>
      </c>
      <c r="CI18" s="1">
        <f>'Охоплення по вакцинам'!CI18</f>
        <v>12335</v>
      </c>
      <c r="CJ18" s="10">
        <f t="shared" si="27"/>
        <v>61.874028123798212</v>
      </c>
      <c r="CK18" s="1">
        <f>'Охоплення по вакцинам'!CK18</f>
        <v>26359</v>
      </c>
      <c r="CL18" s="1">
        <f>'Охоплення по вакцинам'!CL18</f>
        <v>10558</v>
      </c>
      <c r="CM18" s="10">
        <f t="shared" si="28"/>
        <v>43.69596032405699</v>
      </c>
      <c r="CN18" s="1">
        <f>'Охоплення по вакцинам'!CN18</f>
        <v>23604</v>
      </c>
      <c r="CO18" s="1">
        <f>'Охоплення по вакцинам'!CO18</f>
        <v>5674</v>
      </c>
      <c r="CP18" s="10">
        <f t="shared" si="29"/>
        <v>26.223598465591344</v>
      </c>
      <c r="CQ18" s="1">
        <f>'Охоплення по вакцинам'!CQ18</f>
        <v>54074</v>
      </c>
      <c r="CR18" s="1">
        <f>'Охоплення по вакцинам'!CR18</f>
        <v>10143</v>
      </c>
      <c r="CS18" s="10">
        <f t="shared" si="30"/>
        <v>20.462867383753576</v>
      </c>
      <c r="CT18">
        <v>95</v>
      </c>
    </row>
    <row r="19" spans="1:99" x14ac:dyDescent="0.2">
      <c r="A19" s="1" t="s">
        <v>15</v>
      </c>
      <c r="B19" s="1">
        <f>'Охоплення по вакцинам'!B19</f>
        <v>11879</v>
      </c>
      <c r="C19" s="1">
        <f>'Охоплення по вакцинам'!C19</f>
        <v>5595</v>
      </c>
      <c r="D19" s="6">
        <f t="shared" si="31"/>
        <v>51.381735530232874</v>
      </c>
      <c r="E19" s="1">
        <f>'Охоплення по вакцинам'!E19</f>
        <v>4631</v>
      </c>
      <c r="F19" s="1">
        <f>'Охоплення по вакцинам'!F19</f>
        <v>1878</v>
      </c>
      <c r="G19" s="6">
        <f t="shared" si="0"/>
        <v>44.239414224298706</v>
      </c>
      <c r="H19" s="1">
        <f>'Охоплення по вакцинам'!H19</f>
        <v>6191</v>
      </c>
      <c r="I19" s="1">
        <f>'Охоплення по вакцинам'!I19</f>
        <v>1791</v>
      </c>
      <c r="J19" s="6">
        <f t="shared" si="1"/>
        <v>31.559007944083053</v>
      </c>
      <c r="K19" s="1">
        <f>'Охоплення по вакцинам'!K19</f>
        <v>10691</v>
      </c>
      <c r="L19" s="1">
        <f>'Охоплення по вакцинам'!L19</f>
        <v>4769</v>
      </c>
      <c r="M19" s="6">
        <f t="shared" si="2"/>
        <v>48.662851506364731</v>
      </c>
      <c r="N19" s="1">
        <f>'Охоплення по вакцинам'!N19</f>
        <v>7186</v>
      </c>
      <c r="O19" s="1">
        <f>'Охоплення по вакцинам'!O19</f>
        <v>5007</v>
      </c>
      <c r="P19" s="6">
        <f t="shared" si="3"/>
        <v>76.011436378817393</v>
      </c>
      <c r="Q19" s="1">
        <f>'Охоплення по вакцинам'!Q19</f>
        <v>10886</v>
      </c>
      <c r="R19" s="1">
        <f>'Охоплення по вакцинам'!R19</f>
        <v>5427</v>
      </c>
      <c r="S19" s="6">
        <f t="shared" si="4"/>
        <v>54.385115160422899</v>
      </c>
      <c r="T19" s="1">
        <f>'Охоплення по вакцинам'!T19</f>
        <v>6488</v>
      </c>
      <c r="U19" s="1">
        <f>'Охоплення по вакцинам'!U19</f>
        <v>4540</v>
      </c>
      <c r="V19" s="6">
        <f t="shared" si="5"/>
        <v>76.336733550050454</v>
      </c>
      <c r="W19" s="1">
        <f>'Охоплення по вакцинам'!W19</f>
        <v>14217</v>
      </c>
      <c r="X19" s="1">
        <f>'Охоплення по вакцинам'!X19</f>
        <v>7750</v>
      </c>
      <c r="Y19" s="6">
        <f t="shared" si="6"/>
        <v>59.46785858159565</v>
      </c>
      <c r="Z19" s="1">
        <f>'Охоплення по вакцинам'!Z19</f>
        <v>1278</v>
      </c>
      <c r="AA19" s="1">
        <f>'Охоплення по вакцинам'!AA19</f>
        <v>1023</v>
      </c>
      <c r="AB19" s="6">
        <f t="shared" si="7"/>
        <v>87.323943661971839</v>
      </c>
      <c r="AC19" s="1">
        <f>'Охоплення по вакцинам'!AC19</f>
        <v>11779</v>
      </c>
      <c r="AD19" s="1">
        <f>'Охоплення по вакцинам'!AD19</f>
        <v>5853</v>
      </c>
      <c r="AE19" s="6">
        <f t="shared" si="8"/>
        <v>54.207410723243989</v>
      </c>
      <c r="AF19" s="1">
        <f>'Охоплення по вакцинам'!AF19</f>
        <v>989</v>
      </c>
      <c r="AG19" s="1">
        <f>'Охоплення по вакцинам'!AG19</f>
        <v>749</v>
      </c>
      <c r="AH19" s="6">
        <f t="shared" si="9"/>
        <v>82.617887673499411</v>
      </c>
      <c r="AI19" s="1">
        <f>'Охоплення по вакцинам'!AI19</f>
        <v>10691</v>
      </c>
      <c r="AJ19" s="1">
        <f>'Охоплення по вакцинам'!AJ19</f>
        <v>4164</v>
      </c>
      <c r="AK19" s="6">
        <f t="shared" si="10"/>
        <v>42.489434613651241</v>
      </c>
      <c r="AL19" s="1">
        <f>'Охоплення по вакцинам'!AL19</f>
        <v>17059</v>
      </c>
      <c r="AM19" s="1">
        <f>'Охоплення по вакцинам'!AM19</f>
        <v>7341</v>
      </c>
      <c r="AN19" s="6">
        <f t="shared" si="11"/>
        <v>46.945094298397535</v>
      </c>
      <c r="AO19" s="1">
        <f>'Охоплення по вакцинам'!AO19</f>
        <v>10886</v>
      </c>
      <c r="AP19" s="1">
        <f>'Охоплення по вакцинам'!AP19</f>
        <v>4519</v>
      </c>
      <c r="AQ19" s="6">
        <f t="shared" si="12"/>
        <v>45.285855059876738</v>
      </c>
      <c r="AR19" s="1">
        <f>'Охоплення по вакцинам'!AR19</f>
        <v>29588</v>
      </c>
      <c r="AS19" s="1">
        <f>'Охоплення по вакцинам'!AS19</f>
        <v>9037</v>
      </c>
      <c r="AT19" s="6">
        <f t="shared" si="13"/>
        <v>33.319404672655992</v>
      </c>
      <c r="AU19" s="1">
        <f>'Охоплення по вакцинам'!AU19</f>
        <v>14217</v>
      </c>
      <c r="AV19" s="1">
        <f>'Охоплення по вакцинам'!AV19</f>
        <v>6428</v>
      </c>
      <c r="AW19" s="6">
        <f t="shared" si="14"/>
        <v>49.323792898386685</v>
      </c>
      <c r="AX19" s="1">
        <f>'Охоплення по вакцинам'!AX19</f>
        <v>2736</v>
      </c>
      <c r="AY19" s="1">
        <f>'Охоплення по вакцинам'!AY19</f>
        <v>1776</v>
      </c>
      <c r="AZ19" s="6">
        <f t="shared" si="15"/>
        <v>70.813397129186598</v>
      </c>
      <c r="BA19" s="1">
        <f>'Охоплення по вакцинам'!BA19</f>
        <v>2192</v>
      </c>
      <c r="BB19" s="1">
        <f>'Охоплення по вакцинам'!BB19</f>
        <v>38</v>
      </c>
      <c r="BC19" s="6">
        <f t="shared" si="16"/>
        <v>1.891174518911745</v>
      </c>
      <c r="BD19" s="1">
        <f>'Охоплення по вакцинам'!BD19</f>
        <v>6803</v>
      </c>
      <c r="BE19" s="1">
        <f>'Охоплення по вакцинам'!BE19</f>
        <v>3841</v>
      </c>
      <c r="BF19" s="6">
        <f t="shared" si="17"/>
        <v>61.593147408229001</v>
      </c>
      <c r="BG19" s="1">
        <f>'Охоплення по вакцинам'!BG19</f>
        <v>11885</v>
      </c>
      <c r="BH19" s="1">
        <f>'Охоплення по вакцинам'!BH19</f>
        <v>5294</v>
      </c>
      <c r="BI19" s="6">
        <f t="shared" si="18"/>
        <v>48.592955214747391</v>
      </c>
      <c r="BJ19" s="1">
        <f>'Охоплення по вакцинам'!BJ19</f>
        <v>18529</v>
      </c>
      <c r="BK19" s="1">
        <f>'Охоплення по вакцинам'!BK19</f>
        <v>6257</v>
      </c>
      <c r="BL19" s="6">
        <f t="shared" si="19"/>
        <v>36.83856755258342</v>
      </c>
      <c r="BM19" s="1">
        <f>'Охоплення по вакцинам'!BM19</f>
        <v>300523</v>
      </c>
      <c r="BN19" s="1">
        <f>'Охоплення по вакцинам'!BN19</f>
        <v>127221</v>
      </c>
      <c r="BO19" s="6">
        <f t="shared" si="20"/>
        <v>46.181671770395425</v>
      </c>
      <c r="BP19" s="1">
        <f>'Охоплення по вакцинам'!BP19</f>
        <v>11539</v>
      </c>
      <c r="BQ19" s="1">
        <f>'Охоплення по вакцинам'!BQ19</f>
        <v>1758</v>
      </c>
      <c r="BR19" s="6">
        <f t="shared" si="21"/>
        <v>16.620315294377171</v>
      </c>
      <c r="BS19" s="1">
        <f>'Охоплення по вакцинам'!BS19</f>
        <v>10691</v>
      </c>
      <c r="BT19" s="1">
        <f>'Охоплення по вакцинам'!BT19</f>
        <v>1751</v>
      </c>
      <c r="BU19" s="6">
        <f t="shared" si="22"/>
        <v>17.867195006845179</v>
      </c>
      <c r="BV19" s="1">
        <f>'Охоплення по вакцинам'!BV19</f>
        <v>10691</v>
      </c>
      <c r="BW19" s="1">
        <f>'Охоплення по вакцинам'!BW19</f>
        <v>3270</v>
      </c>
      <c r="BX19" s="6">
        <f t="shared" si="23"/>
        <v>33.367063205244854</v>
      </c>
      <c r="BY19" s="1">
        <f>'Охоплення по вакцинам'!BY19</f>
        <v>10691</v>
      </c>
      <c r="BZ19" s="1">
        <f>'Охоплення по вакцинам'!BZ19</f>
        <v>5881</v>
      </c>
      <c r="CA19" s="6">
        <f t="shared" si="24"/>
        <v>60.009693795120789</v>
      </c>
      <c r="CB19" s="1">
        <f>'Охоплення по вакцинам'!CB19</f>
        <v>4380</v>
      </c>
      <c r="CC19" s="1">
        <f>'Охоплення по вакцинам'!CC19</f>
        <v>3774</v>
      </c>
      <c r="CD19" s="6">
        <f t="shared" si="25"/>
        <v>93.997509339975082</v>
      </c>
      <c r="CE19" s="1">
        <f>'Охоплення по вакцинам'!CE19</f>
        <v>14217</v>
      </c>
      <c r="CF19" s="1">
        <f>'Охоплення по вакцинам'!CF19</f>
        <v>8024</v>
      </c>
      <c r="CG19" s="6">
        <f t="shared" si="26"/>
        <v>61.570335130157872</v>
      </c>
      <c r="CH19" s="1">
        <f>'Охоплення по вакцинам'!CH19</f>
        <v>7232</v>
      </c>
      <c r="CI19" s="1">
        <f>'Охоплення по вакцинам'!CI19</f>
        <v>6510</v>
      </c>
      <c r="CJ19" s="6">
        <f t="shared" si="27"/>
        <v>98.199919549477073</v>
      </c>
      <c r="CK19" s="1">
        <f>'Охоплення по вакцинам'!CK19</f>
        <v>11879</v>
      </c>
      <c r="CL19" s="1">
        <f>'Охоплення по вакцинам'!CL19</f>
        <v>6128</v>
      </c>
      <c r="CM19" s="6">
        <f t="shared" si="28"/>
        <v>56.276546082085268</v>
      </c>
      <c r="CN19" s="1">
        <f>'Охоплення по вакцинам'!CN19</f>
        <v>10691</v>
      </c>
      <c r="CO19" s="1">
        <f>'Охоплення по вакцинам'!CO19</f>
        <v>4700</v>
      </c>
      <c r="CP19" s="6">
        <f t="shared" si="29"/>
        <v>47.958775860749483</v>
      </c>
      <c r="CQ19" s="1">
        <f>'Охоплення по вакцинам'!CQ19</f>
        <v>20835</v>
      </c>
      <c r="CR19" s="1">
        <f>'Охоплення по вакцинам'!CR19</f>
        <v>9433</v>
      </c>
      <c r="CS19" s="6">
        <f t="shared" si="30"/>
        <v>49.390666928463901</v>
      </c>
      <c r="CT19">
        <v>95</v>
      </c>
    </row>
    <row r="20" spans="1:99" x14ac:dyDescent="0.2">
      <c r="A20" s="9" t="s">
        <v>16</v>
      </c>
      <c r="B20" s="1">
        <f>'Охоплення по вакцинам'!B20</f>
        <v>14301</v>
      </c>
      <c r="C20" s="1">
        <f>'Охоплення по вакцинам'!C20</f>
        <v>7138</v>
      </c>
      <c r="D20" s="6">
        <f t="shared" si="31"/>
        <v>54.450102027194539</v>
      </c>
      <c r="E20" s="1">
        <f>'Охоплення по вакцинам'!E20</f>
        <v>4888</v>
      </c>
      <c r="F20" s="1">
        <f>'Охоплення по вакцинам'!F20</f>
        <v>1037</v>
      </c>
      <c r="G20" s="6">
        <f t="shared" si="0"/>
        <v>23.143877399196551</v>
      </c>
      <c r="H20" s="1">
        <f>'Охоплення по вакцинам'!H20</f>
        <v>9249</v>
      </c>
      <c r="I20" s="1">
        <f>'Охоплення по вакцинам'!I20</f>
        <v>1208</v>
      </c>
      <c r="J20" s="6">
        <f t="shared" si="1"/>
        <v>14.248223395158202</v>
      </c>
      <c r="K20" s="1">
        <f>'Охоплення по вакцинам'!K20</f>
        <v>13996</v>
      </c>
      <c r="L20" s="1">
        <f>'Охоплення по вакцинам'!L20</f>
        <v>4038</v>
      </c>
      <c r="M20" s="10">
        <f t="shared" si="2"/>
        <v>31.473927615682406</v>
      </c>
      <c r="N20" s="1">
        <f>'Охоплення по вакцинам'!N20</f>
        <v>19827</v>
      </c>
      <c r="O20" s="1">
        <f>'Охоплення по вакцинам'!O20</f>
        <v>5402</v>
      </c>
      <c r="P20" s="10">
        <f t="shared" si="3"/>
        <v>29.722554643117512</v>
      </c>
      <c r="Q20" s="1">
        <f>'Охоплення по вакцинам'!Q20</f>
        <v>12917</v>
      </c>
      <c r="R20" s="1">
        <f>'Охоплення по вакцинам'!R20</f>
        <v>2776</v>
      </c>
      <c r="S20" s="10">
        <f t="shared" si="4"/>
        <v>23.444790867567054</v>
      </c>
      <c r="T20" s="1">
        <f>'Охоплення по вакцинам'!T20</f>
        <v>12541</v>
      </c>
      <c r="U20" s="1">
        <f>'Охоплення по вакцинам'!U20</f>
        <v>3625</v>
      </c>
      <c r="V20" s="10">
        <f t="shared" si="5"/>
        <v>31.532935607570799</v>
      </c>
      <c r="W20" s="1">
        <f>'Охоплення по вакцинам'!W20</f>
        <v>18066</v>
      </c>
      <c r="X20" s="1">
        <f>'Охоплення по вакцинам'!X20</f>
        <v>8362</v>
      </c>
      <c r="Y20" s="10">
        <f t="shared" si="6"/>
        <v>50.493644515564142</v>
      </c>
      <c r="Z20" s="1">
        <f>'Охоплення по вакцинам'!Z20</f>
        <v>2612</v>
      </c>
      <c r="AA20" s="1">
        <f>'Охоплення по вакцинам'!AA20</f>
        <v>881</v>
      </c>
      <c r="AB20" s="10">
        <f t="shared" si="7"/>
        <v>36.795210914659613</v>
      </c>
      <c r="AC20" s="1">
        <f>'Охоплення по вакцинам'!AC20</f>
        <v>14393</v>
      </c>
      <c r="AD20" s="1">
        <f>'Охоплення по вакцинам'!AD20</f>
        <v>7517</v>
      </c>
      <c r="AE20" s="10">
        <f t="shared" si="8"/>
        <v>56.974665715025608</v>
      </c>
      <c r="AF20" s="1">
        <f>'Охоплення по вакцинам'!AF20</f>
        <v>931</v>
      </c>
      <c r="AG20" s="1">
        <f>'Охоплення по вакцинам'!AG20</f>
        <v>294</v>
      </c>
      <c r="AH20" s="10">
        <f t="shared" si="9"/>
        <v>34.449760765550238</v>
      </c>
      <c r="AI20" s="1">
        <f>'Охоплення по вакцинам'!AI20</f>
        <v>13996</v>
      </c>
      <c r="AJ20" s="1">
        <f>'Охоплення по вакцинам'!AJ20</f>
        <v>4785</v>
      </c>
      <c r="AK20" s="10">
        <f t="shared" si="10"/>
        <v>37.296370391540442</v>
      </c>
      <c r="AL20" s="1">
        <f>'Охоплення по вакцинам'!AL20</f>
        <v>26588</v>
      </c>
      <c r="AM20" s="1">
        <f>'Охоплення по вакцинам'!AM20</f>
        <v>8192</v>
      </c>
      <c r="AN20" s="10">
        <f t="shared" si="11"/>
        <v>33.611882325587757</v>
      </c>
      <c r="AO20" s="1">
        <f>'Охоплення по вакцинам'!AO20</f>
        <v>12917</v>
      </c>
      <c r="AP20" s="1">
        <f>'Охоплення по вакцинам'!AP20</f>
        <v>3265</v>
      </c>
      <c r="AQ20" s="10">
        <f t="shared" si="12"/>
        <v>27.574654964915858</v>
      </c>
      <c r="AR20" s="1">
        <f>'Охоплення по вакцинам'!AR20</f>
        <v>23474</v>
      </c>
      <c r="AS20" s="1">
        <f>'Охоплення по вакцинам'!AS20</f>
        <v>7732</v>
      </c>
      <c r="AT20" s="10">
        <f t="shared" si="13"/>
        <v>35.932985817964941</v>
      </c>
      <c r="AU20" s="1">
        <f>'Охоплення по вакцинам'!AU20</f>
        <v>18066</v>
      </c>
      <c r="AV20" s="1">
        <f>'Охоплення по вакцинам'!AV20</f>
        <v>8465</v>
      </c>
      <c r="AW20" s="10">
        <f t="shared" si="14"/>
        <v>51.115606412849857</v>
      </c>
      <c r="AX20" s="1">
        <f>'Охоплення по вакцинам'!AX20</f>
        <v>1511</v>
      </c>
      <c r="AY20" s="1">
        <f>'Охоплення по вакцинам'!AY20</f>
        <v>813</v>
      </c>
      <c r="AZ20" s="10">
        <f t="shared" si="15"/>
        <v>58.696829312315742</v>
      </c>
      <c r="BA20" s="1">
        <f>'Охоплення по вакцинам'!BA20</f>
        <v>1686</v>
      </c>
      <c r="BB20" s="1">
        <f>'Охоплення по вакцинам'!BB20</f>
        <v>45</v>
      </c>
      <c r="BC20" s="10">
        <f t="shared" si="16"/>
        <v>2.9116790682626981</v>
      </c>
      <c r="BD20" s="1">
        <f>'Охоплення по вакцинам'!BD20</f>
        <v>5204</v>
      </c>
      <c r="BE20" s="1">
        <f>'Охоплення по вакцинам'!BE20</f>
        <v>2637</v>
      </c>
      <c r="BF20" s="10">
        <f t="shared" si="17"/>
        <v>55.2791558940675</v>
      </c>
      <c r="BG20" s="1">
        <f>'Охоплення по вакцинам'!BG20</f>
        <v>14740</v>
      </c>
      <c r="BH20" s="1">
        <f>'Охоплення по вакцинам'!BH20</f>
        <v>7819</v>
      </c>
      <c r="BI20" s="10">
        <f t="shared" si="18"/>
        <v>57.868508696188485</v>
      </c>
      <c r="BJ20" s="1">
        <f>'Охоплення по вакцинам'!BJ20</f>
        <v>4439</v>
      </c>
      <c r="BK20" s="1">
        <f>'Охоплення по вакцинам'!BK20</f>
        <v>1835</v>
      </c>
      <c r="BL20" s="10">
        <f t="shared" si="19"/>
        <v>45.096151876958366</v>
      </c>
      <c r="BM20" s="1">
        <f>'Охоплення по вакцинам'!BM20</f>
        <v>265401</v>
      </c>
      <c r="BN20" s="1">
        <f>'Охоплення по вакцинам'!BN20</f>
        <v>101306</v>
      </c>
      <c r="BO20" s="10">
        <f t="shared" si="20"/>
        <v>41.641002243260715</v>
      </c>
      <c r="BP20" s="1">
        <f>'Охоплення по вакцинам'!BP20</f>
        <v>19496</v>
      </c>
      <c r="BQ20" s="1">
        <f>'Охоплення по вакцинам'!BQ20</f>
        <v>3907</v>
      </c>
      <c r="BR20" s="10">
        <f t="shared" si="21"/>
        <v>21.861827134703624</v>
      </c>
      <c r="BS20" s="1">
        <f>'Охоплення по вакцинам'!BS20</f>
        <v>13996</v>
      </c>
      <c r="BT20" s="1">
        <f>'Охоплення по вакцинам'!BT20</f>
        <v>858</v>
      </c>
      <c r="BU20" s="10">
        <f t="shared" si="22"/>
        <v>6.6876250357244924</v>
      </c>
      <c r="BV20" s="1">
        <f>'Охоплення по вакцинам'!BV20</f>
        <v>13996</v>
      </c>
      <c r="BW20" s="1">
        <f>'Охоплення по вакцинам'!BW20</f>
        <v>3109</v>
      </c>
      <c r="BX20" s="10">
        <f t="shared" si="23"/>
        <v>24.232897711034319</v>
      </c>
      <c r="BY20" s="1">
        <f>'Охоплення по вакцинам'!BY20</f>
        <v>13996</v>
      </c>
      <c r="BZ20" s="1">
        <f>'Охоплення по вакцинам'!BZ20</f>
        <v>6730</v>
      </c>
      <c r="CA20" s="10">
        <f t="shared" si="24"/>
        <v>52.456546026137339</v>
      </c>
      <c r="CB20" s="1">
        <f>'Охоплення по вакцинам'!CB20</f>
        <v>10954</v>
      </c>
      <c r="CC20" s="1">
        <f>'Охоплення по вакцинам'!CC20</f>
        <v>6237</v>
      </c>
      <c r="CD20" s="10">
        <f t="shared" si="25"/>
        <v>62.114296147526019</v>
      </c>
      <c r="CE20" s="1">
        <f>'Охоплення по вакцинам'!CE20</f>
        <v>18066</v>
      </c>
      <c r="CF20" s="1">
        <f>'Охоплення по вакцинам'!CF20</f>
        <v>10658</v>
      </c>
      <c r="CG20" s="10">
        <f t="shared" si="26"/>
        <v>64.3579602065155</v>
      </c>
      <c r="CH20" s="1">
        <f>'Охоплення по вакцинам'!CH20</f>
        <v>8936</v>
      </c>
      <c r="CI20" s="1">
        <f>'Охоплення по вакцинам'!CI20</f>
        <v>6892</v>
      </c>
      <c r="CJ20" s="10">
        <f t="shared" si="27"/>
        <v>84.137706519085214</v>
      </c>
      <c r="CK20" s="1">
        <f>'Охоплення по вакцинам'!CK20</f>
        <v>14301</v>
      </c>
      <c r="CL20" s="1">
        <f>'Охоплення по вакцинам'!CL20</f>
        <v>5771</v>
      </c>
      <c r="CM20" s="10">
        <f t="shared" si="28"/>
        <v>44.022350630280151</v>
      </c>
      <c r="CN20" s="1">
        <f>'Охоплення по вакцинам'!CN20</f>
        <v>13996</v>
      </c>
      <c r="CO20" s="1">
        <f>'Охоплення по вакцинам'!CO20</f>
        <v>3713</v>
      </c>
      <c r="CP20" s="10">
        <f t="shared" si="29"/>
        <v>28.940736314271611</v>
      </c>
      <c r="CQ20" s="1">
        <f>'Охоплення по вакцинам'!CQ20</f>
        <v>24010</v>
      </c>
      <c r="CR20" s="1">
        <f>'Охоплення по вакцинам'!CR20</f>
        <v>4616</v>
      </c>
      <c r="CS20" s="10">
        <f t="shared" si="30"/>
        <v>20.973079398735379</v>
      </c>
      <c r="CT20">
        <v>95</v>
      </c>
    </row>
    <row r="21" spans="1:99" x14ac:dyDescent="0.2">
      <c r="A21" s="1" t="s">
        <v>17</v>
      </c>
      <c r="B21" s="1">
        <f>'Охоплення по вакцинам'!B21</f>
        <v>8412</v>
      </c>
      <c r="C21" s="1">
        <f>'Охоплення по вакцинам'!C21</f>
        <v>3843</v>
      </c>
      <c r="D21" s="6">
        <f t="shared" si="31"/>
        <v>49.837893917779795</v>
      </c>
      <c r="E21" s="1">
        <f>'Охоплення по вакцинам'!E21</f>
        <v>769</v>
      </c>
      <c r="F21" s="1">
        <f>'Охоплення по вакцинам'!F21</f>
        <v>305</v>
      </c>
      <c r="G21" s="6">
        <f t="shared" si="0"/>
        <v>43.267525712259129</v>
      </c>
      <c r="H21" s="1">
        <f>'Охоплення по вакцинам'!H21</f>
        <v>640</v>
      </c>
      <c r="I21" s="1">
        <f>'Охоплення по вакцинам'!I21</f>
        <v>640</v>
      </c>
      <c r="J21" s="6">
        <f t="shared" si="1"/>
        <v>109.09090909090909</v>
      </c>
      <c r="K21" s="1">
        <f>'Охоплення по вакцинам'!K21</f>
        <v>7612</v>
      </c>
      <c r="L21" s="1">
        <f>'Охоплення по вакцинам'!L21</f>
        <v>3140</v>
      </c>
      <c r="M21" s="6">
        <f t="shared" si="2"/>
        <v>45.000716571919938</v>
      </c>
      <c r="N21" s="1">
        <f>'Охоплення по вакцинам'!N21</f>
        <v>8024</v>
      </c>
      <c r="O21" s="1">
        <f>'Охоплення по вакцинам'!O21</f>
        <v>3882</v>
      </c>
      <c r="P21" s="6">
        <f t="shared" si="3"/>
        <v>52.778029547720472</v>
      </c>
      <c r="Q21" s="1">
        <f>'Охоплення по вакцинам'!Q21</f>
        <v>8127</v>
      </c>
      <c r="R21" s="1">
        <f>'Охоплення по вакцинам'!R21</f>
        <v>3505</v>
      </c>
      <c r="S21" s="6">
        <f t="shared" si="4"/>
        <v>47.048558676465653</v>
      </c>
      <c r="T21" s="1">
        <f>'Охоплення по вакцинам'!T21</f>
        <v>4493</v>
      </c>
      <c r="U21" s="1">
        <f>'Охоплення по вакцинам'!U21</f>
        <v>2499</v>
      </c>
      <c r="V21" s="6">
        <f t="shared" si="5"/>
        <v>60.676203387086971</v>
      </c>
      <c r="W21" s="1">
        <f>'Охоплення по вакцинам'!W21</f>
        <v>10624</v>
      </c>
      <c r="X21" s="1">
        <f>'Охоплення по вакцинам'!X21</f>
        <v>5572</v>
      </c>
      <c r="Y21" s="6">
        <f t="shared" si="6"/>
        <v>57.215224534501644</v>
      </c>
      <c r="Z21" s="1">
        <f>'Охоплення по вакцинам'!Z21</f>
        <v>1654</v>
      </c>
      <c r="AA21" s="1">
        <f>'Охоплення по вакцинам'!AA21</f>
        <v>1001</v>
      </c>
      <c r="AB21" s="6">
        <f t="shared" si="7"/>
        <v>66.021765417170499</v>
      </c>
      <c r="AC21" s="1">
        <f>'Охоплення по вакцинам'!AC21</f>
        <v>8802</v>
      </c>
      <c r="AD21" s="1">
        <f>'Охоплення по вакцинам'!AD21</f>
        <v>4265</v>
      </c>
      <c r="AE21" s="6">
        <f t="shared" si="8"/>
        <v>52.859887215715432</v>
      </c>
      <c r="AF21" s="1">
        <f>'Охоплення по вакцинам'!AF21</f>
        <v>972</v>
      </c>
      <c r="AG21" s="1">
        <f>'Охоплення по вакцинам'!AG21</f>
        <v>612</v>
      </c>
      <c r="AH21" s="6">
        <f t="shared" si="9"/>
        <v>68.686868686868692</v>
      </c>
      <c r="AI21" s="1">
        <f>'Охоплення по вакцинам'!AI21</f>
        <v>7612</v>
      </c>
      <c r="AJ21" s="1">
        <f>'Охоплення по вакцинам'!AJ21</f>
        <v>3532</v>
      </c>
      <c r="AK21" s="6">
        <f t="shared" si="10"/>
        <v>50.618640424210582</v>
      </c>
      <c r="AL21" s="1">
        <f>'Охоплення по вакцинам'!AL21</f>
        <v>10002</v>
      </c>
      <c r="AM21" s="1">
        <f>'Охоплення по вакцинам'!AM21</f>
        <v>4710</v>
      </c>
      <c r="AN21" s="6">
        <f t="shared" si="11"/>
        <v>51.371543873043564</v>
      </c>
      <c r="AO21" s="1">
        <f>'Охоплення по вакцинам'!AO21</f>
        <v>8127</v>
      </c>
      <c r="AP21" s="1">
        <f>'Охоплення по вакцинам'!AP21</f>
        <v>3217</v>
      </c>
      <c r="AQ21" s="6">
        <f t="shared" si="12"/>
        <v>43.182657136145515</v>
      </c>
      <c r="AR21" s="1">
        <f>'Охоплення по вакцинам'!AR21</f>
        <v>9244</v>
      </c>
      <c r="AS21" s="1">
        <f>'Охоплення по вакцинам'!AS21</f>
        <v>3850</v>
      </c>
      <c r="AT21" s="6">
        <f t="shared" si="13"/>
        <v>45.434876676763309</v>
      </c>
      <c r="AU21" s="1">
        <f>'Охоплення по вакцинам'!AU21</f>
        <v>10624</v>
      </c>
      <c r="AV21" s="1">
        <f>'Охоплення по вакцинам'!AV21</f>
        <v>4872</v>
      </c>
      <c r="AW21" s="6">
        <f t="shared" si="14"/>
        <v>50.027382256297912</v>
      </c>
      <c r="AX21" s="1">
        <f>'Охоплення по вакцинам'!AX21</f>
        <v>1867</v>
      </c>
      <c r="AY21" s="1">
        <f>'Охоплення по вакцинам'!AY21</f>
        <v>1004</v>
      </c>
      <c r="AZ21" s="6">
        <f t="shared" si="15"/>
        <v>58.664848809465838</v>
      </c>
      <c r="BA21" s="1">
        <f>'Охоплення по вакцинам'!BA21</f>
        <v>296</v>
      </c>
      <c r="BB21" s="1">
        <f>'Охоплення по вакцинам'!BB21</f>
        <v>17</v>
      </c>
      <c r="BC21" s="6">
        <f t="shared" si="16"/>
        <v>6.2653562653562656</v>
      </c>
      <c r="BD21" s="1">
        <f>'Охоплення по вакцинам'!BD21</f>
        <v>4661</v>
      </c>
      <c r="BE21" s="1">
        <f>'Охоплення по вакцинам'!BE21</f>
        <v>3028</v>
      </c>
      <c r="BF21" s="6">
        <f t="shared" si="17"/>
        <v>70.870472586842467</v>
      </c>
      <c r="BG21" s="1">
        <f>'Охоплення по вакцинам'!BG21</f>
        <v>8813</v>
      </c>
      <c r="BH21" s="1">
        <f>'Охоплення по вакцинам'!BH21</f>
        <v>5061</v>
      </c>
      <c r="BI21" s="6">
        <f t="shared" si="18"/>
        <v>62.647122535923174</v>
      </c>
      <c r="BJ21" s="1">
        <f>'Охоплення по вакцинам'!BJ21</f>
        <v>963</v>
      </c>
      <c r="BK21" s="1">
        <f>'Охоплення по вакцинам'!BK21</f>
        <v>900</v>
      </c>
      <c r="BL21" s="6">
        <f t="shared" si="19"/>
        <v>101.95412064570942</v>
      </c>
      <c r="BM21" s="1">
        <f>'Охоплення по вакцинам'!BM21</f>
        <v>91234</v>
      </c>
      <c r="BN21" s="1">
        <f>'Охоплення по вакцинам'!BN21</f>
        <v>45001</v>
      </c>
      <c r="BO21" s="6">
        <f t="shared" si="20"/>
        <v>53.80888703772716</v>
      </c>
      <c r="BP21" s="1">
        <f>'Охоплення по вакцинам'!BP21</f>
        <v>8599</v>
      </c>
      <c r="BQ21" s="1">
        <f>'Охоплення по вакцинам'!BQ21</f>
        <v>1195</v>
      </c>
      <c r="BR21" s="6">
        <f t="shared" si="21"/>
        <v>15.160325196375897</v>
      </c>
      <c r="BS21" s="1">
        <f>'Охоплення по вакцинам'!BS21</f>
        <v>7612</v>
      </c>
      <c r="BT21" s="1">
        <f>'Охоплення по вакцинам'!BT21</f>
        <v>1389</v>
      </c>
      <c r="BU21" s="6">
        <f t="shared" si="22"/>
        <v>19.906367935795156</v>
      </c>
      <c r="BV21" s="1">
        <f>'Охоплення по вакцинам'!BV21</f>
        <v>7555</v>
      </c>
      <c r="BW21" s="1">
        <f>'Охоплення по вакцинам'!BW21</f>
        <v>1612</v>
      </c>
      <c r="BX21" s="6">
        <f t="shared" si="23"/>
        <v>23.276577823235666</v>
      </c>
      <c r="BY21" s="1">
        <f>'Охоплення по вакцинам'!BY21</f>
        <v>7555</v>
      </c>
      <c r="BZ21" s="1">
        <f>'Охоплення по вакцинам'!BZ21</f>
        <v>4236</v>
      </c>
      <c r="CA21" s="6">
        <f t="shared" si="24"/>
        <v>61.16599482582275</v>
      </c>
      <c r="CB21" s="1">
        <f>'Охоплення по вакцинам'!CB21</f>
        <v>2790</v>
      </c>
      <c r="CC21" s="1">
        <f>'Охоплення по вакцинам'!CC21</f>
        <v>2185</v>
      </c>
      <c r="CD21" s="6">
        <f t="shared" si="25"/>
        <v>85.43499511241447</v>
      </c>
      <c r="CE21" s="1">
        <f>'Охоплення по вакцинам'!CE21</f>
        <v>10624</v>
      </c>
      <c r="CF21" s="1">
        <f>'Охоплення по вакцинам'!CF21</f>
        <v>5558</v>
      </c>
      <c r="CG21" s="6">
        <f t="shared" si="26"/>
        <v>57.071467688937574</v>
      </c>
      <c r="CH21" s="1">
        <f>'Охоплення по вакцинам'!CH21</f>
        <v>6977</v>
      </c>
      <c r="CI21" s="1">
        <f>'Охоплення по вакцинам'!CI21</f>
        <v>6025</v>
      </c>
      <c r="CJ21" s="6">
        <f t="shared" si="27"/>
        <v>94.205636702411823</v>
      </c>
      <c r="CK21" s="1">
        <f>'Охоплення по вакцинам'!CK21</f>
        <v>8412</v>
      </c>
      <c r="CL21" s="1">
        <f>'Охоплення по вакцинам'!CL21</f>
        <v>3897</v>
      </c>
      <c r="CM21" s="6">
        <f t="shared" si="28"/>
        <v>50.538192192971081</v>
      </c>
      <c r="CN21" s="1">
        <f>'Охоплення по вакцинам'!CN21</f>
        <v>7612</v>
      </c>
      <c r="CO21" s="1">
        <f>'Охоплення по вакцинам'!CO21</f>
        <v>3454</v>
      </c>
      <c r="CP21" s="6">
        <f t="shared" si="29"/>
        <v>49.500788229111933</v>
      </c>
      <c r="CQ21" s="1">
        <f>'Охоплення по вакцинам'!CQ21</f>
        <v>9258</v>
      </c>
      <c r="CR21" s="1">
        <f>'Охоплення по вакцинам'!CR21</f>
        <v>4722</v>
      </c>
      <c r="CS21" s="6">
        <f t="shared" si="30"/>
        <v>55.641312673068995</v>
      </c>
      <c r="CT21">
        <v>95</v>
      </c>
    </row>
    <row r="22" spans="1:99" x14ac:dyDescent="0.2">
      <c r="A22" s="9" t="s">
        <v>18</v>
      </c>
      <c r="B22" s="1">
        <f>'Охоплення по вакцинам'!B22</f>
        <v>9988</v>
      </c>
      <c r="C22" s="1">
        <f>'Охоплення по вакцинам'!C22</f>
        <v>4189</v>
      </c>
      <c r="D22" s="6">
        <f t="shared" si="31"/>
        <v>45.753085520806792</v>
      </c>
      <c r="E22" s="1">
        <f>'Охоплення по вакцинам'!E22</f>
        <v>4136</v>
      </c>
      <c r="F22" s="1">
        <f>'Охоплення по вакцинам'!F22</f>
        <v>933</v>
      </c>
      <c r="G22" s="6">
        <f t="shared" si="0"/>
        <v>24.608756813785824</v>
      </c>
      <c r="H22" s="1">
        <f>'Охоплення по вакцинам'!H22</f>
        <v>3855</v>
      </c>
      <c r="I22" s="1">
        <f>'Охоплення по вакцинам'!I22</f>
        <v>591</v>
      </c>
      <c r="J22" s="6">
        <f t="shared" si="1"/>
        <v>16.724442872302795</v>
      </c>
      <c r="K22" s="1">
        <f>'Охоплення по вакцинам'!K22</f>
        <v>8971</v>
      </c>
      <c r="L22" s="1">
        <f>'Охоплення по вакцинам'!L22</f>
        <v>1876</v>
      </c>
      <c r="M22" s="10">
        <f t="shared" si="2"/>
        <v>22.81290217975091</v>
      </c>
      <c r="N22" s="1">
        <f>'Охоплення по вакцинам'!N22</f>
        <v>4692</v>
      </c>
      <c r="O22" s="1">
        <f>'Охоплення по вакцинам'!O22</f>
        <v>2058</v>
      </c>
      <c r="P22" s="10">
        <f t="shared" si="3"/>
        <v>47.849337363403855</v>
      </c>
      <c r="Q22" s="1">
        <f>'Охоплення по вакцинам'!Q22</f>
        <v>9349</v>
      </c>
      <c r="R22" s="1">
        <f>'Охоплення по вакцинам'!R22</f>
        <v>2363</v>
      </c>
      <c r="S22" s="10">
        <f t="shared" si="4"/>
        <v>27.573196938904498</v>
      </c>
      <c r="T22" s="1">
        <f>'Охоплення по вакцинам'!T22</f>
        <v>3759</v>
      </c>
      <c r="U22" s="1">
        <f>'Охоплення по вакцинам'!U22</f>
        <v>2055</v>
      </c>
      <c r="V22" s="10">
        <f t="shared" si="5"/>
        <v>59.638685337009356</v>
      </c>
      <c r="W22" s="1">
        <f>'Охоплення по вакцинам'!W22</f>
        <v>11655</v>
      </c>
      <c r="X22" s="1">
        <f>'Охоплення по вакцинам'!X22</f>
        <v>5824</v>
      </c>
      <c r="Y22" s="10">
        <f t="shared" si="6"/>
        <v>54.512694512694509</v>
      </c>
      <c r="Z22" s="1">
        <f>'Охоплення по вакцинам'!Z22</f>
        <v>1443</v>
      </c>
      <c r="AA22" s="1">
        <f>'Охоплення по вакцинам'!AA22</f>
        <v>885</v>
      </c>
      <c r="AB22" s="10">
        <f t="shared" si="7"/>
        <v>66.906066906066911</v>
      </c>
      <c r="AC22" s="1">
        <f>'Охоплення по вакцинам'!AC22</f>
        <v>10480</v>
      </c>
      <c r="AD22" s="1">
        <f>'Охоплення по вакцинам'!AD22</f>
        <v>5797</v>
      </c>
      <c r="AE22" s="10">
        <f t="shared" si="8"/>
        <v>60.343511450381683</v>
      </c>
      <c r="AF22" s="1">
        <f>'Охоплення по вакцинам'!AF22</f>
        <v>956</v>
      </c>
      <c r="AG22" s="1">
        <f>'Охоплення по вакцинам'!AG22</f>
        <v>508</v>
      </c>
      <c r="AH22" s="10">
        <f t="shared" si="9"/>
        <v>57.96880943324458</v>
      </c>
      <c r="AI22" s="1">
        <f>'Охоплення по вакцинам'!AI22</f>
        <v>8971</v>
      </c>
      <c r="AJ22" s="1">
        <f>'Охоплення по вакцинам'!AJ22</f>
        <v>1853</v>
      </c>
      <c r="AK22" s="10">
        <f t="shared" si="10"/>
        <v>22.533213080532221</v>
      </c>
      <c r="AL22" s="1">
        <f>'Охоплення по вакцинам'!AL22</f>
        <v>5795</v>
      </c>
      <c r="AM22" s="1">
        <f>'Охоплення по вакцинам'!AM22</f>
        <v>1938</v>
      </c>
      <c r="AN22" s="10">
        <f t="shared" si="11"/>
        <v>36.482861400894194</v>
      </c>
      <c r="AO22" s="1">
        <f>'Охоплення по вакцинам'!AO22</f>
        <v>9349</v>
      </c>
      <c r="AP22" s="1">
        <f>'Охоплення по вакцинам'!AP22</f>
        <v>1781</v>
      </c>
      <c r="AQ22" s="10">
        <f t="shared" si="12"/>
        <v>20.781999047054132</v>
      </c>
      <c r="AR22" s="1">
        <f>'Охоплення по вакцинам'!AR22</f>
        <v>6362</v>
      </c>
      <c r="AS22" s="1">
        <f>'Охоплення по вакцинам'!AS22</f>
        <v>1641</v>
      </c>
      <c r="AT22" s="10">
        <f t="shared" si="13"/>
        <v>28.138664227944325</v>
      </c>
      <c r="AU22" s="1">
        <f>'Охоплення по вакцинам'!AU22</f>
        <v>11655</v>
      </c>
      <c r="AV22" s="1">
        <f>'Охоплення по вакцинам'!AV22</f>
        <v>5203</v>
      </c>
      <c r="AW22" s="10">
        <f t="shared" si="14"/>
        <v>48.700128700128701</v>
      </c>
      <c r="AX22" s="1">
        <f>'Охоплення по вакцинам'!AX22</f>
        <v>1184</v>
      </c>
      <c r="AY22" s="1">
        <f>'Охоплення по вакцинам'!AY22</f>
        <v>492</v>
      </c>
      <c r="AZ22" s="10">
        <f t="shared" si="15"/>
        <v>45.331695331695329</v>
      </c>
      <c r="BA22" s="1">
        <f>'Охоплення по вакцинам'!BA22</f>
        <v>203</v>
      </c>
      <c r="BB22" s="1">
        <f>'Охоплення по вакцинам'!BB22</f>
        <v>53</v>
      </c>
      <c r="BC22" s="10">
        <f t="shared" si="16"/>
        <v>28.481862964621591</v>
      </c>
      <c r="BD22" s="1">
        <f>'Охоплення по вакцинам'!BD22</f>
        <v>2846</v>
      </c>
      <c r="BE22" s="1">
        <f>'Охоплення по вакцинам'!BE22</f>
        <v>2172</v>
      </c>
      <c r="BF22" s="10">
        <f t="shared" si="17"/>
        <v>83.255605954130203</v>
      </c>
      <c r="BG22" s="1">
        <f>'Охоплення по вакцинам'!BG22</f>
        <v>8946</v>
      </c>
      <c r="BH22" s="1">
        <f>'Охоплення по вакцинам'!BH22</f>
        <v>3800</v>
      </c>
      <c r="BI22" s="10">
        <f t="shared" si="18"/>
        <v>46.338637887933665</v>
      </c>
      <c r="BJ22" s="1">
        <f>'Охоплення по вакцинам'!BJ22</f>
        <v>1115</v>
      </c>
      <c r="BK22" s="1">
        <f>'Охоплення по вакцинам'!BK22</f>
        <v>601</v>
      </c>
      <c r="BL22" s="10">
        <f t="shared" si="19"/>
        <v>58.801467590705258</v>
      </c>
      <c r="BM22" s="1">
        <f>'Охоплення по вакцинам'!BM22</f>
        <v>87141</v>
      </c>
      <c r="BN22" s="1">
        <f>'Охоплення по вакцинам'!BN22</f>
        <v>25064</v>
      </c>
      <c r="BO22" s="10">
        <f t="shared" si="20"/>
        <v>31.377360203056483</v>
      </c>
      <c r="BP22" s="1">
        <f>'Охоплення по вакцинам'!BP22</f>
        <v>3138</v>
      </c>
      <c r="BQ22" s="1">
        <f>'Охоплення по вакцинам'!BQ22</f>
        <v>504</v>
      </c>
      <c r="BR22" s="10">
        <f t="shared" si="21"/>
        <v>17.521293238310445</v>
      </c>
      <c r="BS22" s="1">
        <f>'Охоплення по вакцинам'!BS22</f>
        <v>8971</v>
      </c>
      <c r="BT22" s="1">
        <f>'Охоплення по вакцинам'!BT22</f>
        <v>663</v>
      </c>
      <c r="BU22" s="10">
        <f t="shared" si="22"/>
        <v>8.0623422948693264</v>
      </c>
      <c r="BV22" s="1">
        <f>'Охоплення по вакцинам'!BV22</f>
        <v>8971</v>
      </c>
      <c r="BW22" s="1">
        <f>'Охоплення по вакцинам'!BW22</f>
        <v>1006</v>
      </c>
      <c r="BX22" s="10">
        <f t="shared" si="23"/>
        <v>12.233357991913337</v>
      </c>
      <c r="BY22" s="1">
        <f>'Охоплення по вакцинам'!BY22</f>
        <v>8971</v>
      </c>
      <c r="BZ22" s="1">
        <f>'Охоплення по вакцинам'!BZ22</f>
        <v>4945</v>
      </c>
      <c r="CA22" s="10">
        <f t="shared" si="24"/>
        <v>60.133156332019333</v>
      </c>
      <c r="CB22" s="1">
        <f>'Охоплення по вакцинам'!CB22</f>
        <v>2249</v>
      </c>
      <c r="CC22" s="1">
        <f>'Охоплення по вакцинам'!CC22</f>
        <v>1945</v>
      </c>
      <c r="CD22" s="10">
        <f t="shared" si="25"/>
        <v>94.344961396984516</v>
      </c>
      <c r="CE22" s="1">
        <f>'Охоплення по вакцинам'!CE22</f>
        <v>11655</v>
      </c>
      <c r="CF22" s="1">
        <f>'Охоплення по вакцинам'!CF22</f>
        <v>6197</v>
      </c>
      <c r="CG22" s="10">
        <f t="shared" si="26"/>
        <v>58.003978003977991</v>
      </c>
      <c r="CH22" s="1">
        <f>'Охоплення по вакцинам'!CH22</f>
        <v>3749</v>
      </c>
      <c r="CI22" s="1">
        <f>'Охоплення по вакцинам'!CI22</f>
        <v>2607</v>
      </c>
      <c r="CJ22" s="10">
        <f t="shared" si="27"/>
        <v>75.860229394505197</v>
      </c>
      <c r="CK22" s="1">
        <f>'Охоплення по вакцинам'!CK22</f>
        <v>9988</v>
      </c>
      <c r="CL22" s="1">
        <f>'Охоплення по вакцинам'!CL22</f>
        <v>3237</v>
      </c>
      <c r="CM22" s="10">
        <f t="shared" si="28"/>
        <v>35.35515345687552</v>
      </c>
      <c r="CN22" s="1">
        <f>'Охоплення по вакцинам'!CN22</f>
        <v>8971</v>
      </c>
      <c r="CO22" s="1">
        <f>'Охоплення по вакцинам'!CO22</f>
        <v>2068</v>
      </c>
      <c r="CP22" s="10">
        <f t="shared" si="29"/>
        <v>25.147698138446103</v>
      </c>
      <c r="CQ22" s="1">
        <f>'Охоплення по вакцинам'!CQ22</f>
        <v>2827</v>
      </c>
      <c r="CR22" s="1">
        <f>'Охоплення по вакцинам'!CR22</f>
        <v>1193</v>
      </c>
      <c r="CS22" s="10">
        <f t="shared" si="30"/>
        <v>46.036595169952086</v>
      </c>
      <c r="CT22">
        <v>95</v>
      </c>
    </row>
    <row r="23" spans="1:99" x14ac:dyDescent="0.2">
      <c r="A23" s="1" t="s">
        <v>19</v>
      </c>
      <c r="B23" s="1">
        <f>'Охоплення по вакцинам'!B23</f>
        <v>23217</v>
      </c>
      <c r="C23" s="1">
        <f>'Охоплення по вакцинам'!C23</f>
        <v>10052</v>
      </c>
      <c r="D23" s="6">
        <f t="shared" si="31"/>
        <v>47.231848136357762</v>
      </c>
      <c r="E23" s="1">
        <f>'Охоплення по вакцинам'!E23</f>
        <v>3645</v>
      </c>
      <c r="F23" s="1">
        <f>'Охоплення по вакцинам'!F23</f>
        <v>1172</v>
      </c>
      <c r="G23" s="6">
        <f t="shared" si="0"/>
        <v>35.076692854470636</v>
      </c>
      <c r="H23" s="1">
        <f>'Охоплення по вакцинам'!H23</f>
        <v>5134</v>
      </c>
      <c r="I23" s="1">
        <f>'Охоплення по вакцинам'!I23</f>
        <v>1486</v>
      </c>
      <c r="J23" s="6">
        <f t="shared" si="1"/>
        <v>31.575592307964726</v>
      </c>
      <c r="K23" s="1">
        <f>'Охоплення по вакцинам'!K23</f>
        <v>21719</v>
      </c>
      <c r="L23" s="1">
        <f>'Охоплення по вакцинам'!L23</f>
        <v>6283</v>
      </c>
      <c r="M23" s="6">
        <f t="shared" si="2"/>
        <v>31.558459497130706</v>
      </c>
      <c r="N23" s="1">
        <f>'Охоплення по вакцинам'!N23</f>
        <v>21362</v>
      </c>
      <c r="O23" s="1">
        <f>'Охоплення по вакцинам'!O23</f>
        <v>6333</v>
      </c>
      <c r="P23" s="6">
        <f t="shared" si="3"/>
        <v>32.341200602599351</v>
      </c>
      <c r="Q23" s="1">
        <f>'Охоплення по вакцинам'!Q23</f>
        <v>22371</v>
      </c>
      <c r="R23" s="1">
        <f>'Охоплення по вакцинам'!R23</f>
        <v>5234</v>
      </c>
      <c r="S23" s="6">
        <f t="shared" si="4"/>
        <v>25.523303302571101</v>
      </c>
      <c r="T23" s="1">
        <f>'Охоплення по вакцинам'!T23</f>
        <v>11185</v>
      </c>
      <c r="U23" s="1">
        <f>'Охоплення по вакцинам'!U23</f>
        <v>5490</v>
      </c>
      <c r="V23" s="6">
        <f t="shared" si="5"/>
        <v>53.545739017352787</v>
      </c>
      <c r="W23" s="1">
        <f>'Охоплення по вакцинам'!W23</f>
        <v>26494</v>
      </c>
      <c r="X23" s="1">
        <f>'Охоплення по вакцинам'!X23</f>
        <v>14343</v>
      </c>
      <c r="Y23" s="6">
        <f t="shared" si="6"/>
        <v>59.058311658900465</v>
      </c>
      <c r="Z23" s="1">
        <f>'Охоплення по вакцинам'!Z23</f>
        <v>2985</v>
      </c>
      <c r="AA23" s="1">
        <f>'Охоплення по вакцинам'!AA23</f>
        <v>2224</v>
      </c>
      <c r="AB23" s="6">
        <f t="shared" si="7"/>
        <v>81.279122887163098</v>
      </c>
      <c r="AC23" s="1">
        <f>'Охоплення по вакцинам'!AC23</f>
        <v>22492</v>
      </c>
      <c r="AD23" s="1">
        <f>'Охоплення по вакцинам'!AD23</f>
        <v>13913</v>
      </c>
      <c r="AE23" s="6">
        <f t="shared" si="8"/>
        <v>67.480962928233069</v>
      </c>
      <c r="AF23" s="1">
        <f>'Охоплення по вакцинам'!AF23</f>
        <v>3055</v>
      </c>
      <c r="AG23" s="1">
        <f>'Охоплення по вакцинам'!AG23</f>
        <v>2062</v>
      </c>
      <c r="AH23" s="6">
        <f t="shared" si="9"/>
        <v>73.631900014878738</v>
      </c>
      <c r="AI23" s="1">
        <f>'Охоплення по вакцинам'!AI23</f>
        <v>21719</v>
      </c>
      <c r="AJ23" s="1">
        <f>'Охоплення по вакцинам'!AJ23</f>
        <v>5956</v>
      </c>
      <c r="AK23" s="6">
        <f t="shared" si="10"/>
        <v>29.915993118718838</v>
      </c>
      <c r="AL23" s="1">
        <f>'Охоплення по вакцинам'!AL23</f>
        <v>33081</v>
      </c>
      <c r="AM23" s="1">
        <f>'Охоплення по вакцинам'!AM23</f>
        <v>5166</v>
      </c>
      <c r="AN23" s="6">
        <f t="shared" si="11"/>
        <v>17.035870631590228</v>
      </c>
      <c r="AO23" s="1">
        <f>'Охоплення по вакцинам'!AO23</f>
        <v>22371</v>
      </c>
      <c r="AP23" s="1">
        <f>'Охоплення по вакцинам'!AP23</f>
        <v>4308</v>
      </c>
      <c r="AQ23" s="6">
        <f t="shared" si="12"/>
        <v>21.007716971241177</v>
      </c>
      <c r="AR23" s="1">
        <f>'Охоплення по вакцинам'!AR23</f>
        <v>16858</v>
      </c>
      <c r="AS23" s="1">
        <f>'Охоплення по вакцинам'!AS23</f>
        <v>5598</v>
      </c>
      <c r="AT23" s="6">
        <f t="shared" si="13"/>
        <v>36.225584831587916</v>
      </c>
      <c r="AU23" s="1">
        <f>'Охоплення по вакцинам'!AU23</f>
        <v>26494</v>
      </c>
      <c r="AV23" s="1">
        <f>'Охоплення по вакцинам'!AV23</f>
        <v>13090</v>
      </c>
      <c r="AW23" s="6">
        <f t="shared" si="14"/>
        <v>53.89899599909414</v>
      </c>
      <c r="AX23" s="1">
        <f>'Охоплення по вакцинам'!AX23</f>
        <v>5521</v>
      </c>
      <c r="AY23" s="1">
        <f>'Охоплення по вакцинам'!AY23</f>
        <v>2928</v>
      </c>
      <c r="AZ23" s="6">
        <f t="shared" si="15"/>
        <v>57.855131646111538</v>
      </c>
      <c r="BA23" s="1">
        <f>'Охоплення по вакцинам'!BA23</f>
        <v>5037</v>
      </c>
      <c r="BB23" s="1">
        <f>'Охоплення по вакцинам'!BB23</f>
        <v>729</v>
      </c>
      <c r="BC23" s="6">
        <f t="shared" si="16"/>
        <v>15.788618766581841</v>
      </c>
      <c r="BD23" s="1">
        <f>'Охоплення по вакцинам'!BD23</f>
        <v>24160</v>
      </c>
      <c r="BE23" s="1">
        <f>'Охоплення по вакцинам'!BE23</f>
        <v>7221</v>
      </c>
      <c r="BF23" s="6">
        <f t="shared" si="17"/>
        <v>32.605358217940996</v>
      </c>
      <c r="BG23" s="1">
        <f>'Охоплення по вакцинам'!BG23</f>
        <v>20952</v>
      </c>
      <c r="BH23" s="1">
        <f>'Охоплення по вакцинам'!BH23</f>
        <v>10680</v>
      </c>
      <c r="BI23" s="6">
        <f t="shared" si="18"/>
        <v>55.607622617931895</v>
      </c>
      <c r="BJ23" s="1">
        <f>'Охоплення по вакцинам'!BJ23</f>
        <v>9103</v>
      </c>
      <c r="BK23" s="1">
        <f>'Охоплення по вакцинам'!BK23</f>
        <v>2962</v>
      </c>
      <c r="BL23" s="6">
        <f t="shared" si="19"/>
        <v>35.49678927027054</v>
      </c>
      <c r="BM23" s="1">
        <f>'Охоплення по вакцинам'!BM23</f>
        <v>450429</v>
      </c>
      <c r="BN23" s="1">
        <f>'Охоплення по вакцинам'!BN23</f>
        <v>104938</v>
      </c>
      <c r="BO23" s="6">
        <f t="shared" si="20"/>
        <v>25.415285912278776</v>
      </c>
      <c r="BP23" s="1">
        <f>'Охоплення по вакцинам'!BP23</f>
        <v>7119</v>
      </c>
      <c r="BQ23" s="1">
        <f>'Охоплення по вакцинам'!BQ23</f>
        <v>2293</v>
      </c>
      <c r="BR23" s="6">
        <f t="shared" si="21"/>
        <v>35.137723633298855</v>
      </c>
      <c r="BS23" s="1">
        <f>'Охоплення по вакцинам'!BS23</f>
        <v>21719</v>
      </c>
      <c r="BT23" s="1">
        <f>'Охоплення по вакцинам'!BT23</f>
        <v>3419</v>
      </c>
      <c r="BU23" s="6">
        <f t="shared" si="22"/>
        <v>17.173065895382759</v>
      </c>
      <c r="BV23" s="1">
        <f>'Охоплення по вакцинам'!BV23</f>
        <v>21719</v>
      </c>
      <c r="BW23" s="1">
        <f>'Охоплення по вакцинам'!BW23</f>
        <v>3121</v>
      </c>
      <c r="BX23" s="6">
        <f t="shared" si="23"/>
        <v>15.676261672854519</v>
      </c>
      <c r="BY23" s="1">
        <f>'Охоплення по вакцинам'!BY23</f>
        <v>21719</v>
      </c>
      <c r="BZ23" s="1">
        <f>'Охоплення по вакцинам'!BZ23</f>
        <v>10224</v>
      </c>
      <c r="CA23" s="6">
        <f t="shared" si="24"/>
        <v>51.353444198418643</v>
      </c>
      <c r="CB23" s="1">
        <f>'Охоплення по вакцинам'!CB23</f>
        <v>12051</v>
      </c>
      <c r="CC23" s="1">
        <f>'Охоплення по вакцинам'!CC23</f>
        <v>7847</v>
      </c>
      <c r="CD23" s="6">
        <f t="shared" si="25"/>
        <v>71.034467150971992</v>
      </c>
      <c r="CE23" s="1">
        <f>'Охоплення по вакцинам'!CE23</f>
        <v>26494</v>
      </c>
      <c r="CF23" s="1">
        <f>'Охоплення по вакцинам'!CF23</f>
        <v>16476</v>
      </c>
      <c r="CG23" s="6">
        <f t="shared" si="26"/>
        <v>67.841089234612298</v>
      </c>
      <c r="CH23" s="1">
        <f>'Охоплення по вакцинам'!CH23</f>
        <v>16966</v>
      </c>
      <c r="CI23" s="1">
        <f>'Охоплення по вакцинам'!CI23</f>
        <v>10287</v>
      </c>
      <c r="CJ23" s="6">
        <f t="shared" si="27"/>
        <v>66.145124473546019</v>
      </c>
      <c r="CK23" s="1">
        <f>'Охоплення по вакцинам'!CK23</f>
        <v>23217</v>
      </c>
      <c r="CL23" s="1">
        <f>'Охоплення по вакцинам'!CL23</f>
        <v>9208</v>
      </c>
      <c r="CM23" s="6">
        <f t="shared" si="28"/>
        <v>43.266102033384627</v>
      </c>
      <c r="CN23" s="1">
        <f>'Охоплення по вакцинам'!CN23</f>
        <v>21719</v>
      </c>
      <c r="CO23" s="1">
        <f>'Охоплення по вакцинам'!CO23</f>
        <v>6615</v>
      </c>
      <c r="CP23" s="6">
        <f t="shared" si="29"/>
        <v>33.226040040350092</v>
      </c>
      <c r="CQ23" s="1">
        <f>'Охоплення по вакцинам'!CQ23</f>
        <v>29798</v>
      </c>
      <c r="CR23" s="1">
        <f>'Охоплення по вакцинам'!CR23</f>
        <v>7748</v>
      </c>
      <c r="CS23" s="6">
        <f t="shared" si="30"/>
        <v>28.365540091159257</v>
      </c>
      <c r="CT23">
        <v>95</v>
      </c>
    </row>
    <row r="24" spans="1:99" x14ac:dyDescent="0.2">
      <c r="A24" s="9" t="s">
        <v>20</v>
      </c>
      <c r="B24" s="1">
        <f>'Охоплення по вакцинам'!B24</f>
        <v>9500</v>
      </c>
      <c r="C24" s="1">
        <f>'Охоплення по вакцинам'!C24</f>
        <v>4543</v>
      </c>
      <c r="D24" s="6">
        <f t="shared" si="31"/>
        <v>52.168421052631587</v>
      </c>
      <c r="E24" s="1">
        <f>'Охоплення по вакцинам'!E24</f>
        <v>1167</v>
      </c>
      <c r="F24" s="1">
        <f>'Охоплення по вакцинам'!F24</f>
        <v>381</v>
      </c>
      <c r="G24" s="6">
        <f t="shared" si="0"/>
        <v>35.615798083664409</v>
      </c>
      <c r="H24" s="1">
        <f>'Охоплення по вакцинам'!H24</f>
        <v>4416</v>
      </c>
      <c r="I24" s="1">
        <f>'Охоплення по вакцинам'!I24</f>
        <v>2076</v>
      </c>
      <c r="J24" s="6">
        <f t="shared" si="1"/>
        <v>51.284584980237156</v>
      </c>
      <c r="K24" s="1">
        <f>'Охоплення по вакцинам'!K24</f>
        <v>9290</v>
      </c>
      <c r="L24" s="1">
        <f>'Охоплення по вакцинам'!L24</f>
        <v>2291</v>
      </c>
      <c r="M24" s="10">
        <f t="shared" si="2"/>
        <v>26.902828065368432</v>
      </c>
      <c r="N24" s="1">
        <f>'Охоплення по вакцинам'!N24</f>
        <v>9550</v>
      </c>
      <c r="O24" s="1">
        <f>'Охоплення по вакцинам'!O24</f>
        <v>2858</v>
      </c>
      <c r="P24" s="10">
        <f t="shared" si="3"/>
        <v>32.647310804378868</v>
      </c>
      <c r="Q24" s="1">
        <f>'Охоплення по вакцинам'!Q24</f>
        <v>9193</v>
      </c>
      <c r="R24" s="1">
        <f>'Охоплення по вакцинам'!R24</f>
        <v>2128</v>
      </c>
      <c r="S24" s="10">
        <f t="shared" si="4"/>
        <v>25.252415375334987</v>
      </c>
      <c r="T24" s="1">
        <f>'Охоплення по вакцинам'!T24</f>
        <v>7461</v>
      </c>
      <c r="U24" s="1">
        <f>'Охоплення по вакцинам'!U24</f>
        <v>2163</v>
      </c>
      <c r="V24" s="10">
        <f t="shared" si="5"/>
        <v>31.626274810834524</v>
      </c>
      <c r="W24" s="1">
        <f>'Охоплення по вакцинам'!W24</f>
        <v>12406</v>
      </c>
      <c r="X24" s="1">
        <f>'Охоплення по вакцинам'!X24</f>
        <v>7850</v>
      </c>
      <c r="Y24" s="10">
        <f t="shared" si="6"/>
        <v>69.028182844078387</v>
      </c>
      <c r="Z24" s="1">
        <f>'Охоплення по вакцинам'!Z24</f>
        <v>1341</v>
      </c>
      <c r="AA24" s="1">
        <f>'Охоплення по вакцинам'!AA24</f>
        <v>627</v>
      </c>
      <c r="AB24" s="10">
        <f t="shared" si="7"/>
        <v>51.006711409395976</v>
      </c>
      <c r="AC24" s="1">
        <f>'Охоплення по вакцинам'!AC24</f>
        <v>10173</v>
      </c>
      <c r="AD24" s="1">
        <f>'Охоплення по вакцинам'!AD24</f>
        <v>6696</v>
      </c>
      <c r="AE24" s="10">
        <f t="shared" si="8"/>
        <v>71.80504544114099</v>
      </c>
      <c r="AF24" s="1">
        <f>'Охоплення по вакцинам'!AF24</f>
        <v>1060</v>
      </c>
      <c r="AG24" s="1">
        <f>'Охоплення по вакцинам'!AG24</f>
        <v>213</v>
      </c>
      <c r="AH24" s="10">
        <f t="shared" si="9"/>
        <v>21.921097770154375</v>
      </c>
      <c r="AI24" s="1">
        <f>'Охоплення по вакцинам'!AI24</f>
        <v>9290</v>
      </c>
      <c r="AJ24" s="1">
        <f>'Охоплення по вакцинам'!AJ24</f>
        <v>3846</v>
      </c>
      <c r="AK24" s="10">
        <f t="shared" si="10"/>
        <v>45.162931793717583</v>
      </c>
      <c r="AL24" s="1">
        <f>'Охоплення по вакцинам'!AL24</f>
        <v>9410</v>
      </c>
      <c r="AM24" s="1">
        <f>'Охоплення по вакцинам'!AM24</f>
        <v>2817</v>
      </c>
      <c r="AN24" s="10">
        <f t="shared" si="11"/>
        <v>32.657714230509129</v>
      </c>
      <c r="AO24" s="1">
        <f>'Охоплення по вакцинам'!AO24</f>
        <v>9193</v>
      </c>
      <c r="AP24" s="1">
        <f>'Охоплення по вакцинам'!AP24</f>
        <v>3755</v>
      </c>
      <c r="AQ24" s="10">
        <f t="shared" si="12"/>
        <v>44.559595739841576</v>
      </c>
      <c r="AR24" s="1">
        <f>'Охоплення по вакцинам'!AR24</f>
        <v>13808</v>
      </c>
      <c r="AS24" s="1">
        <f>'Охоплення по вакцинам'!AS24</f>
        <v>4925</v>
      </c>
      <c r="AT24" s="10">
        <f t="shared" si="13"/>
        <v>38.910249657642474</v>
      </c>
      <c r="AU24" s="1">
        <f>'Охоплення по вакцинам'!AU24</f>
        <v>12406</v>
      </c>
      <c r="AV24" s="1">
        <f>'Охоплення по вакцинам'!AV24</f>
        <v>7537</v>
      </c>
      <c r="AW24" s="10">
        <f t="shared" si="14"/>
        <v>66.275848929403665</v>
      </c>
      <c r="AX24" s="1">
        <f>'Охоплення по вакцинам'!AX24</f>
        <v>779</v>
      </c>
      <c r="AY24" s="1">
        <f>'Охоплення по вакцинам'!AY24</f>
        <v>592</v>
      </c>
      <c r="AZ24" s="10">
        <f t="shared" si="15"/>
        <v>82.903489321974561</v>
      </c>
      <c r="BA24" s="1">
        <f>'Охоплення по вакцинам'!BA24</f>
        <v>375</v>
      </c>
      <c r="BB24" s="1">
        <f>'Охоплення по вакцинам'!BB24</f>
        <v>29</v>
      </c>
      <c r="BC24" s="10">
        <f t="shared" si="16"/>
        <v>8.4363636363636356</v>
      </c>
      <c r="BD24" s="1">
        <f>'Охоплення по вакцинам'!BD24</f>
        <v>2182</v>
      </c>
      <c r="BE24" s="1">
        <f>'Охоплення по вакцинам'!BE24</f>
        <v>1773</v>
      </c>
      <c r="BF24" s="10">
        <f t="shared" si="17"/>
        <v>88.64261311557371</v>
      </c>
      <c r="BG24" s="1">
        <f>'Охоплення по вакцинам'!BG24</f>
        <v>9924</v>
      </c>
      <c r="BH24" s="1">
        <f>'Охоплення по вакцинам'!BH24</f>
        <v>7372</v>
      </c>
      <c r="BI24" s="10">
        <f t="shared" si="18"/>
        <v>81.037704737825663</v>
      </c>
      <c r="BJ24" s="1">
        <f>'Охоплення по вакцинам'!BJ24</f>
        <v>1547</v>
      </c>
      <c r="BK24" s="1">
        <f>'Охоплення по вакцинам'!BK24</f>
        <v>529</v>
      </c>
      <c r="BL24" s="10">
        <f t="shared" si="19"/>
        <v>37.303872597990242</v>
      </c>
      <c r="BM24" s="1">
        <f>'Охоплення по вакцинам'!BM24</f>
        <v>141504</v>
      </c>
      <c r="BN24" s="1">
        <f>'Охоплення по вакцинам'!BN24</f>
        <v>45613</v>
      </c>
      <c r="BO24" s="10">
        <f t="shared" si="20"/>
        <v>35.164826692981372</v>
      </c>
      <c r="BP24" s="1">
        <f>'Охоплення по вакцинам'!BP24</f>
        <v>13624</v>
      </c>
      <c r="BQ24" s="1">
        <f>'Охоплення по вакцинам'!BQ24</f>
        <v>376</v>
      </c>
      <c r="BR24" s="10">
        <f t="shared" si="21"/>
        <v>3.0107297282869805</v>
      </c>
      <c r="BS24" s="1">
        <f>'Охоплення по вакцинам'!BS24</f>
        <v>9290</v>
      </c>
      <c r="BT24" s="1">
        <f>'Охоплення по вакцинам'!BT24</f>
        <v>558</v>
      </c>
      <c r="BU24" s="10">
        <f t="shared" si="22"/>
        <v>6.5525002446423333</v>
      </c>
      <c r="BV24" s="1">
        <f>'Охоплення по вакцинам'!BV24</f>
        <v>9290</v>
      </c>
      <c r="BW24" s="1">
        <f>'Охоплення по вакцинам'!BW24</f>
        <v>821</v>
      </c>
      <c r="BX24" s="10">
        <f t="shared" si="23"/>
        <v>9.6408650552891686</v>
      </c>
      <c r="BY24" s="1">
        <f>'Охоплення по вакцинам'!BY24</f>
        <v>9290</v>
      </c>
      <c r="BZ24" s="1">
        <f>'Охоплення по вакцинам'!BZ24</f>
        <v>4399</v>
      </c>
      <c r="CA24" s="10">
        <f t="shared" si="24"/>
        <v>51.656717878461691</v>
      </c>
      <c r="CB24" s="1">
        <f>'Охоплення по вакцинам'!CB24</f>
        <v>2290</v>
      </c>
      <c r="CC24" s="1">
        <f>'Охоплення по вакцинам'!CC24</f>
        <v>2018</v>
      </c>
      <c r="CD24" s="10">
        <f t="shared" si="25"/>
        <v>96.133386264390623</v>
      </c>
      <c r="CE24" s="1">
        <f>'Охоплення по вакцинам'!CE24</f>
        <v>12406</v>
      </c>
      <c r="CF24" s="1">
        <f>'Охоплення по вакцинам'!CF24</f>
        <v>10551</v>
      </c>
      <c r="CG24" s="10">
        <f t="shared" si="26"/>
        <v>92.779153781894379</v>
      </c>
      <c r="CH24" s="1">
        <f>'Охоплення по вакцинам'!CH24</f>
        <v>2884</v>
      </c>
      <c r="CI24" s="1">
        <f>'Охоплення по вакцинам'!CI24</f>
        <v>2862</v>
      </c>
      <c r="CJ24" s="10">
        <f t="shared" si="27"/>
        <v>108.25873155970243</v>
      </c>
      <c r="CK24" s="1">
        <f>'Охоплення по вакцинам'!CK24</f>
        <v>9500</v>
      </c>
      <c r="CL24" s="1">
        <f>'Охоплення по вакцинам'!CL24</f>
        <v>4878</v>
      </c>
      <c r="CM24" s="10">
        <f t="shared" si="28"/>
        <v>56.015311004784692</v>
      </c>
      <c r="CN24" s="1">
        <f>'Охоплення по вакцинам'!CN24</f>
        <v>9290</v>
      </c>
      <c r="CO24" s="1">
        <f>'Охоплення по вакцинам'!CO24</f>
        <v>3564</v>
      </c>
      <c r="CP24" s="10">
        <f t="shared" si="29"/>
        <v>41.851453175457486</v>
      </c>
      <c r="CQ24" s="1">
        <f>'Охоплення по вакцинам'!CQ24</f>
        <v>8942</v>
      </c>
      <c r="CR24" s="1">
        <f>'Охоплення по вакцинам'!CR24</f>
        <v>2672</v>
      </c>
      <c r="CS24" s="10">
        <f t="shared" si="30"/>
        <v>32.597954494621909</v>
      </c>
      <c r="CT24">
        <v>95</v>
      </c>
    </row>
    <row r="25" spans="1:99" x14ac:dyDescent="0.2">
      <c r="A25" s="1" t="s">
        <v>21</v>
      </c>
      <c r="B25" s="1">
        <f>'Охоплення по вакцинам'!B25</f>
        <v>11771</v>
      </c>
      <c r="C25" s="1">
        <f>'Охоплення по вакцинам'!C25</f>
        <v>6347</v>
      </c>
      <c r="D25" s="6">
        <f t="shared" si="31"/>
        <v>58.822529946478639</v>
      </c>
      <c r="E25" s="1">
        <f>'Охоплення по вакцинам'!E25</f>
        <v>7593</v>
      </c>
      <c r="F25" s="1">
        <f>'Охоплення по вакцинам'!F25</f>
        <v>1772</v>
      </c>
      <c r="G25" s="6">
        <f t="shared" si="0"/>
        <v>25.458855644552997</v>
      </c>
      <c r="H25" s="1">
        <f>'Охоплення по вакцинам'!H25</f>
        <v>5093</v>
      </c>
      <c r="I25" s="1">
        <f>'Охоплення по вакцинам'!I25</f>
        <v>1063</v>
      </c>
      <c r="J25" s="6">
        <f t="shared" si="1"/>
        <v>22.76921978473127</v>
      </c>
      <c r="K25" s="1">
        <f>'Охоплення по вакцинам'!K25</f>
        <v>11796</v>
      </c>
      <c r="L25" s="1">
        <f>'Охоплення по вакцинам'!L25</f>
        <v>5577</v>
      </c>
      <c r="M25" s="6">
        <f t="shared" si="2"/>
        <v>51.576805696846392</v>
      </c>
      <c r="N25" s="1">
        <f>'Охоплення по вакцинам'!N25</f>
        <v>6763</v>
      </c>
      <c r="O25" s="1">
        <f>'Охоплення по вакцинам'!O25</f>
        <v>3860</v>
      </c>
      <c r="P25" s="6">
        <f t="shared" si="3"/>
        <v>62.263922680897409</v>
      </c>
      <c r="Q25" s="1">
        <f>'Охоплення по вакцинам'!Q25</f>
        <v>12206</v>
      </c>
      <c r="R25" s="1">
        <f>'Охоплення по вакцинам'!R25</f>
        <v>5487</v>
      </c>
      <c r="S25" s="6">
        <f t="shared" si="4"/>
        <v>49.03996544173507</v>
      </c>
      <c r="T25" s="1">
        <f>'Охоплення по вакцинам'!T25</f>
        <v>5541</v>
      </c>
      <c r="U25" s="1">
        <f>'Охоплення по вакцинам'!U25</f>
        <v>3313</v>
      </c>
      <c r="V25" s="6">
        <f t="shared" si="5"/>
        <v>65.226165280307129</v>
      </c>
      <c r="W25" s="1">
        <f>'Охоплення по вакцинам'!W25</f>
        <v>14452</v>
      </c>
      <c r="X25" s="1">
        <f>'Охоплення по вакцинам'!X25</f>
        <v>7580</v>
      </c>
      <c r="Y25" s="6">
        <f t="shared" si="6"/>
        <v>57.21762322924792</v>
      </c>
      <c r="Z25" s="1">
        <f>'Охоплення по вакцинам'!Z25</f>
        <v>2532</v>
      </c>
      <c r="AA25" s="1">
        <f>'Охоплення по вакцинам'!AA25</f>
        <v>1038</v>
      </c>
      <c r="AB25" s="6">
        <f t="shared" si="7"/>
        <v>44.722102542007754</v>
      </c>
      <c r="AC25" s="1">
        <f>'Охоплення по вакцинам'!AC25</f>
        <v>12384</v>
      </c>
      <c r="AD25" s="1">
        <f>'Охоплення по вакцинам'!AD25</f>
        <v>7061</v>
      </c>
      <c r="AE25" s="6">
        <f t="shared" si="8"/>
        <v>62.20049330514447</v>
      </c>
      <c r="AF25" s="1">
        <f>'Охоплення по вакцинам'!AF25</f>
        <v>853</v>
      </c>
      <c r="AG25" s="1">
        <f>'Охоплення по вакцинам'!AG25</f>
        <v>348</v>
      </c>
      <c r="AH25" s="6">
        <f t="shared" si="9"/>
        <v>44.506021528295854</v>
      </c>
      <c r="AI25" s="1">
        <f>'Охоплення по вакцинам'!AI25</f>
        <v>11796</v>
      </c>
      <c r="AJ25" s="1">
        <f>'Охоплення по вакцинам'!AJ25</f>
        <v>5067</v>
      </c>
      <c r="AK25" s="6">
        <f t="shared" si="10"/>
        <v>46.860260797188573</v>
      </c>
      <c r="AL25" s="1">
        <f>'Охоплення по вакцинам'!AL25</f>
        <v>6300</v>
      </c>
      <c r="AM25" s="1">
        <f>'Охоплення по вакцинам'!AM25</f>
        <v>3023</v>
      </c>
      <c r="AN25" s="6">
        <f t="shared" si="11"/>
        <v>52.346320346320354</v>
      </c>
      <c r="AO25" s="1">
        <f>'Охоплення по вакцинам'!AO25</f>
        <v>12206</v>
      </c>
      <c r="AP25" s="1">
        <f>'Охоплення по вакцинам'!AP25</f>
        <v>4841</v>
      </c>
      <c r="AQ25" s="6">
        <f t="shared" si="12"/>
        <v>43.266351868678598</v>
      </c>
      <c r="AR25" s="1">
        <f>'Охоплення по вакцинам'!AR25</f>
        <v>17671</v>
      </c>
      <c r="AS25" s="1">
        <f>'Охоплення по вакцинам'!AS25</f>
        <v>4534</v>
      </c>
      <c r="AT25" s="6">
        <f t="shared" si="13"/>
        <v>27.990390007253794</v>
      </c>
      <c r="AU25" s="1">
        <f>'Охоплення по вакцинам'!AU25</f>
        <v>14452</v>
      </c>
      <c r="AV25" s="1">
        <f>'Охоплення по вакцинам'!AV25</f>
        <v>7695</v>
      </c>
      <c r="AW25" s="6">
        <f t="shared" si="14"/>
        <v>58.085700626525423</v>
      </c>
      <c r="AX25" s="1">
        <f>'Охоплення по вакцинам'!AX25</f>
        <v>2594</v>
      </c>
      <c r="AY25" s="1">
        <f>'Охоплення по вакцинам'!AY25</f>
        <v>878</v>
      </c>
      <c r="AZ25" s="6">
        <f t="shared" si="15"/>
        <v>36.924370925912946</v>
      </c>
      <c r="BA25" s="1">
        <f>'Охоплення по вакцинам'!BA25</f>
        <v>2588</v>
      </c>
      <c r="BB25" s="1">
        <f>'Охоплення по вакцинам'!BB25</f>
        <v>91</v>
      </c>
      <c r="BC25" s="6">
        <f t="shared" si="16"/>
        <v>3.8358859069832789</v>
      </c>
      <c r="BD25" s="1">
        <f>'Охоплення по вакцинам'!BD25</f>
        <v>12701</v>
      </c>
      <c r="BE25" s="1">
        <f>'Охоплення по вакцинам'!BE25</f>
        <v>3391</v>
      </c>
      <c r="BF25" s="6">
        <f t="shared" si="17"/>
        <v>29.125838337711421</v>
      </c>
      <c r="BG25" s="1">
        <f>'Охоплення по вакцинам'!BG25</f>
        <v>12274</v>
      </c>
      <c r="BH25" s="1">
        <f>'Охоплення по вакцинам'!BH25</f>
        <v>5100</v>
      </c>
      <c r="BI25" s="6">
        <f t="shared" si="18"/>
        <v>45.328632586250308</v>
      </c>
      <c r="BJ25" s="1">
        <f>'Охоплення по вакцинам'!BJ25</f>
        <v>4144</v>
      </c>
      <c r="BK25" s="1">
        <f>'Охоплення по вакцинам'!BK25</f>
        <v>1211</v>
      </c>
      <c r="BL25" s="6">
        <f t="shared" si="19"/>
        <v>31.879606879606875</v>
      </c>
      <c r="BM25" s="1">
        <f>'Охоплення по вакцинам'!BM25</f>
        <v>248446</v>
      </c>
      <c r="BN25" s="1">
        <f>'Охоплення по вакцинам'!BN25</f>
        <v>75387</v>
      </c>
      <c r="BO25" s="6">
        <f t="shared" si="20"/>
        <v>33.101906907884867</v>
      </c>
      <c r="BP25" s="1">
        <f>'Охоплення по вакцинам'!BP25</f>
        <v>12480</v>
      </c>
      <c r="BQ25" s="1">
        <f>'Охоплення по вакцинам'!BQ25</f>
        <v>1174</v>
      </c>
      <c r="BR25" s="6">
        <f t="shared" si="21"/>
        <v>10.262237762237762</v>
      </c>
      <c r="BS25" s="1">
        <f>'Охоплення по вакцинам'!BS25</f>
        <v>11796</v>
      </c>
      <c r="BT25" s="1">
        <f>'Охоплення по вакцинам'!BT25</f>
        <v>1065</v>
      </c>
      <c r="BU25" s="6">
        <f t="shared" si="22"/>
        <v>9.8492555257560355</v>
      </c>
      <c r="BV25" s="1">
        <f>'Охоплення по вакцинам'!BV25</f>
        <v>11893</v>
      </c>
      <c r="BW25" s="1">
        <f>'Охоплення по вакцинам'!BW25</f>
        <v>835</v>
      </c>
      <c r="BX25" s="6">
        <f t="shared" si="23"/>
        <v>7.6592036568493302</v>
      </c>
      <c r="BY25" s="1">
        <f>'Охоплення по вакцинам'!BY25</f>
        <v>11893</v>
      </c>
      <c r="BZ25" s="1">
        <f>'Охоплення по вакцинам'!BZ25</f>
        <v>6521</v>
      </c>
      <c r="CA25" s="6">
        <f t="shared" si="24"/>
        <v>59.815170115346682</v>
      </c>
      <c r="CB25" s="1">
        <f>'Охоплення по вакцинам'!CB25</f>
        <v>3684</v>
      </c>
      <c r="CC25" s="1">
        <f>'Охоплення по вакцинам'!CC25</f>
        <v>2686</v>
      </c>
      <c r="CD25" s="6">
        <f t="shared" si="25"/>
        <v>79.538051525022212</v>
      </c>
      <c r="CE25" s="1">
        <f>'Охоплення по вакцинам'!CE25</f>
        <v>14452</v>
      </c>
      <c r="CF25" s="1">
        <f>'Охоплення по вакцинам'!CF25</f>
        <v>8200</v>
      </c>
      <c r="CG25" s="6">
        <f t="shared" si="26"/>
        <v>61.8976926754397</v>
      </c>
      <c r="CH25" s="1">
        <f>'Охоплення по вакцинам'!CH25</f>
        <v>6665</v>
      </c>
      <c r="CI25" s="1">
        <f>'Охоплення по вакцинам'!CI25</f>
        <v>5811</v>
      </c>
      <c r="CJ25" s="6">
        <f t="shared" si="27"/>
        <v>95.112869126372502</v>
      </c>
      <c r="CK25" s="1">
        <f>'Охоплення по вакцинам'!CK25</f>
        <v>11771</v>
      </c>
      <c r="CL25" s="1">
        <f>'Охоплення по вакцинам'!CL25</f>
        <v>6222</v>
      </c>
      <c r="CM25" s="6">
        <f t="shared" si="28"/>
        <v>57.664058819440683</v>
      </c>
      <c r="CN25" s="1">
        <f>'Охоплення по вакцинам'!CN25</f>
        <v>11796</v>
      </c>
      <c r="CO25" s="1">
        <f>'Охоплення по вакцинам'!CO25</f>
        <v>3714</v>
      </c>
      <c r="CP25" s="6">
        <f t="shared" si="29"/>
        <v>34.347544622214002</v>
      </c>
      <c r="CQ25" s="1">
        <f>'Охоплення по вакцинам'!CQ25</f>
        <v>27135</v>
      </c>
      <c r="CR25" s="1">
        <f>'Охоплення по вакцинам'!CR25</f>
        <v>7698</v>
      </c>
      <c r="CS25" s="6">
        <f t="shared" si="30"/>
        <v>30.948288858736625</v>
      </c>
      <c r="CT25">
        <v>95</v>
      </c>
    </row>
    <row r="26" spans="1:99" x14ac:dyDescent="0.2">
      <c r="A26" s="9" t="s">
        <v>22</v>
      </c>
      <c r="B26" s="1">
        <f>'Охоплення по вакцинам'!B26</f>
        <v>10200</v>
      </c>
      <c r="C26" s="1">
        <f>'Охоплення по вакцинам'!C26</f>
        <v>4708</v>
      </c>
      <c r="D26" s="6">
        <f t="shared" si="31"/>
        <v>50.352941176470594</v>
      </c>
      <c r="E26" s="1">
        <f>'Охоплення по вакцинам'!E26</f>
        <v>1452</v>
      </c>
      <c r="F26" s="1">
        <f>'Охоплення по вакцинам'!F26</f>
        <v>348</v>
      </c>
      <c r="G26" s="6">
        <f t="shared" si="0"/>
        <v>26.145755071374907</v>
      </c>
      <c r="H26" s="1">
        <f>'Охоплення по вакцинам'!H26</f>
        <v>2459</v>
      </c>
      <c r="I26" s="1">
        <f>'Охоплення по вакцинам'!I26</f>
        <v>868</v>
      </c>
      <c r="J26" s="6">
        <f t="shared" si="1"/>
        <v>38.50789308292358</v>
      </c>
      <c r="K26" s="1">
        <f>'Охоплення по вакцинам'!K26</f>
        <v>9647</v>
      </c>
      <c r="L26" s="1">
        <f>'Охоплення по вакцинам'!L26</f>
        <v>4105</v>
      </c>
      <c r="M26" s="10">
        <f t="shared" si="2"/>
        <v>46.420460435180033</v>
      </c>
      <c r="N26" s="1">
        <f>'Охоплення по вакцинам'!N26</f>
        <v>7729</v>
      </c>
      <c r="O26" s="1">
        <f>'Охоплення по вакцинам'!O26</f>
        <v>2939</v>
      </c>
      <c r="P26" s="10">
        <f t="shared" si="3"/>
        <v>41.48249214881379</v>
      </c>
      <c r="Q26" s="1">
        <f>'Охоплення по вакцинам'!Q26</f>
        <v>9959</v>
      </c>
      <c r="R26" s="1">
        <f>'Охоплення по вакцинам'!R26</f>
        <v>4554</v>
      </c>
      <c r="S26" s="10">
        <f t="shared" si="4"/>
        <v>49.884526558891451</v>
      </c>
      <c r="T26" s="1">
        <f>'Охоплення по вакцинам'!T26</f>
        <v>5324</v>
      </c>
      <c r="U26" s="1">
        <f>'Охоплення по вакцинам'!U26</f>
        <v>2812</v>
      </c>
      <c r="V26" s="10">
        <f t="shared" si="5"/>
        <v>57.619015094597358</v>
      </c>
      <c r="W26" s="1">
        <f>'Охоплення по вакцинам'!W26</f>
        <v>12094</v>
      </c>
      <c r="X26" s="1">
        <f>'Охоплення по вакцинам'!X26</f>
        <v>8439</v>
      </c>
      <c r="Y26" s="10">
        <f t="shared" si="6"/>
        <v>76.121893651247049</v>
      </c>
      <c r="Z26" s="1">
        <f>'Охоплення по вакцинам'!Z26</f>
        <v>2711</v>
      </c>
      <c r="AA26" s="1">
        <f>'Охоплення по вакцинам'!AA26</f>
        <v>1618</v>
      </c>
      <c r="AB26" s="10">
        <f t="shared" si="7"/>
        <v>65.10848060091881</v>
      </c>
      <c r="AC26" s="1">
        <f>'Охоплення по вакцинам'!AC26</f>
        <v>10155</v>
      </c>
      <c r="AD26" s="1">
        <f>'Охоплення по вакцинам'!AD26</f>
        <v>6559</v>
      </c>
      <c r="AE26" s="10">
        <f t="shared" si="8"/>
        <v>70.460588156304553</v>
      </c>
      <c r="AF26" s="1">
        <f>'Охоплення по вакцинам'!AF26</f>
        <v>1606</v>
      </c>
      <c r="AG26" s="1">
        <f>'Охоплення по вакцинам'!AG26</f>
        <v>984</v>
      </c>
      <c r="AH26" s="10">
        <f t="shared" si="9"/>
        <v>66.840258122948043</v>
      </c>
      <c r="AI26" s="1">
        <f>'Охоплення по вакцинам'!AI26</f>
        <v>9647</v>
      </c>
      <c r="AJ26" s="1">
        <f>'Охоплення по вакцинам'!AJ26</f>
        <v>4248</v>
      </c>
      <c r="AK26" s="10">
        <f t="shared" si="10"/>
        <v>48.037543466174135</v>
      </c>
      <c r="AL26" s="1">
        <f>'Охоплення по вакцинам'!AL26</f>
        <v>11596</v>
      </c>
      <c r="AM26" s="1">
        <f>'Охоплення по вакцинам'!AM26</f>
        <v>3679</v>
      </c>
      <c r="AN26" s="10">
        <f t="shared" si="11"/>
        <v>34.610680799021608</v>
      </c>
      <c r="AO26" s="1">
        <f>'Охоплення по вакцинам'!AO26</f>
        <v>9959</v>
      </c>
      <c r="AP26" s="1">
        <f>'Охоплення по вакцинам'!AP26</f>
        <v>3916</v>
      </c>
      <c r="AQ26" s="10">
        <f t="shared" si="12"/>
        <v>42.895873079626476</v>
      </c>
      <c r="AR26" s="1">
        <f>'Охоплення по вакцинам'!AR26</f>
        <v>16813</v>
      </c>
      <c r="AS26" s="1">
        <f>'Охоплення по вакцинам'!AS26</f>
        <v>5813</v>
      </c>
      <c r="AT26" s="10">
        <f t="shared" si="13"/>
        <v>37.717567034167281</v>
      </c>
      <c r="AU26" s="1">
        <f>'Охоплення по вакцинам'!AU26</f>
        <v>12094</v>
      </c>
      <c r="AV26" s="1">
        <f>'Охоплення по вакцинам'!AV26</f>
        <v>7598</v>
      </c>
      <c r="AW26" s="10">
        <f t="shared" si="14"/>
        <v>68.535863012462983</v>
      </c>
      <c r="AX26" s="1">
        <f>'Охоплення по вакцинам'!AX26</f>
        <v>0</v>
      </c>
      <c r="AY26" s="1">
        <f>'Охоплення по вакцинам'!AY26</f>
        <v>0</v>
      </c>
      <c r="AZ26" s="10" t="e">
        <f t="shared" si="15"/>
        <v>#DIV/0!</v>
      </c>
      <c r="BA26" s="1">
        <f>'Охоплення по вакцинам'!BA26</f>
        <v>659</v>
      </c>
      <c r="BB26" s="1">
        <f>'Охоплення по вакцинам'!BB26</f>
        <v>80</v>
      </c>
      <c r="BC26" s="10">
        <f t="shared" si="16"/>
        <v>13.243205959442683</v>
      </c>
      <c r="BD26" s="1">
        <f>'Охоплення по вакцинам'!BD26</f>
        <v>10227</v>
      </c>
      <c r="BE26" s="1">
        <f>'Охоплення по вакцинам'!BE26</f>
        <v>4280</v>
      </c>
      <c r="BF26" s="10">
        <f t="shared" si="17"/>
        <v>45.654550788021012</v>
      </c>
      <c r="BG26" s="1">
        <f>'Охоплення по вакцинам'!BG26</f>
        <v>11130</v>
      </c>
      <c r="BH26" s="1">
        <f>'Охоплення по вакцинам'!BH26</f>
        <v>5555</v>
      </c>
      <c r="BI26" s="10">
        <f t="shared" si="18"/>
        <v>54.447439353099725</v>
      </c>
      <c r="BJ26" s="1">
        <f>'Охоплення по вакцинам'!BJ26</f>
        <v>2728</v>
      </c>
      <c r="BK26" s="1">
        <f>'Охоплення по вакцинам'!BK26</f>
        <v>1367</v>
      </c>
      <c r="BL26" s="10">
        <f t="shared" si="19"/>
        <v>54.665422553985607</v>
      </c>
      <c r="BM26" s="1">
        <f>'Охоплення по вакцинам'!BM26</f>
        <v>183002</v>
      </c>
      <c r="BN26" s="1">
        <f>'Охоплення по вакцинам'!BN26</f>
        <v>94905</v>
      </c>
      <c r="BO26" s="10">
        <f t="shared" si="20"/>
        <v>56.574642502665156</v>
      </c>
      <c r="BP26" s="1">
        <f>'Охоплення по вакцинам'!BP26</f>
        <v>5231</v>
      </c>
      <c r="BQ26" s="1">
        <f>'Охоплення по вакцинам'!BQ26</f>
        <v>1020</v>
      </c>
      <c r="BR26" s="10">
        <f t="shared" si="21"/>
        <v>21.27178881145618</v>
      </c>
      <c r="BS26" s="1">
        <f>'Охоплення по вакцинам'!BS26</f>
        <v>9647</v>
      </c>
      <c r="BT26" s="1">
        <f>'Охоплення по вакцинам'!BT26</f>
        <v>1989</v>
      </c>
      <c r="BU26" s="10">
        <f t="shared" si="22"/>
        <v>22.492154885645089</v>
      </c>
      <c r="BV26" s="1">
        <f>'Охоплення по вакцинам'!BV26</f>
        <v>9530</v>
      </c>
      <c r="BW26" s="1">
        <f>'Охоплення по вакцинам'!BW26</f>
        <v>1860</v>
      </c>
      <c r="BX26" s="10">
        <f t="shared" si="23"/>
        <v>21.291614995707334</v>
      </c>
      <c r="BY26" s="1">
        <f>'Охоплення по вакцинам'!BY26</f>
        <v>9530</v>
      </c>
      <c r="BZ26" s="1">
        <f>'Охоплення по вакцинам'!BZ26</f>
        <v>4954</v>
      </c>
      <c r="CA26" s="10">
        <f t="shared" si="24"/>
        <v>56.70895735953448</v>
      </c>
      <c r="CB26" s="1">
        <f>'Охоплення по вакцинам'!CB26</f>
        <v>2965</v>
      </c>
      <c r="CC26" s="1">
        <f>'Охоплення по вакцинам'!CC26</f>
        <v>2269</v>
      </c>
      <c r="CD26" s="10">
        <f t="shared" si="25"/>
        <v>83.483059941744585</v>
      </c>
      <c r="CE26" s="1">
        <f>'Охоплення по вакцинам'!CE26</f>
        <v>12094</v>
      </c>
      <c r="CF26" s="1">
        <f>'Охоплення по вакцинам'!CF26</f>
        <v>8443</v>
      </c>
      <c r="CG26" s="10">
        <f t="shared" si="26"/>
        <v>76.157974653096204</v>
      </c>
      <c r="CH26" s="1">
        <f>'Охоплення по вакцинам'!CH26</f>
        <v>5039</v>
      </c>
      <c r="CI26" s="1">
        <f>'Охоплення по вакцинам'!CI26</f>
        <v>4796</v>
      </c>
      <c r="CJ26" s="10">
        <f t="shared" si="27"/>
        <v>103.83012502480651</v>
      </c>
      <c r="CK26" s="1">
        <f>'Охоплення по вакцинам'!CK26</f>
        <v>10200</v>
      </c>
      <c r="CL26" s="1">
        <f>'Охоплення по вакцинам'!CL26</f>
        <v>4927</v>
      </c>
      <c r="CM26" s="10">
        <f t="shared" si="28"/>
        <v>52.695187165775408</v>
      </c>
      <c r="CN26" s="1">
        <f>'Охоплення по вакцинам'!CN26</f>
        <v>9647</v>
      </c>
      <c r="CO26" s="1">
        <f>'Охоплення по вакцинам'!CO26</f>
        <v>3977</v>
      </c>
      <c r="CP26" s="10">
        <f t="shared" si="29"/>
        <v>44.973001498346164</v>
      </c>
      <c r="CQ26" s="1">
        <f>'Охоплення по вакцинам'!CQ26</f>
        <v>18198</v>
      </c>
      <c r="CR26" s="1">
        <f>'Охоплення по вакцинам'!CR26</f>
        <v>5485</v>
      </c>
      <c r="CS26" s="10">
        <f t="shared" si="30"/>
        <v>32.880736144831097</v>
      </c>
      <c r="CT26">
        <v>95</v>
      </c>
    </row>
    <row r="27" spans="1:99" x14ac:dyDescent="0.2">
      <c r="A27" s="1" t="s">
        <v>23</v>
      </c>
      <c r="B27" s="1">
        <f>'Охоплення по вакцинам'!B27</f>
        <v>8989</v>
      </c>
      <c r="C27" s="1">
        <f>'Охоплення по вакцинам'!C27</f>
        <v>4718</v>
      </c>
      <c r="D27" s="6">
        <f t="shared" si="31"/>
        <v>57.257860617522439</v>
      </c>
      <c r="E27" s="1">
        <f>'Охоплення по вакцинам'!E27</f>
        <v>1966</v>
      </c>
      <c r="F27" s="1">
        <f>'Охоплення по вакцинам'!F27</f>
        <v>408</v>
      </c>
      <c r="G27" s="6">
        <f t="shared" si="0"/>
        <v>22.639415518357531</v>
      </c>
      <c r="H27" s="1">
        <f>'Охоплення по вакцинам'!H27</f>
        <v>2371</v>
      </c>
      <c r="I27" s="1">
        <f>'Охоплення по вакцинам'!I27</f>
        <v>762</v>
      </c>
      <c r="J27" s="6">
        <f t="shared" si="1"/>
        <v>35.06000536789233</v>
      </c>
      <c r="K27" s="1">
        <f>'Охоплення по вакцинам'!K27</f>
        <v>8989</v>
      </c>
      <c r="L27" s="1">
        <f>'Охоплення по вакцинам'!L27</f>
        <v>4629</v>
      </c>
      <c r="M27" s="6">
        <f t="shared" si="2"/>
        <v>56.177752606721342</v>
      </c>
      <c r="N27" s="1">
        <f>'Охоплення по вакцинам'!N27</f>
        <v>4766</v>
      </c>
      <c r="O27" s="1">
        <f>'Охоплення по вакцинам'!O27</f>
        <v>2346</v>
      </c>
      <c r="P27" s="6">
        <f t="shared" si="3"/>
        <v>53.698546522717734</v>
      </c>
      <c r="Q27" s="1">
        <f>'Охоплення по вакцинам'!Q27</f>
        <v>9251</v>
      </c>
      <c r="R27" s="1">
        <f>'Охоплення по вакцинам'!R27</f>
        <v>4809</v>
      </c>
      <c r="S27" s="6">
        <f t="shared" si="4"/>
        <v>56.709348375114232</v>
      </c>
      <c r="T27" s="1">
        <f>'Охоплення по вакцинам'!T27</f>
        <v>3175</v>
      </c>
      <c r="U27" s="1">
        <f>'Охоплення по вакцинам'!U27</f>
        <v>1520</v>
      </c>
      <c r="V27" s="6">
        <f t="shared" si="5"/>
        <v>52.226198997852535</v>
      </c>
      <c r="W27" s="1">
        <f>'Охоплення по вакцинам'!W27</f>
        <v>11353</v>
      </c>
      <c r="X27" s="1">
        <f>'Охоплення по вакцинам'!X27</f>
        <v>7715</v>
      </c>
      <c r="Y27" s="6">
        <f t="shared" si="6"/>
        <v>74.133388851965449</v>
      </c>
      <c r="Z27" s="1">
        <f>'Охоплення по вакцинам'!Z27</f>
        <v>1922</v>
      </c>
      <c r="AA27" s="1">
        <f>'Охоплення по вакцинам'!AA27</f>
        <v>1082</v>
      </c>
      <c r="AB27" s="6">
        <f t="shared" si="7"/>
        <v>61.41330053921105</v>
      </c>
      <c r="AC27" s="1">
        <f>'Охоплення по вакцинам'!AC27</f>
        <v>9481</v>
      </c>
      <c r="AD27" s="1">
        <f>'Охоплення по вакцинам'!AD27</f>
        <v>5664</v>
      </c>
      <c r="AE27" s="6">
        <f t="shared" si="8"/>
        <v>65.171491307974804</v>
      </c>
      <c r="AF27" s="1">
        <f>'Охоплення по вакцинам'!AF27</f>
        <v>1840</v>
      </c>
      <c r="AG27" s="1">
        <f>'Охоплення по вакцинам'!AG27</f>
        <v>629</v>
      </c>
      <c r="AH27" s="6">
        <f t="shared" si="9"/>
        <v>37.292490118577071</v>
      </c>
      <c r="AI27" s="1">
        <f>'Охоплення по вакцинам'!AI27</f>
        <v>8989</v>
      </c>
      <c r="AJ27" s="1">
        <f>'Охоплення по вакцинам'!AJ27</f>
        <v>3356</v>
      </c>
      <c r="AK27" s="6">
        <f t="shared" si="10"/>
        <v>40.728567238746344</v>
      </c>
      <c r="AL27" s="1">
        <f>'Охоплення по вакцинам'!AL27</f>
        <v>8480</v>
      </c>
      <c r="AM27" s="1">
        <f>'Охоплення по вакцинам'!AM27</f>
        <v>3205</v>
      </c>
      <c r="AN27" s="6">
        <f t="shared" si="11"/>
        <v>41.230703259005146</v>
      </c>
      <c r="AO27" s="1">
        <f>'Охоплення по вакцинам'!AO27</f>
        <v>9251</v>
      </c>
      <c r="AP27" s="1">
        <f>'Охоплення по вакцинам'!AP27</f>
        <v>3221</v>
      </c>
      <c r="AQ27" s="6">
        <f t="shared" si="12"/>
        <v>37.983117304271765</v>
      </c>
      <c r="AR27" s="1">
        <f>'Охоплення по вакцинам'!AR27</f>
        <v>15005</v>
      </c>
      <c r="AS27" s="1">
        <f>'Охоплення по вакцинам'!AS27</f>
        <v>3137</v>
      </c>
      <c r="AT27" s="6">
        <f t="shared" si="13"/>
        <v>22.806943140165398</v>
      </c>
      <c r="AU27" s="1">
        <f>'Охоплення по вакцинам'!AU27</f>
        <v>11353</v>
      </c>
      <c r="AV27" s="1">
        <f>'Охоплення по вакцинам'!AV27</f>
        <v>7392</v>
      </c>
      <c r="AW27" s="6">
        <f t="shared" si="14"/>
        <v>71.029683784021842</v>
      </c>
      <c r="AX27" s="1">
        <f>'Охоплення по вакцинам'!AX27</f>
        <v>8197</v>
      </c>
      <c r="AY27" s="1">
        <f>'Охоплення по вакцинам'!AY27</f>
        <v>3691</v>
      </c>
      <c r="AZ27" s="6">
        <f t="shared" si="15"/>
        <v>49.12218439118525</v>
      </c>
      <c r="BA27" s="1">
        <f>'Охоплення по вакцинам'!BA27</f>
        <v>3267</v>
      </c>
      <c r="BB27" s="1">
        <f>'Охоплення по вакцинам'!BB27</f>
        <v>10</v>
      </c>
      <c r="BC27" s="6">
        <f t="shared" si="16"/>
        <v>0.33391768928959015</v>
      </c>
      <c r="BD27" s="1">
        <f>'Охоплення по вакцинам'!BD27</f>
        <v>0</v>
      </c>
      <c r="BE27" s="1">
        <f>'Охоплення по вакцинам'!BE27</f>
        <v>0</v>
      </c>
      <c r="BF27" s="6" t="e">
        <f t="shared" si="17"/>
        <v>#DIV/0!</v>
      </c>
      <c r="BG27" s="1">
        <f>'Охоплення по вакцинам'!BG27</f>
        <v>10087</v>
      </c>
      <c r="BH27" s="1">
        <f>'Охоплення по вакцинам'!BH27</f>
        <v>4659</v>
      </c>
      <c r="BI27" s="6">
        <f t="shared" si="18"/>
        <v>50.387086889515757</v>
      </c>
      <c r="BJ27" s="1">
        <f>'Охоплення по вакцинам'!BJ27</f>
        <v>8492</v>
      </c>
      <c r="BK27" s="1">
        <f>'Охоплення по вакцинам'!BK27</f>
        <v>2781</v>
      </c>
      <c r="BL27" s="6">
        <f t="shared" si="19"/>
        <v>35.72560270629041</v>
      </c>
      <c r="BM27" s="1">
        <f>'Охоплення по вакцинам'!BM27</f>
        <v>52675</v>
      </c>
      <c r="BN27" s="1">
        <f>'Охоплення по вакцинам'!BN27</f>
        <v>28974</v>
      </c>
      <c r="BO27" s="6">
        <f t="shared" si="20"/>
        <v>60.005695301376363</v>
      </c>
      <c r="BP27" s="1">
        <f>'Охоплення по вакцинам'!BP27</f>
        <v>11179</v>
      </c>
      <c r="BQ27" s="1">
        <f>'Охоплення по вакцинам'!BQ27</f>
        <v>352</v>
      </c>
      <c r="BR27" s="6">
        <f t="shared" si="21"/>
        <v>3.4350120762143304</v>
      </c>
      <c r="BS27" s="1">
        <f>'Охоплення по вакцинам'!BS27</f>
        <v>8989</v>
      </c>
      <c r="BT27" s="1">
        <f>'Охоплення по вакцинам'!BT27</f>
        <v>667</v>
      </c>
      <c r="BU27" s="6">
        <f t="shared" si="22"/>
        <v>8.0947420584755108</v>
      </c>
      <c r="BV27" s="1">
        <f>'Охоплення по вакцинам'!BV27</f>
        <v>8924</v>
      </c>
      <c r="BW27" s="1">
        <f>'Охоплення по вакцинам'!BW27</f>
        <v>684</v>
      </c>
      <c r="BX27" s="6">
        <f t="shared" si="23"/>
        <v>8.3615174605761791</v>
      </c>
      <c r="BY27" s="1">
        <f>'Охоплення по вакцинам'!BY27</f>
        <v>8924</v>
      </c>
      <c r="BZ27" s="1">
        <f>'Охоплення по вакцинам'!BZ27</f>
        <v>4609</v>
      </c>
      <c r="CA27" s="6">
        <f t="shared" si="24"/>
        <v>56.342447333034514</v>
      </c>
      <c r="CB27" s="1">
        <f>'Охоплення по вакцинам'!CB27</f>
        <v>3514</v>
      </c>
      <c r="CC27" s="1">
        <f>'Охоплення по вакцинам'!CC27</f>
        <v>2015</v>
      </c>
      <c r="CD27" s="6">
        <f t="shared" si="25"/>
        <v>62.554974905572507</v>
      </c>
      <c r="CE27" s="1">
        <f>'Охоплення по вакцинам'!CE27</f>
        <v>11353</v>
      </c>
      <c r="CF27" s="1">
        <f>'Охоплення по вакцинам'!CF27</f>
        <v>6839</v>
      </c>
      <c r="CG27" s="6">
        <f t="shared" si="26"/>
        <v>65.71591009184597</v>
      </c>
      <c r="CH27" s="1">
        <f>'Охоплення по вакцинам'!CH27</f>
        <v>6188</v>
      </c>
      <c r="CI27" s="1">
        <f>'Охоплення по вакцинам'!CI27</f>
        <v>3281</v>
      </c>
      <c r="CJ27" s="6">
        <f t="shared" si="27"/>
        <v>57.842157842157846</v>
      </c>
      <c r="CK27" s="1">
        <f>'Охоплення по вакцинам'!CK27</f>
        <v>8989</v>
      </c>
      <c r="CL27" s="1">
        <f>'Охоплення по вакцинам'!CL27</f>
        <v>4700</v>
      </c>
      <c r="CM27" s="6">
        <f t="shared" si="28"/>
        <v>57.039411806349179</v>
      </c>
      <c r="CN27" s="1">
        <f>'Охоплення по вакцинам'!CN27</f>
        <v>8989</v>
      </c>
      <c r="CO27" s="1">
        <f>'Охоплення по вакцинам'!CO27</f>
        <v>2919</v>
      </c>
      <c r="CP27" s="6">
        <f t="shared" si="29"/>
        <v>35.425115545262386</v>
      </c>
      <c r="CQ27" s="1">
        <f>'Охоплення по вакцинам'!CQ27</f>
        <v>8913</v>
      </c>
      <c r="CR27" s="1">
        <f>'Охоплення по вакцинам'!CR27</f>
        <v>2424</v>
      </c>
      <c r="CS27" s="6">
        <f t="shared" si="30"/>
        <v>29.66861479146905</v>
      </c>
      <c r="CT27">
        <v>95</v>
      </c>
    </row>
    <row r="28" spans="1:99" x14ac:dyDescent="0.2">
      <c r="A28" s="9" t="s">
        <v>24</v>
      </c>
      <c r="B28" s="1">
        <f>'Охоплення по вакцинам'!B28</f>
        <v>8429</v>
      </c>
      <c r="C28" s="1">
        <f>'Охоплення по вакцинам'!C28</f>
        <v>3809</v>
      </c>
      <c r="D28" s="6">
        <f t="shared" si="31"/>
        <v>49.29733927242529</v>
      </c>
      <c r="E28" s="1">
        <f>'Охоплення по вакцинам'!E28</f>
        <v>515</v>
      </c>
      <c r="F28" s="1">
        <f>'Охоплення по вакцинам'!F28</f>
        <v>263</v>
      </c>
      <c r="G28" s="6">
        <f t="shared" si="0"/>
        <v>55.71050308914387</v>
      </c>
      <c r="H28" s="1">
        <f>'Охоплення по вакцинам'!H28</f>
        <v>3297</v>
      </c>
      <c r="I28" s="1">
        <f>'Охоплення по вакцинам'!I28</f>
        <v>521</v>
      </c>
      <c r="J28" s="6">
        <f t="shared" si="1"/>
        <v>17.238812143270742</v>
      </c>
      <c r="K28" s="1">
        <f>'Охоплення по вакцинам'!K28</f>
        <v>7924</v>
      </c>
      <c r="L28" s="1">
        <f>'Охоплення по вакцинам'!L28</f>
        <v>3104</v>
      </c>
      <c r="M28" s="10">
        <f t="shared" si="2"/>
        <v>42.733238492955813</v>
      </c>
      <c r="N28" s="1">
        <f>'Охоплення по вакцинам'!N28</f>
        <v>4120</v>
      </c>
      <c r="O28" s="1">
        <f>'Охоплення по вакцинам'!O28</f>
        <v>1783</v>
      </c>
      <c r="P28" s="10">
        <f t="shared" si="3"/>
        <v>47.210944395410415</v>
      </c>
      <c r="Q28" s="1">
        <f>'Охоплення по вакцинам'!Q28</f>
        <v>7543</v>
      </c>
      <c r="R28" s="1">
        <f>'Охоплення по вакцинам'!R28</f>
        <v>3076</v>
      </c>
      <c r="S28" s="10">
        <f t="shared" si="4"/>
        <v>44.486760753498125</v>
      </c>
      <c r="T28" s="1">
        <f>'Охоплення по вакцинам'!T28</f>
        <v>2616</v>
      </c>
      <c r="U28" s="1">
        <f>'Охоплення по вакцинам'!U28</f>
        <v>946</v>
      </c>
      <c r="V28" s="10">
        <f t="shared" si="5"/>
        <v>39.449541284403672</v>
      </c>
      <c r="W28" s="1">
        <f>'Охоплення по вакцинам'!W28</f>
        <v>9804</v>
      </c>
      <c r="X28" s="1">
        <f>'Охоплення по вакцинам'!X28</f>
        <v>4591</v>
      </c>
      <c r="Y28" s="10">
        <f t="shared" si="6"/>
        <v>51.084900411705803</v>
      </c>
      <c r="Z28" s="1">
        <f>'Охоплення по вакцинам'!Z28</f>
        <v>1832</v>
      </c>
      <c r="AA28" s="1">
        <f>'Охоплення по вакцинам'!AA28</f>
        <v>1468</v>
      </c>
      <c r="AB28" s="10">
        <f t="shared" si="7"/>
        <v>87.415641127431527</v>
      </c>
      <c r="AC28" s="1">
        <f>'Охоплення по вакцинам'!AC28</f>
        <v>8410</v>
      </c>
      <c r="AD28" s="1">
        <f>'Охоплення по вакцинам'!AD28</f>
        <v>3929</v>
      </c>
      <c r="AE28" s="10">
        <f t="shared" si="8"/>
        <v>50.965301048535295</v>
      </c>
      <c r="AF28" s="1">
        <f>'Охоплення по вакцинам'!AF28</f>
        <v>1522</v>
      </c>
      <c r="AG28" s="1">
        <f>'Охоплення по вакцинам'!AG28</f>
        <v>1028</v>
      </c>
      <c r="AH28" s="10">
        <f t="shared" si="9"/>
        <v>73.682953052204041</v>
      </c>
      <c r="AI28" s="1">
        <f>'Охоплення по вакцинам'!AI28</f>
        <v>7924</v>
      </c>
      <c r="AJ28" s="1">
        <f>'Охоплення по вакцинам'!AJ28</f>
        <v>3508</v>
      </c>
      <c r="AK28" s="10">
        <f t="shared" si="10"/>
        <v>48.295167729796702</v>
      </c>
      <c r="AL28" s="1">
        <f>'Охоплення по вакцинам'!AL28</f>
        <v>4950</v>
      </c>
      <c r="AM28" s="1">
        <f>'Охоплення по вакцинам'!AM28</f>
        <v>2237</v>
      </c>
      <c r="AN28" s="10">
        <f t="shared" si="11"/>
        <v>49.300275482093667</v>
      </c>
      <c r="AO28" s="1">
        <f>'Охоплення по вакцинам'!AO28</f>
        <v>7543</v>
      </c>
      <c r="AP28" s="1">
        <f>'Охоплення по вакцинам'!AP28</f>
        <v>3668</v>
      </c>
      <c r="AQ28" s="10">
        <f t="shared" si="12"/>
        <v>53.04858206886577</v>
      </c>
      <c r="AR28" s="1">
        <f>'Охоплення по вакцинам'!AR28</f>
        <v>6191</v>
      </c>
      <c r="AS28" s="1">
        <f>'Охоплення по вакцинам'!AS28</f>
        <v>1992</v>
      </c>
      <c r="AT28" s="10">
        <f t="shared" si="13"/>
        <v>35.100806155563056</v>
      </c>
      <c r="AU28" s="1">
        <f>'Охоплення по вакцинам'!AU28</f>
        <v>9804</v>
      </c>
      <c r="AV28" s="1">
        <f>'Охоплення по вакцинам'!AV28</f>
        <v>5373</v>
      </c>
      <c r="AW28" s="10">
        <f t="shared" si="14"/>
        <v>59.786358072771776</v>
      </c>
      <c r="AX28" s="1">
        <f>'Охоплення по вакцинам'!AX28</f>
        <v>1037</v>
      </c>
      <c r="AY28" s="1">
        <f>'Охоплення по вакцинам'!AY28</f>
        <v>479</v>
      </c>
      <c r="AZ28" s="10">
        <f t="shared" si="15"/>
        <v>50.390111335145079</v>
      </c>
      <c r="BA28" s="1">
        <f>'Охоплення по вакцинам'!BA28</f>
        <v>755</v>
      </c>
      <c r="BB28" s="1">
        <f>'Охоплення по вакцинам'!BB28</f>
        <v>96</v>
      </c>
      <c r="BC28" s="10">
        <f t="shared" si="16"/>
        <v>13.871161950632148</v>
      </c>
      <c r="BD28" s="1">
        <f>'Охоплення по вакцинам'!BD28</f>
        <v>3249</v>
      </c>
      <c r="BE28" s="1">
        <f>'Охоплення по вакцинам'!BE28</f>
        <v>3113</v>
      </c>
      <c r="BF28" s="10">
        <f t="shared" si="17"/>
        <v>104.52446906740535</v>
      </c>
      <c r="BG28" s="1">
        <f>'Охоплення по вакцинам'!BG28</f>
        <v>8256</v>
      </c>
      <c r="BH28" s="1">
        <f>'Охоплення по вакцинам'!BH28</f>
        <v>4914</v>
      </c>
      <c r="BI28" s="10">
        <f t="shared" si="18"/>
        <v>64.93128964059197</v>
      </c>
      <c r="BJ28" s="1">
        <f>'Охоплення по вакцинам'!BJ28</f>
        <v>3275</v>
      </c>
      <c r="BK28" s="1">
        <f>'Охоплення по вакцинам'!BK28</f>
        <v>2316</v>
      </c>
      <c r="BL28" s="10">
        <f t="shared" si="19"/>
        <v>77.146426092990964</v>
      </c>
      <c r="BM28" s="1">
        <f>'Охоплення по вакцинам'!BM28</f>
        <v>57290</v>
      </c>
      <c r="BN28" s="1">
        <f>'Охоплення по вакцинам'!BN28</f>
        <v>40835</v>
      </c>
      <c r="BO28" s="10">
        <f t="shared" si="20"/>
        <v>77.757501705834741</v>
      </c>
      <c r="BP28" s="1">
        <f>'Охоплення по вакцинам'!BP28</f>
        <v>6822</v>
      </c>
      <c r="BQ28" s="1">
        <f>'Охоплення по вакцинам'!BQ28</f>
        <v>308</v>
      </c>
      <c r="BR28" s="10">
        <f t="shared" si="21"/>
        <v>4.9252418645558489</v>
      </c>
      <c r="BS28" s="1">
        <f>'Охоплення по вакцинам'!BS28</f>
        <v>7924</v>
      </c>
      <c r="BT28" s="1">
        <f>'Охоплення по вакцинам'!BT28</f>
        <v>1163</v>
      </c>
      <c r="BU28" s="10">
        <f t="shared" si="22"/>
        <v>16.011197283282087</v>
      </c>
      <c r="BV28" s="1">
        <f>'Охоплення по вакцинам'!BV28</f>
        <v>7620</v>
      </c>
      <c r="BW28" s="1">
        <f>'Охоплення по вакцинам'!BW28</f>
        <v>2022</v>
      </c>
      <c r="BX28" s="10">
        <f t="shared" si="23"/>
        <v>28.947745168217615</v>
      </c>
      <c r="BY28" s="1">
        <f>'Охоплення по вакцинам'!BY28</f>
        <v>7620</v>
      </c>
      <c r="BZ28" s="1">
        <f>'Охоплення по вакцинам'!BZ28</f>
        <v>4565</v>
      </c>
      <c r="CA28" s="10">
        <f t="shared" si="24"/>
        <v>65.354330708661422</v>
      </c>
      <c r="CB28" s="1">
        <f>'Охоплення по вакцинам'!CB28</f>
        <v>2139</v>
      </c>
      <c r="CC28" s="1">
        <f>'Охоплення по вакцинам'!CC28</f>
        <v>1958</v>
      </c>
      <c r="CD28" s="10">
        <f t="shared" si="25"/>
        <v>99.859747545582053</v>
      </c>
      <c r="CE28" s="1">
        <f>'Охоплення по вакцинам'!CE28</f>
        <v>9804</v>
      </c>
      <c r="CF28" s="1">
        <f>'Охоплення по вакцинам'!CF28</f>
        <v>5662</v>
      </c>
      <c r="CG28" s="10">
        <f t="shared" si="26"/>
        <v>63.00211416490486</v>
      </c>
      <c r="CH28" s="1">
        <f>'Охоплення по вакцинам'!CH28</f>
        <v>4104</v>
      </c>
      <c r="CI28" s="1">
        <f>'Охоплення по вакцинам'!CI28</f>
        <v>3918</v>
      </c>
      <c r="CJ28" s="10">
        <f t="shared" si="27"/>
        <v>104.14673046251994</v>
      </c>
      <c r="CK28" s="1">
        <f>'Охоплення по вакцинам'!CK28</f>
        <v>8429</v>
      </c>
      <c r="CL28" s="1">
        <f>'Охоплення по вакцинам'!CL28</f>
        <v>4326</v>
      </c>
      <c r="CM28" s="10">
        <f t="shared" si="28"/>
        <v>55.988524466398474</v>
      </c>
      <c r="CN28" s="1">
        <f>'Охоплення по вакцинам'!CN28</f>
        <v>7924</v>
      </c>
      <c r="CO28" s="1">
        <f>'Охоплення по вакцинам'!CO28</f>
        <v>3343</v>
      </c>
      <c r="CP28" s="10">
        <f t="shared" si="29"/>
        <v>46.023587719700792</v>
      </c>
      <c r="CQ28" s="1">
        <f>'Охоплення по вакцинам'!CQ28</f>
        <v>3298</v>
      </c>
      <c r="CR28" s="1">
        <f>'Охоплення по вакцинам'!CR28</f>
        <v>1921</v>
      </c>
      <c r="CS28" s="10">
        <f t="shared" si="30"/>
        <v>63.542642924086223</v>
      </c>
      <c r="CT28">
        <v>95</v>
      </c>
    </row>
    <row r="29" spans="1:99" x14ac:dyDescent="0.2">
      <c r="A29" s="1" t="s">
        <v>25</v>
      </c>
      <c r="B29" s="1">
        <f>'Охоплення по вакцинам'!B29</f>
        <v>30978</v>
      </c>
      <c r="C29" s="1">
        <f>'Охоплення по вакцинам'!C29</f>
        <v>18119</v>
      </c>
      <c r="D29" s="6">
        <f t="shared" si="31"/>
        <v>63.807159333016386</v>
      </c>
      <c r="E29" s="1">
        <f>'Охоплення по вакцинам'!E29</f>
        <v>4705</v>
      </c>
      <c r="F29" s="1">
        <f>'Охоплення по вакцинам'!F29</f>
        <v>2338</v>
      </c>
      <c r="G29" s="6">
        <f t="shared" si="0"/>
        <v>54.209255144430486</v>
      </c>
      <c r="H29" s="1">
        <f>'Охоплення по вакцинам'!H29</f>
        <v>471</v>
      </c>
      <c r="I29" s="1">
        <f>'Охоплення по вакцинам'!I29</f>
        <v>471</v>
      </c>
      <c r="J29" s="6">
        <f t="shared" si="1"/>
        <v>109.09090909090909</v>
      </c>
      <c r="K29" s="1">
        <f>'Охоплення по вакцинам'!K29</f>
        <v>27176</v>
      </c>
      <c r="L29" s="1">
        <f>'Охоплення по вакцинам'!L29</f>
        <v>18217</v>
      </c>
      <c r="M29" s="6">
        <f t="shared" si="2"/>
        <v>73.127358364332153</v>
      </c>
      <c r="N29" s="1">
        <f>'Охоплення по вакцинам'!N29</f>
        <v>7946</v>
      </c>
      <c r="O29" s="1">
        <f>'Охоплення по вакцинам'!O29</f>
        <v>6230</v>
      </c>
      <c r="P29" s="6">
        <f t="shared" si="3"/>
        <v>85.53188568290507</v>
      </c>
      <c r="Q29" s="1">
        <f>'Охоплення по вакцинам'!Q29</f>
        <v>24742</v>
      </c>
      <c r="R29" s="1">
        <f>'Охоплення по вакцинам'!R29</f>
        <v>15883</v>
      </c>
      <c r="S29" s="6">
        <f t="shared" si="4"/>
        <v>70.030349571211261</v>
      </c>
      <c r="T29" s="1">
        <f>'Охоплення по вакцинам'!T29</f>
        <v>5249</v>
      </c>
      <c r="U29" s="1">
        <f>'Охоплення по вакцинам'!U29</f>
        <v>3338</v>
      </c>
      <c r="V29" s="6">
        <f t="shared" si="5"/>
        <v>69.374253104487437</v>
      </c>
      <c r="W29" s="1">
        <f>'Охоплення по вакцинам'!W29</f>
        <v>33361</v>
      </c>
      <c r="X29" s="1">
        <f>'Охоплення по вакцинам'!X29</f>
        <v>18732</v>
      </c>
      <c r="Y29" s="6">
        <f t="shared" si="6"/>
        <v>61.253886546893355</v>
      </c>
      <c r="Z29" s="1">
        <f>'Охоплення по вакцинам'!Z29</f>
        <v>3480</v>
      </c>
      <c r="AA29" s="1">
        <f>'Охоплення по вакцинам'!AA29</f>
        <v>2888</v>
      </c>
      <c r="AB29" s="6">
        <f t="shared" si="7"/>
        <v>90.532915360501576</v>
      </c>
      <c r="AC29" s="1">
        <f>'Охоплення по вакцинам'!AC29</f>
        <v>30385</v>
      </c>
      <c r="AD29" s="1">
        <f>'Охоплення по вакцинам'!AD29</f>
        <v>16216</v>
      </c>
      <c r="AE29" s="6">
        <f t="shared" si="8"/>
        <v>58.220114590033958</v>
      </c>
      <c r="AF29" s="1">
        <f>'Охоплення по вакцинам'!AF29</f>
        <v>3118</v>
      </c>
      <c r="AG29" s="1">
        <f>'Охоплення по вакцинам'!AG29</f>
        <v>1890</v>
      </c>
      <c r="AH29" s="6">
        <f t="shared" si="9"/>
        <v>66.126304740801217</v>
      </c>
      <c r="AI29" s="1">
        <f>'Охоплення по вакцинам'!AI29</f>
        <v>27176</v>
      </c>
      <c r="AJ29" s="1">
        <f>'Охоплення по вакцинам'!AJ29</f>
        <v>17153</v>
      </c>
      <c r="AK29" s="6">
        <f t="shared" si="10"/>
        <v>68.856210024888256</v>
      </c>
      <c r="AL29" s="1">
        <f>'Охоплення по вакцинам'!AL29</f>
        <v>9014</v>
      </c>
      <c r="AM29" s="1">
        <f>'Охоплення по вакцинам'!AM29</f>
        <v>6377</v>
      </c>
      <c r="AN29" s="6">
        <f t="shared" si="11"/>
        <v>77.176916715412403</v>
      </c>
      <c r="AO29" s="1">
        <f>'Охоплення по вакцинам'!AO29</f>
        <v>24742</v>
      </c>
      <c r="AP29" s="1">
        <f>'Охоплення по вакцинам'!AP29</f>
        <v>15012</v>
      </c>
      <c r="AQ29" s="6">
        <f t="shared" si="12"/>
        <v>66.189989785495413</v>
      </c>
      <c r="AR29" s="1">
        <f>'Охоплення по вакцинам'!AR29</f>
        <v>12225</v>
      </c>
      <c r="AS29" s="1">
        <f>'Охоплення по вакцинам'!AS29</f>
        <v>6270</v>
      </c>
      <c r="AT29" s="6">
        <f t="shared" si="13"/>
        <v>55.950920245398777</v>
      </c>
      <c r="AU29" s="1">
        <f>'Охоплення по вакцинам'!AU29</f>
        <v>33361</v>
      </c>
      <c r="AV29" s="1">
        <f>'Охоплення по вакцинам'!AV29</f>
        <v>19419</v>
      </c>
      <c r="AW29" s="6">
        <f t="shared" si="14"/>
        <v>63.500385589051987</v>
      </c>
      <c r="AX29" s="1">
        <f>'Охоплення по вакцинам'!AX29</f>
        <v>1821</v>
      </c>
      <c r="AY29" s="1">
        <f>'Охоплення по вакцинам'!AY29</f>
        <v>1593</v>
      </c>
      <c r="AZ29" s="6">
        <f t="shared" si="15"/>
        <v>95.432080275572858</v>
      </c>
      <c r="BA29" s="1">
        <f>'Охоплення по вакцинам'!BA29</f>
        <v>3123</v>
      </c>
      <c r="BB29" s="1">
        <f>'Охоплення по вакцинам'!BB29</f>
        <v>1378</v>
      </c>
      <c r="BC29" s="6">
        <f t="shared" si="16"/>
        <v>48.135534014496557</v>
      </c>
      <c r="BD29" s="1">
        <f>'Охоплення по вакцинам'!BD29</f>
        <v>20082</v>
      </c>
      <c r="BE29" s="1">
        <f>'Охоплення по вакцинам'!BE29</f>
        <v>16567</v>
      </c>
      <c r="BF29" s="6">
        <f t="shared" si="17"/>
        <v>89.996469022462449</v>
      </c>
      <c r="BG29" s="1">
        <f>'Охоплення по вакцинам'!BG29</f>
        <v>25830</v>
      </c>
      <c r="BH29" s="1">
        <f>'Охоплення по вакцинам'!BH29</f>
        <v>14847</v>
      </c>
      <c r="BI29" s="6">
        <f t="shared" si="18"/>
        <v>62.705099778270508</v>
      </c>
      <c r="BJ29" s="1">
        <f>'Охоплення по вакцинам'!BJ29</f>
        <v>6625</v>
      </c>
      <c r="BK29" s="1">
        <f>'Охоплення по вакцинам'!BK29</f>
        <v>5373</v>
      </c>
      <c r="BL29" s="6">
        <f t="shared" si="19"/>
        <v>88.474785591766718</v>
      </c>
      <c r="BM29" s="1">
        <f>'Охоплення по вакцинам'!BM29</f>
        <v>63098</v>
      </c>
      <c r="BN29" s="1">
        <f>'Охоплення по вакцинам'!BN29</f>
        <v>36745</v>
      </c>
      <c r="BO29" s="6">
        <f t="shared" si="20"/>
        <v>63.528882920939722</v>
      </c>
      <c r="BP29" s="1">
        <f>'Охоплення по вакцинам'!BP29</f>
        <v>10634</v>
      </c>
      <c r="BQ29" s="1">
        <f>'Охоплення по вакцинам'!BQ29</f>
        <v>5329</v>
      </c>
      <c r="BR29" s="6">
        <f t="shared" si="21"/>
        <v>54.668558825038033</v>
      </c>
      <c r="BS29" s="1">
        <f>'Охоплення по вакцинам'!BS29</f>
        <v>27176</v>
      </c>
      <c r="BT29" s="1">
        <f>'Охоплення по вакцинам'!BT29</f>
        <v>10712</v>
      </c>
      <c r="BU29" s="6">
        <f t="shared" si="22"/>
        <v>43.000508470040415</v>
      </c>
      <c r="BV29" s="1">
        <f>'Охоплення по вакцинам'!BV29</f>
        <v>26067</v>
      </c>
      <c r="BW29" s="1">
        <f>'Охоплення по вакцинам'!BW29</f>
        <v>6332</v>
      </c>
      <c r="BX29" s="6">
        <f t="shared" si="23"/>
        <v>26.499544879105244</v>
      </c>
      <c r="BY29" s="1">
        <f>'Охоплення по вакцинам'!BY29</f>
        <v>27798</v>
      </c>
      <c r="BZ29" s="1">
        <f>'Охоплення по вакцинам'!BZ29</f>
        <v>18368</v>
      </c>
      <c r="CA29" s="6">
        <f t="shared" si="24"/>
        <v>72.083668543845533</v>
      </c>
      <c r="CB29" s="1">
        <f>'Охоплення по вакцинам'!CB29</f>
        <v>17411</v>
      </c>
      <c r="CC29" s="1">
        <f>'Охоплення по вакцинам'!CC29</f>
        <v>15611</v>
      </c>
      <c r="CD29" s="6">
        <f t="shared" si="25"/>
        <v>97.812772489700848</v>
      </c>
      <c r="CE29" s="1">
        <f>'Охоплення по вакцинам'!CE29</f>
        <v>33361</v>
      </c>
      <c r="CF29" s="1">
        <f>'Охоплення по вакцинам'!CF29</f>
        <v>21651</v>
      </c>
      <c r="CG29" s="6">
        <f t="shared" si="26"/>
        <v>70.799054966196238</v>
      </c>
      <c r="CH29" s="1">
        <f>'Охоплення по вакцинам'!CH29</f>
        <v>21175</v>
      </c>
      <c r="CI29" s="1">
        <f>'Охоплення по вакцинам'!CI29</f>
        <v>19804</v>
      </c>
      <c r="CJ29" s="6">
        <f t="shared" si="27"/>
        <v>102.02769131694751</v>
      </c>
      <c r="CK29" s="1">
        <f>'Охоплення по вакцинам'!CK29</f>
        <v>30978</v>
      </c>
      <c r="CL29" s="1">
        <f>'Охоплення по вакцинам'!CL29</f>
        <v>16599</v>
      </c>
      <c r="CM29" s="6">
        <f t="shared" si="28"/>
        <v>58.454386984311455</v>
      </c>
      <c r="CN29" s="1">
        <f>'Охоплення по вакцинам'!CN29</f>
        <v>27176</v>
      </c>
      <c r="CO29" s="1">
        <f>'Охоплення по вакцинам'!CO29</f>
        <v>16201</v>
      </c>
      <c r="CP29" s="6">
        <f t="shared" si="29"/>
        <v>65.0346562474911</v>
      </c>
      <c r="CQ29" s="1">
        <f>'Охоплення по вакцинам'!CQ29</f>
        <v>7462</v>
      </c>
      <c r="CR29" s="1">
        <f>'Охоплення по вакцинам'!CR29</f>
        <v>5700</v>
      </c>
      <c r="CS29" s="6">
        <f t="shared" si="30"/>
        <v>83.331302843497966</v>
      </c>
      <c r="CT29">
        <v>95</v>
      </c>
    </row>
    <row r="30" spans="1:99" s="3" customFormat="1" x14ac:dyDescent="0.2">
      <c r="A30" s="5" t="s">
        <v>26</v>
      </c>
      <c r="B30" s="1">
        <f>'Охоплення по вакцинам'!B30</f>
        <v>362538</v>
      </c>
      <c r="C30" s="1">
        <f>'Охоплення по вакцинам'!C30</f>
        <v>176003</v>
      </c>
      <c r="D30" s="6">
        <f t="shared" si="31"/>
        <v>52.960868302708334</v>
      </c>
      <c r="E30" s="12">
        <f>'Охоплення по вакцинам'!E30</f>
        <v>97700</v>
      </c>
      <c r="F30" s="1">
        <f>'Охоплення по вакцинам'!F30</f>
        <v>26756</v>
      </c>
      <c r="G30" s="6">
        <f t="shared" si="0"/>
        <v>29.875500139573838</v>
      </c>
      <c r="H30" s="12">
        <f>'Охоплення по вакцинам'!H30</f>
        <v>116712</v>
      </c>
      <c r="I30" s="1">
        <f>'Охоплення по вакцинам'!I30</f>
        <v>30614</v>
      </c>
      <c r="J30" s="6">
        <f t="shared" si="1"/>
        <v>28.614958966593754</v>
      </c>
      <c r="K30" s="12">
        <f>'Охоплення по вакцинам'!K30</f>
        <v>340864</v>
      </c>
      <c r="L30" s="1">
        <f>'Охоплення по вакцинам'!L30</f>
        <v>123140</v>
      </c>
      <c r="M30" s="7">
        <f t="shared" si="2"/>
        <v>39.410012631003994</v>
      </c>
      <c r="N30" s="12">
        <f>'Охоплення по вакцинам'!N30</f>
        <v>299776</v>
      </c>
      <c r="O30" s="1">
        <f>'Охоплення по вакцинам'!O30</f>
        <v>112825</v>
      </c>
      <c r="P30" s="7">
        <f t="shared" si="3"/>
        <v>41.057929314494217</v>
      </c>
      <c r="Q30" s="12">
        <f>'Охоплення по вакцинам'!Q30</f>
        <v>339136</v>
      </c>
      <c r="R30" s="1">
        <f>'Охоплення по вакцинам'!R30</f>
        <v>123513</v>
      </c>
      <c r="S30" s="7">
        <f t="shared" si="4"/>
        <v>39.730802552797265</v>
      </c>
      <c r="T30" s="12">
        <f>'Охоплення по вакцинам'!T30</f>
        <v>197954</v>
      </c>
      <c r="U30" s="1">
        <f>'Охоплення по вакцинам'!U30</f>
        <v>80550</v>
      </c>
      <c r="V30" s="7">
        <f t="shared" si="5"/>
        <v>44.39047822864265</v>
      </c>
      <c r="W30" s="12">
        <f>'Охоплення по вакцинам'!W30</f>
        <v>436654</v>
      </c>
      <c r="X30" s="1">
        <f>'Охоплення по вакцинам'!X30</f>
        <v>219423</v>
      </c>
      <c r="Y30" s="7">
        <f t="shared" si="6"/>
        <v>54.819272342528748</v>
      </c>
      <c r="Z30" s="12">
        <f>'Охоплення по вакцинам'!Z30</f>
        <v>102334</v>
      </c>
      <c r="AA30" s="1">
        <f>'Охоплення по вакцинам'!AA30</f>
        <v>48695</v>
      </c>
      <c r="AB30" s="7">
        <f t="shared" si="7"/>
        <v>51.910233335761504</v>
      </c>
      <c r="AC30" s="12">
        <f>'Охоплення по вакцинам'!AC30</f>
        <v>370549</v>
      </c>
      <c r="AD30" s="1">
        <f>'Охоплення по вакцинам'!AD30</f>
        <v>191421</v>
      </c>
      <c r="AE30" s="7">
        <f t="shared" si="8"/>
        <v>56.355005435423948</v>
      </c>
      <c r="AF30" s="12">
        <f>'Охоплення по вакцинам'!AF30</f>
        <v>66369</v>
      </c>
      <c r="AG30" s="1">
        <f>'Охоплення по вакцинам'!AG30</f>
        <v>29812</v>
      </c>
      <c r="AH30" s="7">
        <f t="shared" si="9"/>
        <v>49.002066956232298</v>
      </c>
      <c r="AI30" s="12">
        <f>'Охоплення по вакцинам'!AI30</f>
        <v>340876</v>
      </c>
      <c r="AJ30" s="1">
        <f>'Охоплення по вакцинам'!AJ30</f>
        <v>126860</v>
      </c>
      <c r="AK30" s="7">
        <f t="shared" si="10"/>
        <v>40.599140823269238</v>
      </c>
      <c r="AL30" s="12">
        <f>'Охоплення по вакцинам'!AL30</f>
        <v>404986</v>
      </c>
      <c r="AM30" s="1">
        <f>'Охоплення по вакцинам'!AM30</f>
        <v>122043</v>
      </c>
      <c r="AN30" s="7">
        <f t="shared" si="11"/>
        <v>32.874671761941933</v>
      </c>
      <c r="AO30" s="12">
        <f>'Охоплення по вакцинам'!AO30</f>
        <v>339275</v>
      </c>
      <c r="AP30" s="1">
        <f>'Охоплення по вакцинам'!AP30</f>
        <v>119560</v>
      </c>
      <c r="AQ30" s="7">
        <f t="shared" si="12"/>
        <v>38.443472377596613</v>
      </c>
      <c r="AR30" s="12">
        <f>'Охоплення по вакцинам'!AR30</f>
        <v>438236</v>
      </c>
      <c r="AS30" s="1">
        <f>'Охоплення по вакцинам'!AS30</f>
        <v>129092</v>
      </c>
      <c r="AT30" s="7">
        <f t="shared" si="13"/>
        <v>32.135113583465618</v>
      </c>
      <c r="AU30" s="12">
        <f>'Охоплення по вакцинам'!AU30</f>
        <v>436795</v>
      </c>
      <c r="AV30" s="1">
        <f>'Охоплення по вакцинам'!AV30</f>
        <v>218709</v>
      </c>
      <c r="AW30" s="7">
        <f t="shared" si="14"/>
        <v>54.623252638797695</v>
      </c>
      <c r="AX30" s="12">
        <f>'Охоплення по вакцинам'!AX30</f>
        <v>57534</v>
      </c>
      <c r="AY30" s="1">
        <f>'Охоплення по вакцинам'!AY30</f>
        <v>26444</v>
      </c>
      <c r="AZ30" s="7">
        <f t="shared" si="15"/>
        <v>50.140786317655639</v>
      </c>
      <c r="BA30" s="12">
        <f>'Охоплення по вакцинам'!BA30</f>
        <v>50971</v>
      </c>
      <c r="BB30" s="1">
        <f>'Охоплення по вакцинам'!BB30</f>
        <v>5903</v>
      </c>
      <c r="BC30" s="7">
        <f t="shared" si="16"/>
        <v>12.633921962756006</v>
      </c>
      <c r="BD30" s="12">
        <f>'Охоплення по вакцинам'!BD30</f>
        <v>245866</v>
      </c>
      <c r="BE30" s="1">
        <f>'Охоплення по вакцинам'!BE30</f>
        <v>115787</v>
      </c>
      <c r="BF30" s="7">
        <f t="shared" si="17"/>
        <v>51.374769552964182</v>
      </c>
      <c r="BG30" s="12">
        <f>'Охоплення по вакцинам'!BG30</f>
        <v>347691</v>
      </c>
      <c r="BH30" s="1">
        <f>'Охоплення по вакцинам'!BH30</f>
        <v>173861</v>
      </c>
      <c r="BI30" s="7">
        <f t="shared" si="18"/>
        <v>54.55031779785655</v>
      </c>
      <c r="BJ30" s="12">
        <f>'Охоплення по вакцинам'!BJ30</f>
        <v>148983</v>
      </c>
      <c r="BK30" s="1">
        <f>'Охоплення по вакцинам'!BK30</f>
        <v>58617</v>
      </c>
      <c r="BL30" s="7">
        <f t="shared" si="19"/>
        <v>42.921553587871216</v>
      </c>
      <c r="BM30" s="12">
        <f>'Охоплення по вакцинам'!BM30</f>
        <v>4474950</v>
      </c>
      <c r="BN30" s="1">
        <f>'Охоплення по вакцинам'!BN30</f>
        <v>1512319</v>
      </c>
      <c r="BO30" s="7">
        <f t="shared" si="20"/>
        <v>36.867507915273812</v>
      </c>
      <c r="BP30" s="12">
        <f>'Охоплення по вакцинам'!BP30</f>
        <v>307703</v>
      </c>
      <c r="BQ30" s="1">
        <f>'Охоплення по вакцинам'!BQ30</f>
        <v>39727</v>
      </c>
      <c r="BR30" s="7">
        <f t="shared" si="21"/>
        <v>14.084537835037505</v>
      </c>
      <c r="BS30" s="12">
        <f>'Охоплення по вакцинам'!BS30</f>
        <v>340858</v>
      </c>
      <c r="BT30" s="1">
        <f>'Охоплення по вакцинам'!BT30</f>
        <v>59813</v>
      </c>
      <c r="BU30" s="7">
        <f t="shared" si="22"/>
        <v>19.143028901931437</v>
      </c>
      <c r="BV30" s="12">
        <f>'Охоплення по вакцинам'!BV30</f>
        <v>338691</v>
      </c>
      <c r="BW30" s="1">
        <f>'Охоплення по вакцинам'!BW30</f>
        <v>63436</v>
      </c>
      <c r="BX30" s="7">
        <f t="shared" si="23"/>
        <v>20.432461769255486</v>
      </c>
      <c r="BY30" s="12">
        <f>'Охоплення по вакцинам'!BY30</f>
        <v>341332</v>
      </c>
      <c r="BZ30" s="1">
        <f>'Охоплення по вакцинам'!BZ30</f>
        <v>183633</v>
      </c>
      <c r="CA30" s="7">
        <f t="shared" si="24"/>
        <v>58.689753404576507</v>
      </c>
      <c r="CB30" s="12">
        <f>'Охоплення по вакцинам'!CB30</f>
        <v>188912</v>
      </c>
      <c r="CC30" s="1">
        <f>'Охоплення по вакцинам'!CC30</f>
        <v>125295</v>
      </c>
      <c r="CD30" s="7">
        <f t="shared" si="25"/>
        <v>72.354034971550007</v>
      </c>
      <c r="CE30" s="12">
        <f>'Охоплення по вакцинам'!CE30</f>
        <v>436742</v>
      </c>
      <c r="CF30" s="1">
        <f>'Охоплення по вакцинам'!CF30</f>
        <v>259671</v>
      </c>
      <c r="CG30" s="7">
        <f t="shared" si="26"/>
        <v>64.861509665993779</v>
      </c>
      <c r="CH30" s="12">
        <f>'Охоплення по вакцинам'!CH30</f>
        <v>258431</v>
      </c>
      <c r="CI30" s="1">
        <f>'Охоплення по вакцинам'!CI30</f>
        <v>183678</v>
      </c>
      <c r="CJ30" s="7">
        <f t="shared" si="27"/>
        <v>77.535589770577062</v>
      </c>
      <c r="CK30" s="12">
        <f>'Охоплення по вакцинам'!CK30</f>
        <v>362337</v>
      </c>
      <c r="CL30" s="1">
        <f>'Охоплення по вакцинам'!CL30</f>
        <v>170168</v>
      </c>
      <c r="CM30" s="7">
        <f t="shared" si="28"/>
        <v>51.233469996665583</v>
      </c>
      <c r="CN30" s="12">
        <f>'Охоплення по вакцинам'!CN30</f>
        <v>340729</v>
      </c>
      <c r="CO30" s="1">
        <f>'Охоплення по вакцинам'!CO30</f>
        <v>121125</v>
      </c>
      <c r="CP30" s="7">
        <f t="shared" si="29"/>
        <v>38.780486438302475</v>
      </c>
      <c r="CQ30" s="12">
        <f>'Охоплення по вакцинам'!CQ30</f>
        <v>407235</v>
      </c>
      <c r="CR30" s="1">
        <f>'Охоплення по вакцинам'!CR30</f>
        <v>121660</v>
      </c>
      <c r="CS30" s="7">
        <f t="shared" si="30"/>
        <v>32.590518987808018</v>
      </c>
      <c r="CT30">
        <v>95</v>
      </c>
    </row>
    <row r="31" spans="1:99" x14ac:dyDescent="0.2">
      <c r="CU31">
        <f>CM31*12</f>
        <v>0</v>
      </c>
    </row>
    <row r="33" ht="63.75" customHeight="1" x14ac:dyDescent="0.2"/>
  </sheetData>
  <mergeCells count="33"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CK3:CM3"/>
    <mergeCell ref="CN3:CP3"/>
    <mergeCell ref="CQ3:CS3"/>
    <mergeCell ref="BS3:BU3"/>
    <mergeCell ref="BV3:BX3"/>
    <mergeCell ref="BY3:CA3"/>
    <mergeCell ref="CB3:CD3"/>
    <mergeCell ref="CE3:CG3"/>
    <mergeCell ref="CH3:CJ3"/>
  </mergeCells>
  <conditionalFormatting sqref="AK5:AK30">
    <cfRule type="dataBar" priority="43">
      <dataBar>
        <cfvo type="min"/>
        <cfvo type="max"/>
        <color rgb="FF008AEF"/>
      </dataBar>
    </cfRule>
  </conditionalFormatting>
  <conditionalFormatting sqref="CM5:CM30">
    <cfRule type="dataBar" priority="42">
      <dataBar>
        <cfvo type="min"/>
        <cfvo type="max"/>
        <color rgb="FFFFB628"/>
      </dataBar>
    </cfRule>
  </conditionalFormatting>
  <conditionalFormatting sqref="M7:M30">
    <cfRule type="dataBar" priority="39">
      <dataBar>
        <cfvo type="min"/>
        <cfvo type="max"/>
        <color rgb="FF63C384"/>
      </dataBar>
    </cfRule>
  </conditionalFormatting>
  <conditionalFormatting sqref="P7:P30">
    <cfRule type="dataBar" priority="38">
      <dataBar>
        <cfvo type="min"/>
        <cfvo type="max"/>
        <color rgb="FF63C384"/>
      </dataBar>
    </cfRule>
  </conditionalFormatting>
  <conditionalFormatting sqref="S7:S30">
    <cfRule type="dataBar" priority="37">
      <dataBar>
        <cfvo type="min"/>
        <cfvo type="max"/>
        <color rgb="FF63C384"/>
      </dataBar>
    </cfRule>
  </conditionalFormatting>
  <conditionalFormatting sqref="V7:V30">
    <cfRule type="dataBar" priority="36">
      <dataBar>
        <cfvo type="min"/>
        <cfvo type="max"/>
        <color rgb="FF63C384"/>
      </dataBar>
    </cfRule>
  </conditionalFormatting>
  <conditionalFormatting sqref="Y7:Y30">
    <cfRule type="dataBar" priority="35">
      <dataBar>
        <cfvo type="min"/>
        <cfvo type="max"/>
        <color rgb="FF63C384"/>
      </dataBar>
    </cfRule>
  </conditionalFormatting>
  <conditionalFormatting sqref="AB7:AB30">
    <cfRule type="dataBar" priority="34">
      <dataBar>
        <cfvo type="min"/>
        <cfvo type="max"/>
        <color rgb="FF63C384"/>
      </dataBar>
    </cfRule>
  </conditionalFormatting>
  <conditionalFormatting sqref="AE7:AE30">
    <cfRule type="dataBar" priority="33">
      <dataBar>
        <cfvo type="min"/>
        <cfvo type="max"/>
        <color rgb="FF63C384"/>
      </dataBar>
    </cfRule>
  </conditionalFormatting>
  <conditionalFormatting sqref="AN7:AN29">
    <cfRule type="dataBar" priority="32">
      <dataBar>
        <cfvo type="min"/>
        <cfvo type="max"/>
        <color rgb="FF008AEF"/>
      </dataBar>
    </cfRule>
  </conditionalFormatting>
  <conditionalFormatting sqref="AQ7:AQ29">
    <cfRule type="dataBar" priority="31">
      <dataBar>
        <cfvo type="min"/>
        <cfvo type="max"/>
        <color rgb="FF008AEF"/>
      </dataBar>
    </cfRule>
  </conditionalFormatting>
  <conditionalFormatting sqref="AT8:AT30">
    <cfRule type="dataBar" priority="30">
      <dataBar>
        <cfvo type="min"/>
        <cfvo type="max"/>
        <color rgb="FF008AEF"/>
      </dataBar>
    </cfRule>
  </conditionalFormatting>
  <conditionalFormatting sqref="AN5:AN30">
    <cfRule type="dataBar" priority="29">
      <dataBar>
        <cfvo type="min"/>
        <cfvo type="max"/>
        <color rgb="FF008AEF"/>
      </dataBar>
    </cfRule>
  </conditionalFormatting>
  <conditionalFormatting sqref="AQ5:AQ30">
    <cfRule type="dataBar" priority="28">
      <dataBar>
        <cfvo type="min"/>
        <cfvo type="max"/>
        <color rgb="FF008AEF"/>
      </dataBar>
    </cfRule>
  </conditionalFormatting>
  <conditionalFormatting sqref="AT5:AT30">
    <cfRule type="dataBar" priority="27">
      <dataBar>
        <cfvo type="min"/>
        <cfvo type="max"/>
        <color rgb="FF008AEF"/>
      </dataBar>
    </cfRule>
  </conditionalFormatting>
  <conditionalFormatting sqref="AW5:AW30">
    <cfRule type="dataBar" priority="26">
      <dataBar>
        <cfvo type="min"/>
        <cfvo type="max"/>
        <color rgb="FF008AEF"/>
      </dataBar>
    </cfRule>
  </conditionalFormatting>
  <conditionalFormatting sqref="AZ5:AZ30">
    <cfRule type="dataBar" priority="25">
      <dataBar>
        <cfvo type="min"/>
        <cfvo type="max"/>
        <color rgb="FF008AEF"/>
      </dataBar>
    </cfRule>
  </conditionalFormatting>
  <conditionalFormatting sqref="BC5:BC30">
    <cfRule type="dataBar" priority="24">
      <dataBar>
        <cfvo type="min"/>
        <cfvo type="max"/>
        <color rgb="FF008AEF"/>
      </dataBar>
    </cfRule>
  </conditionalFormatting>
  <conditionalFormatting sqref="BF5:BF30">
    <cfRule type="dataBar" priority="23">
      <dataBar>
        <cfvo type="min"/>
        <cfvo type="max"/>
        <color rgb="FF008AEF"/>
      </dataBar>
    </cfRule>
  </conditionalFormatting>
  <conditionalFormatting sqref="BI5:BI30">
    <cfRule type="dataBar" priority="22">
      <dataBar>
        <cfvo type="min"/>
        <cfvo type="max"/>
        <color rgb="FF008AEF"/>
      </dataBar>
    </cfRule>
  </conditionalFormatting>
  <conditionalFormatting sqref="BL5:BL30">
    <cfRule type="dataBar" priority="21">
      <dataBar>
        <cfvo type="min"/>
        <cfvo type="max"/>
        <color rgb="FF008AEF"/>
      </dataBar>
    </cfRule>
  </conditionalFormatting>
  <conditionalFormatting sqref="BO5:BO30">
    <cfRule type="dataBar" priority="20">
      <dataBar>
        <cfvo type="min"/>
        <cfvo type="max"/>
        <color rgb="FF008AEF"/>
      </dataBar>
    </cfRule>
  </conditionalFormatting>
  <conditionalFormatting sqref="AH5:AH30">
    <cfRule type="dataBar" priority="10">
      <dataBar>
        <cfvo type="min"/>
        <cfvo type="max"/>
        <color rgb="FF63C384"/>
      </dataBar>
    </cfRule>
  </conditionalFormatting>
  <conditionalFormatting sqref="M5:M30">
    <cfRule type="dataBar" priority="17">
      <dataBar>
        <cfvo type="min"/>
        <cfvo type="max"/>
        <color rgb="FF63C384"/>
      </dataBar>
    </cfRule>
  </conditionalFormatting>
  <conditionalFormatting sqref="P5:P30">
    <cfRule type="dataBar" priority="16">
      <dataBar>
        <cfvo type="min"/>
        <cfvo type="max"/>
        <color rgb="FF63C384"/>
      </dataBar>
    </cfRule>
  </conditionalFormatting>
  <conditionalFormatting sqref="S5:S30">
    <cfRule type="dataBar" priority="15">
      <dataBar>
        <cfvo type="min"/>
        <cfvo type="max"/>
        <color rgb="FF63C384"/>
      </dataBar>
    </cfRule>
  </conditionalFormatting>
  <conditionalFormatting sqref="V5:V30">
    <cfRule type="dataBar" priority="14">
      <dataBar>
        <cfvo type="min"/>
        <cfvo type="max"/>
        <color rgb="FF63C384"/>
      </dataBar>
    </cfRule>
  </conditionalFormatting>
  <conditionalFormatting sqref="Y5:Y30">
    <cfRule type="dataBar" priority="13">
      <dataBar>
        <cfvo type="min"/>
        <cfvo type="max"/>
        <color rgb="FF63C384"/>
      </dataBar>
    </cfRule>
  </conditionalFormatting>
  <conditionalFormatting sqref="AB5:AB30">
    <cfRule type="dataBar" priority="12">
      <dataBar>
        <cfvo type="min"/>
        <cfvo type="max"/>
        <color rgb="FF63C384"/>
      </dataBar>
    </cfRule>
  </conditionalFormatting>
  <conditionalFormatting sqref="AE5:AE30">
    <cfRule type="dataBar" priority="11">
      <dataBar>
        <cfvo type="min"/>
        <cfvo type="max"/>
        <color rgb="FF63C384"/>
      </dataBar>
    </cfRule>
  </conditionalFormatting>
  <conditionalFormatting sqref="D5:D30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{B7C1D52E-719D-46E9-9B6D-76A740D5CB15}</x14:id>
        </ext>
      </extLst>
    </cfRule>
  </conditionalFormatting>
  <conditionalFormatting sqref="G5:G30 J5:J3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{48087882-2B4C-4054-A982-9373F05714A7}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C1D52E-719D-46E9-9B6D-76A740D5CB1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D5:D30</xm:sqref>
        </x14:conditionalFormatting>
        <x14:conditionalFormatting xmlns:xm="http://schemas.microsoft.com/office/excel/2006/main">
          <x14:cfRule type="dataBar" id="{48087882-2B4C-4054-A982-9373F05714A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G5:G30 J5:J30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selection activeCell="C22" sqref="C22"/>
    </sheetView>
  </sheetViews>
  <sheetFormatPr defaultRowHeight="12.75" x14ac:dyDescent="0.2"/>
  <cols>
    <col min="1" max="1" width="22.85546875" customWidth="1"/>
    <col min="2" max="2" width="30.42578125" customWidth="1"/>
    <col min="3" max="3" width="38.42578125" customWidth="1"/>
    <col min="4" max="5" width="30.42578125" customWidth="1"/>
    <col min="6" max="6" width="28.42578125" customWidth="1"/>
  </cols>
  <sheetData>
    <row r="1" spans="1:6" x14ac:dyDescent="0.2">
      <c r="A1" t="s">
        <v>96</v>
      </c>
      <c r="B1" t="s">
        <v>91</v>
      </c>
      <c r="C1" t="s">
        <v>92</v>
      </c>
      <c r="D1" t="s">
        <v>95</v>
      </c>
      <c r="E1" t="s">
        <v>93</v>
      </c>
      <c r="F1" t="s">
        <v>94</v>
      </c>
    </row>
    <row r="2" spans="1:6" x14ac:dyDescent="0.2">
      <c r="A2" s="21" t="s">
        <v>64</v>
      </c>
      <c r="B2" s="17">
        <f>'Охоплення по вакцинам'!D26</f>
        <v>46.156862745098039</v>
      </c>
      <c r="C2" s="22">
        <f>'Охоплення по вакцинам'!M26</f>
        <v>42.552088732248365</v>
      </c>
      <c r="D2" s="17">
        <v>0</v>
      </c>
      <c r="E2" s="17">
        <v>0</v>
      </c>
      <c r="F2" s="17">
        <v>0</v>
      </c>
    </row>
    <row r="3" spans="1:6" x14ac:dyDescent="0.2">
      <c r="A3" s="21" t="s">
        <v>65</v>
      </c>
      <c r="B3" s="17">
        <f>'Охоплення по вакцинам'!D28</f>
        <v>45.189227666389847</v>
      </c>
      <c r="C3" s="22">
        <f>'Охоплення по вакцинам'!M28</f>
        <v>39.172135285209492</v>
      </c>
      <c r="D3" s="17">
        <f>'Охоплення по вакцинам'!AK5</f>
        <v>38.403614457831324</v>
      </c>
      <c r="E3" s="17">
        <f>'Охоплення по вакцинам'!CA5</f>
        <v>51.193106495802034</v>
      </c>
      <c r="F3" s="17">
        <f>'Охоплення по вакцинам'!CP5</f>
        <v>32.228915662650607</v>
      </c>
    </row>
    <row r="4" spans="1:6" x14ac:dyDescent="0.2">
      <c r="A4" s="21" t="s">
        <v>66</v>
      </c>
      <c r="B4" s="17">
        <f>'Охоплення по вакцинам'!D27</f>
        <v>52.486372232728897</v>
      </c>
      <c r="C4" s="22">
        <f>'Охоплення по вакцинам'!M27</f>
        <v>51.496273222827902</v>
      </c>
      <c r="D4" s="17">
        <f>'Охоплення по вакцинам'!AK6</f>
        <v>25.193321616871707</v>
      </c>
      <c r="E4" s="17">
        <f>'Охоплення по вакцинам'!CA6</f>
        <v>51.559891027331048</v>
      </c>
      <c r="F4" s="17">
        <f>'Охоплення по вакцинам'!CP6</f>
        <v>17.486818980667838</v>
      </c>
    </row>
    <row r="5" spans="1:6" x14ac:dyDescent="0.2">
      <c r="A5" s="21" t="s">
        <v>67</v>
      </c>
      <c r="B5" s="17"/>
      <c r="C5" s="22"/>
      <c r="D5" s="17">
        <f>'Охоплення по вакцинам'!AK7</f>
        <v>28.404099560761349</v>
      </c>
      <c r="E5" s="17">
        <f>'Охоплення по вакцинам'!CA7</f>
        <v>65.612757706461949</v>
      </c>
      <c r="F5" s="17">
        <f>'Охоплення по вакцинам'!CP7</f>
        <v>40.160658462269005</v>
      </c>
    </row>
    <row r="6" spans="1:6" x14ac:dyDescent="0.2">
      <c r="A6" s="21" t="s">
        <v>68</v>
      </c>
      <c r="B6" s="17">
        <f>'Охоплення по вакцинам'!D7</f>
        <v>55.110601084246767</v>
      </c>
      <c r="C6" s="22">
        <f>'Охоплення по вакцинам'!M7</f>
        <v>23.137192829725773</v>
      </c>
      <c r="D6" s="17">
        <f>'Охоплення по вакцинам'!AK8</f>
        <v>37.027442726463207</v>
      </c>
      <c r="E6" s="17">
        <f>'Охоплення по вакцинам'!CA8</f>
        <v>57.08734720310855</v>
      </c>
      <c r="F6" s="17">
        <f>'Охоплення по вакцинам'!CP8</f>
        <v>34.339836476969161</v>
      </c>
    </row>
    <row r="7" spans="1:6" x14ac:dyDescent="0.2">
      <c r="A7" s="21" t="s">
        <v>69</v>
      </c>
      <c r="B7" s="17">
        <f>'Охоплення по вакцинам'!D8</f>
        <v>51.072613939933618</v>
      </c>
      <c r="C7" s="22">
        <f>'Охоплення по вакцинам'!M8</f>
        <v>42.661701610944711</v>
      </c>
      <c r="D7" s="17">
        <f>'Охоплення по вакцинам'!AK9</f>
        <v>43.752839618355296</v>
      </c>
      <c r="E7" s="17">
        <f>'Охоплення по вакцинам'!CA9</f>
        <v>53.012267151294864</v>
      </c>
      <c r="F7" s="17">
        <f>'Охоплення по вакцинам'!CP9</f>
        <v>36.247160381644704</v>
      </c>
    </row>
    <row r="8" spans="1:6" x14ac:dyDescent="0.2">
      <c r="A8" s="21" t="s">
        <v>70</v>
      </c>
      <c r="B8" s="17">
        <f>'Охоплення по вакцинам'!D12</f>
        <v>39.840051183621242</v>
      </c>
      <c r="C8" s="22">
        <f>'Охоплення по вакцинам'!M12</f>
        <v>18.169230769230769</v>
      </c>
      <c r="D8" s="17">
        <f>'Охоплення по вакцинам'!AK10</f>
        <v>30.488466757123472</v>
      </c>
      <c r="E8" s="17">
        <f>'Охоплення по вакцинам'!CA10</f>
        <v>44.993215739484391</v>
      </c>
      <c r="F8" s="17">
        <f>'Охоплення по вакцинам'!CP10</f>
        <v>18.921302578018995</v>
      </c>
    </row>
    <row r="9" spans="1:6" x14ac:dyDescent="0.2">
      <c r="A9" s="21" t="s">
        <v>71</v>
      </c>
      <c r="B9" s="17">
        <f>'Охоплення по вакцинам'!D23</f>
        <v>43.295860791661283</v>
      </c>
      <c r="C9" s="22">
        <f>'Охоплення по вакцинам'!M23</f>
        <v>28.928587872369814</v>
      </c>
      <c r="D9" s="17">
        <f>'Охоплення по вакцинам'!AK11</f>
        <v>39.238754325259521</v>
      </c>
      <c r="E9" s="17">
        <f>'Охоплення по вакцинам'!CA11</f>
        <v>56.439830834294504</v>
      </c>
      <c r="F9" s="17">
        <f>'Охоплення по вакцинам'!CP11</f>
        <v>42.160707420222991</v>
      </c>
    </row>
    <row r="10" spans="1:6" x14ac:dyDescent="0.2">
      <c r="A10" s="21" t="s">
        <v>72</v>
      </c>
      <c r="B10" s="17">
        <f>'Охоплення по вакцинам'!D24</f>
        <v>47.821052631578951</v>
      </c>
      <c r="C10" s="22">
        <f>'Охоплення по вакцинам'!M24</f>
        <v>24.660925726587728</v>
      </c>
      <c r="D10" s="17">
        <f>'Охоплення по вакцинам'!AK12</f>
        <v>19.781739932370122</v>
      </c>
      <c r="E10" s="17">
        <f>'Охоплення по вакцинам'!CA12</f>
        <v>39.075887392900853</v>
      </c>
      <c r="F10" s="17">
        <f>'Охоплення по вакцинам'!CP12</f>
        <v>30.151574038087837</v>
      </c>
    </row>
    <row r="11" spans="1:6" x14ac:dyDescent="0.2">
      <c r="A11" s="21" t="s">
        <v>73</v>
      </c>
      <c r="B11" s="17">
        <f>'Охоплення по вакцинам'!D25</f>
        <v>53.920652450938746</v>
      </c>
      <c r="C11" s="22">
        <f>'Охоплення по вакцинам'!M25</f>
        <v>47.278738555442523</v>
      </c>
      <c r="D11" s="17">
        <f>'Охоплення по вакцинам'!AK13</f>
        <v>37.06675056368308</v>
      </c>
      <c r="E11" s="17">
        <f>'Охоплення по вакцинам'!CA13</f>
        <v>51.734468621885846</v>
      </c>
      <c r="F11" s="17">
        <f>'Охоплення по вакцинам'!CP13</f>
        <v>39.394892769125903</v>
      </c>
    </row>
    <row r="12" spans="1:6" x14ac:dyDescent="0.2">
      <c r="A12" s="21" t="s">
        <v>74</v>
      </c>
      <c r="B12" s="17">
        <f>'Охоплення по вакцинам'!D13</f>
        <v>49.361591807634973</v>
      </c>
      <c r="C12" s="22">
        <f>'Охоплення по вакцинам'!M13</f>
        <v>40.648104451785436</v>
      </c>
      <c r="D12" s="17">
        <f>'Охоплення по вакцинам'!AK14</f>
        <v>56.184486373165619</v>
      </c>
      <c r="E12" s="17">
        <f>'Охоплення по вакцинам'!CA14</f>
        <v>59.997379454926623</v>
      </c>
      <c r="F12" s="17">
        <f>'Охоплення по вакцинам'!CP14</f>
        <v>45.689203354297689</v>
      </c>
    </row>
    <row r="13" spans="1:6" x14ac:dyDescent="0.2">
      <c r="A13" s="21" t="s">
        <v>75</v>
      </c>
      <c r="B13" s="17">
        <f>'Охоплення по вакцинам'!D29</f>
        <v>58.489896055265021</v>
      </c>
      <c r="C13" s="22">
        <f>'Охоплення по вакцинам'!M29</f>
        <v>67.033411833971144</v>
      </c>
      <c r="D13" s="17">
        <f>'Охоплення по вакцинам'!AK15</f>
        <v>38.742586002372484</v>
      </c>
      <c r="E13" s="17">
        <f>'Охоплення по вакцинам'!CA15</f>
        <v>60.315562993067175</v>
      </c>
      <c r="F13" s="17">
        <f>'Охоплення по вакцинам'!CP15</f>
        <v>50.320284697508896</v>
      </c>
    </row>
    <row r="14" spans="1:6" x14ac:dyDescent="0.2">
      <c r="A14" s="21" t="s">
        <v>76</v>
      </c>
      <c r="B14" s="17">
        <f>'Охоплення по вакцинам'!D14</f>
        <v>45.08664058133035</v>
      </c>
      <c r="C14" s="22">
        <f>'Охоплення по вакцинам'!M14</f>
        <v>32.678197064989519</v>
      </c>
      <c r="D14" s="17">
        <f>'Охоплення по вакцинам'!AK16</f>
        <v>34.331572531491261</v>
      </c>
      <c r="E14" s="17">
        <f>'Охоплення по вакцинам'!CA16</f>
        <v>52.970337261275901</v>
      </c>
      <c r="F14" s="17">
        <f>'Охоплення по вакцинам'!CP16</f>
        <v>28.931328728159283</v>
      </c>
    </row>
    <row r="15" spans="1:6" x14ac:dyDescent="0.2">
      <c r="A15" s="21" t="s">
        <v>77</v>
      </c>
      <c r="B15" s="17">
        <f>'Охоплення по вакцинам'!D15</f>
        <v>43.032696949747638</v>
      </c>
      <c r="C15" s="22">
        <f>'Охоплення по вакцинам'!M15</f>
        <v>25.195729537366546</v>
      </c>
      <c r="D15" s="17">
        <f>'Охоплення по вакцинам'!AK17</f>
        <v>43.390310508748861</v>
      </c>
      <c r="E15" s="17">
        <f>'Охоплення по вакцинам'!CA17</f>
        <v>58.764033579447762</v>
      </c>
      <c r="F15" s="17">
        <f>'Охоплення по вакцинам'!CP17</f>
        <v>41.883281076160614</v>
      </c>
    </row>
    <row r="16" spans="1:6" x14ac:dyDescent="0.2">
      <c r="A16" s="21" t="s">
        <v>78</v>
      </c>
      <c r="B16" s="17">
        <f>'Охоплення по вакцинам'!D16</f>
        <v>45.601178559286822</v>
      </c>
      <c r="C16" s="22">
        <f>'Охоплення по вакцинам'!M16</f>
        <v>32.832182039821213</v>
      </c>
      <c r="D16" s="17">
        <f>'Охоплення по вакцинам'!AK18</f>
        <v>29.478054567022539</v>
      </c>
      <c r="E16" s="17">
        <f>'Охоплення по вакцинам'!CA18</f>
        <v>46.792916454838164</v>
      </c>
      <c r="F16" s="17">
        <f>'Охоплення по вакцинам'!CP18</f>
        <v>24.038298593458734</v>
      </c>
    </row>
    <row r="17" spans="1:6" x14ac:dyDescent="0.2">
      <c r="A17" s="21" t="s">
        <v>79</v>
      </c>
      <c r="B17" s="17">
        <f>'Охоплення по вакцинам'!D17</f>
        <v>48.293838862559241</v>
      </c>
      <c r="C17" s="22">
        <f>'Охоплення по вакцинам'!M17</f>
        <v>40.517851724486697</v>
      </c>
      <c r="D17" s="17">
        <f>'Охоплення по вакцинам'!AK19</f>
        <v>38.948648395846973</v>
      </c>
      <c r="E17" s="17">
        <f>'Охоплення по вакцинам'!CA19</f>
        <v>55.008885978860725</v>
      </c>
      <c r="F17" s="17">
        <f>'Охоплення по вакцинам'!CP19</f>
        <v>43.962211205687026</v>
      </c>
    </row>
    <row r="18" spans="1:6" x14ac:dyDescent="0.2">
      <c r="A18" s="21" t="s">
        <v>80</v>
      </c>
      <c r="B18" s="17">
        <f>'Охоплення по вакцинам'!D18</f>
        <v>44.394703896202437</v>
      </c>
      <c r="C18" s="22">
        <f>'Охоплення по вакцинам'!M18</f>
        <v>30.181325199118792</v>
      </c>
      <c r="D18" s="17">
        <f>'Охоплення по вакцинам'!AK20</f>
        <v>34.188339525578741</v>
      </c>
      <c r="E18" s="17">
        <f>'Охоплення по вакцинам'!CA20</f>
        <v>48.085167190625896</v>
      </c>
      <c r="F18" s="17">
        <f>'Охоплення по вакцинам'!CP20</f>
        <v>26.529008288082313</v>
      </c>
    </row>
    <row r="19" spans="1:6" x14ac:dyDescent="0.2">
      <c r="A19" s="21" t="s">
        <v>81</v>
      </c>
      <c r="B19" s="17">
        <f>'Охоплення по вакцинам'!D19</f>
        <v>47.099924236046803</v>
      </c>
      <c r="C19" s="22">
        <f>'Охоплення по вакцинам'!M19</f>
        <v>44.607613880834343</v>
      </c>
      <c r="D19" s="17">
        <f>'Охоплення по вакцинам'!AK21</f>
        <v>46.4004203888597</v>
      </c>
      <c r="E19" s="17">
        <f>'Охоплення по вакцинам'!CA21</f>
        <v>56.068828590337525</v>
      </c>
      <c r="F19" s="17">
        <f>'Охоплення по вакцинам'!CP21</f>
        <v>45.375722543352602</v>
      </c>
    </row>
    <row r="20" spans="1:6" x14ac:dyDescent="0.2">
      <c r="A20" s="21" t="s">
        <v>82</v>
      </c>
      <c r="B20" s="17">
        <f>'Охоплення по вакцинам'!D20</f>
        <v>49.912593524928326</v>
      </c>
      <c r="C20" s="22">
        <f>'Охоплення по вакцинам'!M20</f>
        <v>28.85110031437554</v>
      </c>
      <c r="D20" s="17">
        <f>'Охоплення по вакцинам'!AK22</f>
        <v>20.655445323821201</v>
      </c>
      <c r="E20" s="17">
        <f>'Охоплення по вакцинам'!CA22</f>
        <v>55.12205997101772</v>
      </c>
      <c r="F20" s="17">
        <f>'Охоплення по вакцинам'!CP22</f>
        <v>23.052056626908929</v>
      </c>
    </row>
    <row r="21" spans="1:6" x14ac:dyDescent="0.2">
      <c r="A21" s="21" t="s">
        <v>83</v>
      </c>
      <c r="B21" s="17"/>
      <c r="C21" s="22"/>
      <c r="D21" s="17">
        <f>'Охоплення по вакцинам'!AK23</f>
        <v>27.422993692158936</v>
      </c>
      <c r="E21" s="17">
        <f>'Охоплення по вакцинам'!CA23</f>
        <v>47.073990515217091</v>
      </c>
      <c r="F21" s="17">
        <f>'Охоплення по вакцинам'!CP23</f>
        <v>30.457203370320919</v>
      </c>
    </row>
    <row r="22" spans="1:6" x14ac:dyDescent="0.2">
      <c r="A22" s="21" t="s">
        <v>84</v>
      </c>
      <c r="B22" s="17">
        <f>'Охоплення по вакцинам'!D21</f>
        <v>45.684736091298142</v>
      </c>
      <c r="C22" s="22">
        <f>'Охоплення по вакцинам'!M21</f>
        <v>41.250656857593277</v>
      </c>
      <c r="D22" s="17">
        <f>'Охоплення по вакцинам'!AK24</f>
        <v>41.399354144241116</v>
      </c>
      <c r="E22" s="17">
        <f>'Охоплення по вакцинам'!CA24</f>
        <v>47.35199138858988</v>
      </c>
      <c r="F22" s="17">
        <f>'Охоплення по вакцинам'!CP24</f>
        <v>38.363832077502693</v>
      </c>
    </row>
    <row r="23" spans="1:6" x14ac:dyDescent="0.2">
      <c r="A23" s="21" t="s">
        <v>85</v>
      </c>
      <c r="B23" s="17">
        <f>'Охоплення по вакцинам'!D22</f>
        <v>41.940328394072893</v>
      </c>
      <c r="C23" s="22">
        <f>'Охоплення по вакцинам'!M22</f>
        <v>20.911826998105003</v>
      </c>
      <c r="D23" s="17">
        <f>'Охоплення по вакцинам'!AK25</f>
        <v>42.955239064089525</v>
      </c>
      <c r="E23" s="17">
        <f>'Охоплення по вакцинам'!CA25</f>
        <v>54.83057260573446</v>
      </c>
      <c r="F23" s="17">
        <f>'Охоплення по вакцинам'!CP25</f>
        <v>31.4852492370295</v>
      </c>
    </row>
    <row r="24" spans="1:6" x14ac:dyDescent="0.2">
      <c r="A24" s="21" t="s">
        <v>86</v>
      </c>
      <c r="B24" s="17">
        <f>'Охоплення по вакцинам'!D10</f>
        <v>52.600554785020805</v>
      </c>
      <c r="C24" s="22">
        <f>'Охоплення по вакцинам'!M10</f>
        <v>35.42740841248304</v>
      </c>
      <c r="D24" s="17">
        <f>'Охоплення по вакцинам'!AK26</f>
        <v>44.034414843992955</v>
      </c>
      <c r="E24" s="17">
        <f>'Охоплення по вакцинам'!CA26</f>
        <v>51.983210912906607</v>
      </c>
      <c r="F24" s="17">
        <f>'Охоплення по вакцинам'!CP26</f>
        <v>41.225251373483985</v>
      </c>
    </row>
    <row r="25" spans="1:6" x14ac:dyDescent="0.2">
      <c r="A25" s="21" t="s">
        <v>87</v>
      </c>
      <c r="B25" s="17">
        <f>'Охоплення по вакцинам'!D5</f>
        <v>45.873705312395593</v>
      </c>
      <c r="C25" s="22">
        <f>'Охоплення по вакцинам'!M5</f>
        <v>34.555722891566262</v>
      </c>
      <c r="D25" s="17">
        <f>'Охоплення по вакцинам'!AK27</f>
        <v>37.334519968850813</v>
      </c>
      <c r="E25" s="17">
        <f>'Охоплення по вакцинам'!CA27</f>
        <v>51.647243388614974</v>
      </c>
      <c r="F25" s="17">
        <f>'Охоплення по вакцинам'!CP27</f>
        <v>32.473022583157189</v>
      </c>
    </row>
    <row r="26" spans="1:6" x14ac:dyDescent="0.2">
      <c r="A26" s="21" t="s">
        <v>88</v>
      </c>
      <c r="B26" s="17">
        <f>'Охоплення по вакцинам'!D6</f>
        <v>46.287091429432145</v>
      </c>
      <c r="C26" s="22">
        <f>'Охоплення по вакцинам'!M6</f>
        <v>20.413005272407734</v>
      </c>
      <c r="D26" s="17">
        <f>'Охоплення по вакцинам'!AK28</f>
        <v>44.270570418980313</v>
      </c>
      <c r="E26" s="17">
        <f>'Охоплення по вакцинам'!CA28</f>
        <v>59.908136482939632</v>
      </c>
      <c r="F26" s="17">
        <f>'Охоплення по вакцинам'!CP28</f>
        <v>42.188288743059061</v>
      </c>
    </row>
    <row r="27" spans="1:6" x14ac:dyDescent="0.2">
      <c r="A27" s="21" t="s">
        <v>89</v>
      </c>
      <c r="B27" s="17">
        <f>'Охоплення по вакцинам'!D11</f>
        <v>53.617839292579774</v>
      </c>
      <c r="C27" s="22">
        <f>'Охоплення по вакцинам'!M11</f>
        <v>41.476355247981544</v>
      </c>
      <c r="D27" s="17">
        <f>'Охоплення по вакцинам'!AK29</f>
        <v>63.11819252281424</v>
      </c>
      <c r="E27" s="17">
        <f>'Охоплення по вакцинам'!CA29</f>
        <v>66.076696165191734</v>
      </c>
      <c r="F27" s="17">
        <f>'Охоплення по вакцинам'!CP29</f>
        <v>59.615101560200181</v>
      </c>
    </row>
    <row r="28" spans="1:6" x14ac:dyDescent="0.2">
      <c r="A28" s="21" t="s">
        <v>90</v>
      </c>
      <c r="B28" s="17">
        <f>'Охоплення по вакцинам'!D9</f>
        <v>47.151550700197966</v>
      </c>
      <c r="C28" s="22">
        <f>'Охоплення по вакцинам'!M9</f>
        <v>32.585188550658792</v>
      </c>
      <c r="D28">
        <v>0</v>
      </c>
      <c r="E28">
        <v>0</v>
      </c>
      <c r="F28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3" width="15.140625" customWidth="1"/>
    <col min="4" max="5" width="38.42578125" customWidth="1"/>
    <col min="6" max="8" width="30.42578125" customWidth="1"/>
    <col min="9" max="10" width="28.42578125" customWidth="1"/>
  </cols>
  <sheetData>
    <row r="1" spans="1:11" x14ac:dyDescent="0.2">
      <c r="A1" t="s">
        <v>97</v>
      </c>
      <c r="B1" s="23" t="s">
        <v>126</v>
      </c>
      <c r="C1" s="23" t="s">
        <v>127</v>
      </c>
      <c r="D1" t="s">
        <v>128</v>
      </c>
      <c r="E1" t="s">
        <v>129</v>
      </c>
      <c r="F1" t="s">
        <v>130</v>
      </c>
      <c r="G1" t="s">
        <v>131</v>
      </c>
      <c r="I1" t="s">
        <v>94</v>
      </c>
    </row>
    <row r="2" spans="1:11" x14ac:dyDescent="0.2">
      <c r="A2" t="s">
        <v>98</v>
      </c>
      <c r="B2" s="24"/>
      <c r="C2" s="24"/>
      <c r="D2" s="17"/>
      <c r="E2" s="17"/>
      <c r="F2" s="17"/>
      <c r="G2" s="17"/>
      <c r="H2" s="17"/>
      <c r="I2" s="17">
        <v>0</v>
      </c>
      <c r="J2" s="17"/>
      <c r="K2" s="17">
        <f>ROUND(F3,2)</f>
        <v>0</v>
      </c>
    </row>
    <row r="3" spans="1:11" x14ac:dyDescent="0.2">
      <c r="A3" t="s">
        <v>99</v>
      </c>
      <c r="B3" s="6">
        <v>0</v>
      </c>
      <c r="C3" s="6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</row>
    <row r="4" spans="1:11" x14ac:dyDescent="0.2">
      <c r="A4" t="s">
        <v>100</v>
      </c>
      <c r="B4" s="6">
        <f>'Охоплення по вакцинам'!D5</f>
        <v>45.873705312395593</v>
      </c>
      <c r="C4" s="6">
        <f>'Охоплення по вакцинам'!M5</f>
        <v>34.555722891566262</v>
      </c>
      <c r="D4" s="17">
        <f>'Охоплення по вакцинам'!AK5</f>
        <v>38.403614457831324</v>
      </c>
      <c r="E4" s="17">
        <f>'Охоплення по вакцинам'!BX5</f>
        <v>16.806598910001473</v>
      </c>
      <c r="F4" s="17">
        <f>'Охоплення по вакцинам'!CA5</f>
        <v>51.193106495802034</v>
      </c>
      <c r="G4" s="17">
        <f>'Охоплення по вакцинам'!CP5</f>
        <v>32.228915662650607</v>
      </c>
      <c r="H4" s="17"/>
      <c r="I4" s="17">
        <v>11.809196390201977</v>
      </c>
      <c r="J4" s="17"/>
      <c r="K4" s="17">
        <f t="shared" ref="K4:K28" si="0">ROUND(F5,2)</f>
        <v>51.56</v>
      </c>
    </row>
    <row r="5" spans="1:11" x14ac:dyDescent="0.2">
      <c r="A5" t="s">
        <v>101</v>
      </c>
      <c r="B5" s="6">
        <f>'Охоплення по вакцинам'!D6</f>
        <v>46.287091429432145</v>
      </c>
      <c r="C5" s="6">
        <f>'Охоплення по вакцинам'!M6</f>
        <v>20.413005272407734</v>
      </c>
      <c r="D5" s="17">
        <f>'Охоплення по вакцинам'!AK6</f>
        <v>25.193321616871707</v>
      </c>
      <c r="E5" s="17">
        <f>'Охоплення по вакцинам'!BX6</f>
        <v>9.5175322963353537</v>
      </c>
      <c r="F5" s="17">
        <f>'Охоплення по вакцинам'!CA6</f>
        <v>51.559891027331048</v>
      </c>
      <c r="G5" s="17">
        <f>'Охоплення по вакцинам'!CP6</f>
        <v>17.486818980667838</v>
      </c>
      <c r="H5" s="17"/>
      <c r="I5" s="17">
        <v>28.958094258240667</v>
      </c>
      <c r="J5" s="17"/>
      <c r="K5" s="17">
        <f t="shared" si="0"/>
        <v>65.61</v>
      </c>
    </row>
    <row r="6" spans="1:11" x14ac:dyDescent="0.2">
      <c r="A6" t="s">
        <v>102</v>
      </c>
      <c r="B6" s="6">
        <f>'Охоплення по вакцинам'!D7</f>
        <v>55.110601084246767</v>
      </c>
      <c r="C6" s="6">
        <f>'Охоплення по вакцинам'!M7</f>
        <v>23.137192829725773</v>
      </c>
      <c r="D6" s="17">
        <f>'Охоплення по вакцинам'!AK7</f>
        <v>28.404099560761349</v>
      </c>
      <c r="E6" s="17">
        <f>'Охоплення по вакцинам'!BX7</f>
        <v>20.102093308535476</v>
      </c>
      <c r="F6" s="17">
        <f>'Охоплення по вакцинам'!CA7</f>
        <v>65.612757706461949</v>
      </c>
      <c r="G6" s="17">
        <f>'Охоплення по вакцинам'!CP7</f>
        <v>40.160658462269005</v>
      </c>
      <c r="H6" s="17"/>
      <c r="I6" s="17">
        <v>23.103699506192825</v>
      </c>
      <c r="J6" s="17"/>
      <c r="K6" s="17">
        <f t="shared" si="0"/>
        <v>57.09</v>
      </c>
    </row>
    <row r="7" spans="1:11" x14ac:dyDescent="0.2">
      <c r="A7" t="s">
        <v>103</v>
      </c>
      <c r="B7" s="6">
        <f>'Охоплення по вакцинам'!D8</f>
        <v>51.072613939933618</v>
      </c>
      <c r="C7" s="6">
        <f>'Охоплення по вакцинам'!M8</f>
        <v>42.661701610944711</v>
      </c>
      <c r="D7" s="17">
        <f>'Охоплення по вакцинам'!AK8</f>
        <v>37.027442726463207</v>
      </c>
      <c r="E7" s="17">
        <f>'Охоплення по вакцинам'!BX8</f>
        <v>23.516554683072936</v>
      </c>
      <c r="F7" s="17">
        <f>'Охоплення по вакцинам'!CA8</f>
        <v>57.08734720310855</v>
      </c>
      <c r="G7" s="17">
        <f>'Охоплення по вакцинам'!CP8</f>
        <v>34.339836476969161</v>
      </c>
      <c r="H7" s="17"/>
      <c r="I7" s="17">
        <v>24.579736483416628</v>
      </c>
      <c r="J7" s="17"/>
      <c r="K7" s="17">
        <f t="shared" si="0"/>
        <v>53.01</v>
      </c>
    </row>
    <row r="8" spans="1:11" x14ac:dyDescent="0.2">
      <c r="A8" t="s">
        <v>104</v>
      </c>
      <c r="B8" s="6">
        <f>'Охоплення по вакцинам'!D9</f>
        <v>47.151550700197966</v>
      </c>
      <c r="C8" s="6">
        <f>'Охоплення по вакцинам'!M9</f>
        <v>32.585188550658792</v>
      </c>
      <c r="D8" s="17">
        <f>'Охоплення по вакцинам'!AK9</f>
        <v>43.752839618355296</v>
      </c>
      <c r="E8" s="17">
        <f>'Охоплення по вакцинам'!BX9</f>
        <v>16.374375283961836</v>
      </c>
      <c r="F8" s="17">
        <f>'Охоплення по вакцинам'!CA9</f>
        <v>53.012267151294864</v>
      </c>
      <c r="G8" s="17">
        <f>'Охоплення по вакцинам'!CP9</f>
        <v>36.247160381644704</v>
      </c>
      <c r="H8" s="17"/>
      <c r="I8" s="17">
        <v>13.480325644504749</v>
      </c>
      <c r="J8" s="17"/>
      <c r="K8" s="17">
        <f t="shared" si="0"/>
        <v>44.99</v>
      </c>
    </row>
    <row r="9" spans="1:11" x14ac:dyDescent="0.2">
      <c r="A9" t="s">
        <v>105</v>
      </c>
      <c r="B9" s="6">
        <f>'Охоплення по вакцинам'!D10</f>
        <v>52.600554785020805</v>
      </c>
      <c r="C9" s="6">
        <f>'Охоплення по вакцинам'!M10</f>
        <v>35.42740841248304</v>
      </c>
      <c r="D9" s="17">
        <f>'Охоплення по вакцинам'!AK10</f>
        <v>30.488466757123472</v>
      </c>
      <c r="E9" s="17">
        <f>'Охоплення по вакцинам'!BX10</f>
        <v>15.502035278154679</v>
      </c>
      <c r="F9" s="17">
        <f>'Охоплення по вакцинам'!CA10</f>
        <v>44.993215739484391</v>
      </c>
      <c r="G9" s="17">
        <f>'Охоплення по вакцинам'!CP10</f>
        <v>18.921302578018995</v>
      </c>
      <c r="H9" s="17"/>
      <c r="I9" s="17">
        <v>31.157247212610535</v>
      </c>
      <c r="J9" s="17"/>
      <c r="K9" s="17">
        <f t="shared" si="0"/>
        <v>56.44</v>
      </c>
    </row>
    <row r="10" spans="1:11" x14ac:dyDescent="0.2">
      <c r="A10" t="s">
        <v>106</v>
      </c>
      <c r="B10" s="6">
        <f>'Охоплення по вакцинам'!D11</f>
        <v>53.617839292579774</v>
      </c>
      <c r="C10" s="6">
        <f>'Охоплення по вакцинам'!M11</f>
        <v>41.476355247981544</v>
      </c>
      <c r="D10" s="17">
        <f>'Охоплення по вакцинам'!AK11</f>
        <v>39.238754325259521</v>
      </c>
      <c r="E10" s="17">
        <f>'Охоплення по вакцинам'!BX11</f>
        <v>29.734717416378313</v>
      </c>
      <c r="F10" s="17">
        <f>'Охоплення по вакцинам'!CA11</f>
        <v>56.439830834294504</v>
      </c>
      <c r="G10" s="17">
        <f>'Охоплення по вакцинам'!CP11</f>
        <v>42.160707420222991</v>
      </c>
      <c r="H10" s="17"/>
      <c r="I10" s="17">
        <v>20.725867428379399</v>
      </c>
      <c r="J10" s="17"/>
      <c r="K10" s="17">
        <f t="shared" si="0"/>
        <v>39.08</v>
      </c>
    </row>
    <row r="11" spans="1:11" x14ac:dyDescent="0.2">
      <c r="A11" t="s">
        <v>107</v>
      </c>
      <c r="B11" s="6">
        <f>'Охоплення по вакцинам'!D12</f>
        <v>39.840051183621242</v>
      </c>
      <c r="C11" s="6">
        <f>'Охоплення по вакцинам'!M12</f>
        <v>18.169230769230769</v>
      </c>
      <c r="D11" s="17">
        <f>'Охоплення по вакцинам'!AK12</f>
        <v>19.781739932370122</v>
      </c>
      <c r="E11" s="17">
        <f>'Охоплення по вакцинам'!BX12</f>
        <v>16.748889985199803</v>
      </c>
      <c r="F11" s="17">
        <f>'Охоплення по вакцинам'!CA12</f>
        <v>39.075887392900853</v>
      </c>
      <c r="G11" s="17">
        <f>'Охоплення по вакцинам'!CP12</f>
        <v>30.151574038087837</v>
      </c>
      <c r="H11" s="17"/>
      <c r="I11" s="17">
        <v>27.17738975407687</v>
      </c>
      <c r="J11" s="17"/>
      <c r="K11" s="17">
        <f t="shared" si="0"/>
        <v>51.73</v>
      </c>
    </row>
    <row r="12" spans="1:11" x14ac:dyDescent="0.2">
      <c r="A12" t="s">
        <v>108</v>
      </c>
      <c r="B12" s="6">
        <f>'Охоплення по вакцинам'!D13</f>
        <v>49.361591807634973</v>
      </c>
      <c r="C12" s="6">
        <f>'Охоплення по вакцинам'!M13</f>
        <v>40.648104451785436</v>
      </c>
      <c r="D12" s="17">
        <f>'Охоплення по вакцинам'!AK13</f>
        <v>37.06675056368308</v>
      </c>
      <c r="E12" s="17">
        <f>'Охоплення по вакцинам'!BX13</f>
        <v>19.299905392620627</v>
      </c>
      <c r="F12" s="17">
        <f>'Охоплення по вакцинам'!CA13</f>
        <v>51.734468621885846</v>
      </c>
      <c r="G12" s="17">
        <f>'Охоплення по вакцинам'!CP13</f>
        <v>39.394892769125903</v>
      </c>
      <c r="H12" s="17"/>
      <c r="I12" s="17">
        <v>32.009958071278824</v>
      </c>
      <c r="J12" s="17"/>
      <c r="K12" s="17">
        <f t="shared" si="0"/>
        <v>60</v>
      </c>
    </row>
    <row r="13" spans="1:11" x14ac:dyDescent="0.2">
      <c r="A13" t="s">
        <v>109</v>
      </c>
      <c r="B13" s="6">
        <f>'Охоплення по вакцинам'!D14</f>
        <v>45.08664058133035</v>
      </c>
      <c r="C13" s="6">
        <f>'Охоплення по вакцинам'!M14</f>
        <v>32.678197064989519</v>
      </c>
      <c r="D13" s="17">
        <f>'Охоплення по вакцинам'!AK14</f>
        <v>56.184486373165619</v>
      </c>
      <c r="E13" s="17">
        <f>'Охоплення по вакцинам'!BX14</f>
        <v>18.566561844863731</v>
      </c>
      <c r="F13" s="17">
        <f>'Охоплення по вакцинам'!CA14</f>
        <v>59.997379454926623</v>
      </c>
      <c r="G13" s="17">
        <f>'Охоплення по вакцинам'!CP14</f>
        <v>45.689203354297689</v>
      </c>
      <c r="H13" s="17"/>
      <c r="I13" s="17">
        <v>37.010676156583628</v>
      </c>
      <c r="J13" s="17"/>
      <c r="K13" s="17">
        <f t="shared" si="0"/>
        <v>60.32</v>
      </c>
    </row>
    <row r="14" spans="1:11" x14ac:dyDescent="0.2">
      <c r="A14" t="s">
        <v>110</v>
      </c>
      <c r="B14" s="6">
        <f>'Охоплення по вакцинам'!D15</f>
        <v>43.032696949747638</v>
      </c>
      <c r="C14" s="6">
        <f>'Охоплення по вакцинам'!M15</f>
        <v>25.195729537366546</v>
      </c>
      <c r="D14" s="17">
        <f>'Охоплення по вакцинам'!AK15</f>
        <v>38.742586002372484</v>
      </c>
      <c r="E14" s="17">
        <f>'Охоплення по вакцинам'!BX15</f>
        <v>56.371025579727466</v>
      </c>
      <c r="F14" s="17">
        <f>'Охоплення по вакцинам'!CA15</f>
        <v>60.315562993067175</v>
      </c>
      <c r="G14" s="17">
        <f>'Охоплення по вакцинам'!CP15</f>
        <v>50.320284697508896</v>
      </c>
      <c r="H14" s="17"/>
      <c r="I14" s="17">
        <v>20.361641609101991</v>
      </c>
      <c r="J14" s="17"/>
      <c r="K14" s="17">
        <f t="shared" si="0"/>
        <v>52.97</v>
      </c>
    </row>
    <row r="15" spans="1:11" x14ac:dyDescent="0.2">
      <c r="A15" t="s">
        <v>111</v>
      </c>
      <c r="B15" s="6">
        <f>'Охоплення по вакцинам'!D16</f>
        <v>45.601178559286822</v>
      </c>
      <c r="C15" s="6">
        <f>'Охоплення по вакцинам'!M16</f>
        <v>32.832182039821213</v>
      </c>
      <c r="D15" s="17">
        <f>'Охоплення по вакцинам'!AK16</f>
        <v>34.331572531491261</v>
      </c>
      <c r="E15" s="17">
        <f>'Охоплення по вакцинам'!BX16</f>
        <v>23.157253149126372</v>
      </c>
      <c r="F15" s="17">
        <f>'Охоплення по вакцинам'!CA16</f>
        <v>52.970337261275901</v>
      </c>
      <c r="G15" s="17">
        <f>'Охоплення по вакцинам'!CP16</f>
        <v>28.931328728159283</v>
      </c>
      <c r="H15" s="17"/>
      <c r="I15" s="17">
        <v>28.643673510670574</v>
      </c>
      <c r="J15" s="17"/>
      <c r="K15" s="17">
        <f t="shared" si="0"/>
        <v>58.76</v>
      </c>
    </row>
    <row r="16" spans="1:11" x14ac:dyDescent="0.2">
      <c r="A16" t="s">
        <v>112</v>
      </c>
      <c r="B16" s="6">
        <f>'Охоплення по вакцинам'!D17</f>
        <v>48.293838862559241</v>
      </c>
      <c r="C16" s="6">
        <f>'Охоплення по вакцинам'!M17</f>
        <v>40.517851724486697</v>
      </c>
      <c r="D16" s="17">
        <f>'Охоплення по вакцинам'!AK17</f>
        <v>43.390310508748861</v>
      </c>
      <c r="E16" s="17">
        <f>'Охоплення по вакцинам'!BX17</f>
        <v>17.831495903711943</v>
      </c>
      <c r="F16" s="17">
        <f>'Охоплення по вакцинам'!CA17</f>
        <v>58.764033579447762</v>
      </c>
      <c r="G16" s="17">
        <f>'Охоплення по вакцинам'!CP17</f>
        <v>41.883281076160614</v>
      </c>
      <c r="H16" s="17"/>
      <c r="I16" s="17">
        <v>17.399593289273003</v>
      </c>
      <c r="J16" s="17"/>
      <c r="K16" s="17">
        <f t="shared" si="0"/>
        <v>46.79</v>
      </c>
    </row>
    <row r="17" spans="1:11" x14ac:dyDescent="0.2">
      <c r="A17" t="s">
        <v>113</v>
      </c>
      <c r="B17" s="6">
        <f>'Охоплення по вакцинам'!D18</f>
        <v>44.394703896202437</v>
      </c>
      <c r="C17" s="6">
        <f>'Охоплення по вакцинам'!M18</f>
        <v>30.181325199118792</v>
      </c>
      <c r="D17" s="17">
        <f>'Охоплення по вакцинам'!AK18</f>
        <v>29.478054567022539</v>
      </c>
      <c r="E17" s="17">
        <f>'Охоплення по вакцинам'!BX18</f>
        <v>10.650737163192678</v>
      </c>
      <c r="F17" s="17">
        <f>'Охоплення по вакцинам'!CA18</f>
        <v>46.792916454838164</v>
      </c>
      <c r="G17" s="17">
        <f>'Охоплення по вакцинам'!CP18</f>
        <v>24.038298593458734</v>
      </c>
      <c r="H17" s="17"/>
      <c r="I17" s="17">
        <v>28.48190066411</v>
      </c>
      <c r="J17" s="17"/>
      <c r="K17" s="17">
        <f t="shared" si="0"/>
        <v>55.01</v>
      </c>
    </row>
    <row r="18" spans="1:11" x14ac:dyDescent="0.2">
      <c r="A18" t="s">
        <v>114</v>
      </c>
      <c r="B18" s="6">
        <f>'Охоплення по вакцинам'!D19</f>
        <v>47.099924236046803</v>
      </c>
      <c r="C18" s="6">
        <f>'Охоплення по вакцинам'!M19</f>
        <v>44.607613880834343</v>
      </c>
      <c r="D18" s="17">
        <f>'Охоплення по вакцинам'!AK19</f>
        <v>38.948648395846973</v>
      </c>
      <c r="E18" s="17">
        <f>'Охоплення по вакцинам'!BX19</f>
        <v>30.586474604807783</v>
      </c>
      <c r="F18" s="17">
        <f>'Охоплення по вакцинам'!CA19</f>
        <v>55.008885978860725</v>
      </c>
      <c r="G18" s="17">
        <f>'Охоплення по вакцинам'!CP19</f>
        <v>43.962211205687026</v>
      </c>
      <c r="H18" s="17"/>
      <c r="I18" s="17">
        <v>18.223008849557523</v>
      </c>
      <c r="J18" s="17"/>
      <c r="K18" s="17">
        <f t="shared" si="0"/>
        <v>48.09</v>
      </c>
    </row>
    <row r="19" spans="1:11" x14ac:dyDescent="0.2">
      <c r="A19" t="s">
        <v>115</v>
      </c>
      <c r="B19" s="6">
        <f>'Охоплення по вакцинам'!D20</f>
        <v>49.912593524928326</v>
      </c>
      <c r="C19" s="6">
        <f>'Охоплення по вакцинам'!M20</f>
        <v>28.85110031437554</v>
      </c>
      <c r="D19" s="17">
        <f>'Охоплення по вакцинам'!AK20</f>
        <v>34.188339525578741</v>
      </c>
      <c r="E19" s="17">
        <f>'Охоплення по вакцинам'!BX20</f>
        <v>22.213489568448129</v>
      </c>
      <c r="F19" s="17">
        <f>'Охоплення по вакцинам'!CA20</f>
        <v>48.085167190625896</v>
      </c>
      <c r="G19" s="17">
        <f>'Охоплення по вакцинам'!CP20</f>
        <v>26.529008288082313</v>
      </c>
      <c r="H19" s="17"/>
      <c r="I19" s="17">
        <v>33.796175006549646</v>
      </c>
      <c r="J19" s="17"/>
      <c r="K19" s="17">
        <f t="shared" si="0"/>
        <v>56.07</v>
      </c>
    </row>
    <row r="20" spans="1:11" x14ac:dyDescent="0.2">
      <c r="A20" t="s">
        <v>116</v>
      </c>
      <c r="B20" s="6">
        <f>'Охоплення по вакцинам'!D21</f>
        <v>45.684736091298142</v>
      </c>
      <c r="C20" s="6">
        <f>'Охоплення по вакцинам'!M21</f>
        <v>41.250656857593277</v>
      </c>
      <c r="D20" s="17">
        <f>'Охоплення по вакцинам'!AK21</f>
        <v>46.4004203888597</v>
      </c>
      <c r="E20" s="17">
        <f>'Охоплення по вакцинам'!BX21</f>
        <v>21.336863004632693</v>
      </c>
      <c r="F20" s="17">
        <f>'Охоплення по вакцинам'!CA21</f>
        <v>56.068828590337525</v>
      </c>
      <c r="G20" s="17">
        <f>'Охоплення по вакцинам'!CP21</f>
        <v>45.375722543352602</v>
      </c>
      <c r="H20" s="17"/>
      <c r="I20" s="17">
        <v>16.809720209564151</v>
      </c>
      <c r="J20" s="17"/>
      <c r="K20" s="17">
        <f t="shared" si="0"/>
        <v>55.12</v>
      </c>
    </row>
    <row r="21" spans="1:11" x14ac:dyDescent="0.2">
      <c r="A21" t="s">
        <v>117</v>
      </c>
      <c r="B21" s="6">
        <f>'Охоплення по вакцинам'!D22</f>
        <v>41.940328394072893</v>
      </c>
      <c r="C21" s="6">
        <f>'Охоплення по вакцинам'!M22</f>
        <v>20.911826998105003</v>
      </c>
      <c r="D21" s="17">
        <f>'Охоплення по вакцинам'!AK22</f>
        <v>20.655445323821201</v>
      </c>
      <c r="E21" s="17">
        <f>'Охоплення по вакцинам'!BX22</f>
        <v>11.213911492587226</v>
      </c>
      <c r="F21" s="17">
        <f>'Охоплення по вакцинам'!CA22</f>
        <v>55.12205997101772</v>
      </c>
      <c r="G21" s="17">
        <f>'Охоплення по вакцинам'!CP22</f>
        <v>23.052056626908929</v>
      </c>
      <c r="H21" s="17"/>
      <c r="I21" s="17">
        <v>21.764353791611033</v>
      </c>
      <c r="J21" s="17"/>
      <c r="K21" s="17">
        <f t="shared" si="0"/>
        <v>47.07</v>
      </c>
    </row>
    <row r="22" spans="1:11" x14ac:dyDescent="0.2">
      <c r="A22" t="s">
        <v>118</v>
      </c>
      <c r="B22" s="6">
        <f>'Охоплення по вакцинам'!D23</f>
        <v>43.295860791661283</v>
      </c>
      <c r="C22" s="6">
        <f>'Охоплення по вакцинам'!M23</f>
        <v>28.928587872369814</v>
      </c>
      <c r="D22" s="17">
        <f>'Охоплення по вакцинам'!AK23</f>
        <v>27.422993692158936</v>
      </c>
      <c r="E22" s="17">
        <f>'Охоплення по вакцинам'!BX23</f>
        <v>14.369906533449974</v>
      </c>
      <c r="F22" s="17">
        <f>'Охоплення по вакцинам'!CA23</f>
        <v>47.073990515217091</v>
      </c>
      <c r="G22" s="17">
        <f>'Охоплення по вакцинам'!CP23</f>
        <v>30.457203370320919</v>
      </c>
      <c r="H22" s="17"/>
      <c r="I22" s="17">
        <v>28.040904198062432</v>
      </c>
      <c r="J22" s="17"/>
      <c r="K22" s="17">
        <f t="shared" si="0"/>
        <v>47.35</v>
      </c>
    </row>
    <row r="23" spans="1:11" x14ac:dyDescent="0.2">
      <c r="A23" t="s">
        <v>119</v>
      </c>
      <c r="B23" s="6">
        <f>'Охоплення по вакцинам'!D24</f>
        <v>47.821052631578951</v>
      </c>
      <c r="C23" s="6">
        <f>'Охоплення по вакцинам'!M24</f>
        <v>24.660925726587728</v>
      </c>
      <c r="D23" s="17">
        <f>'Охоплення по вакцинам'!AK24</f>
        <v>41.399354144241116</v>
      </c>
      <c r="E23" s="17">
        <f>'Охоплення по вакцинам'!BX24</f>
        <v>8.8374596340150706</v>
      </c>
      <c r="F23" s="17">
        <f>'Охоплення по вакцинам'!CA24</f>
        <v>47.35199138858988</v>
      </c>
      <c r="G23" s="17">
        <f>'Охоплення по вакцинам'!CP24</f>
        <v>38.363832077502693</v>
      </c>
      <c r="H23" s="17"/>
      <c r="I23" s="17">
        <v>21.854866056290266</v>
      </c>
      <c r="J23" s="17"/>
      <c r="K23" s="17">
        <f t="shared" si="0"/>
        <v>54.83</v>
      </c>
    </row>
    <row r="24" spans="1:11" x14ac:dyDescent="0.2">
      <c r="A24" t="s">
        <v>120</v>
      </c>
      <c r="B24" s="6">
        <f>'Охоплення по вакцинам'!D25</f>
        <v>53.920652450938746</v>
      </c>
      <c r="C24" s="6">
        <f>'Охоплення по вакцинам'!M25</f>
        <v>47.278738555442523</v>
      </c>
      <c r="D24" s="17">
        <f>'Охоплення по вакцинам'!AK25</f>
        <v>42.955239064089525</v>
      </c>
      <c r="E24" s="17">
        <f>'Охоплення по вакцинам'!BX25</f>
        <v>7.0209366854452195</v>
      </c>
      <c r="F24" s="17">
        <f>'Охоплення по вакцинам'!CA25</f>
        <v>54.83057260573446</v>
      </c>
      <c r="G24" s="17">
        <f>'Охоплення по вакцинам'!CP25</f>
        <v>31.4852492370295</v>
      </c>
      <c r="H24" s="17"/>
      <c r="I24" s="17">
        <v>30.009329325178811</v>
      </c>
      <c r="J24" s="17"/>
      <c r="K24" s="17">
        <f t="shared" si="0"/>
        <v>51.98</v>
      </c>
    </row>
    <row r="25" spans="1:11" x14ac:dyDescent="0.2">
      <c r="A25" t="s">
        <v>121</v>
      </c>
      <c r="B25" s="6">
        <f>'Охоплення по вакцинам'!D26</f>
        <v>46.156862745098039</v>
      </c>
      <c r="C25" s="6">
        <f>'Охоплення по вакцинам'!M26</f>
        <v>42.552088732248365</v>
      </c>
      <c r="D25" s="17">
        <f>'Охоплення по вакцинам'!AK26</f>
        <v>44.034414843992955</v>
      </c>
      <c r="E25" s="17">
        <f>'Охоплення по вакцинам'!BX26</f>
        <v>19.517313746065057</v>
      </c>
      <c r="F25" s="17">
        <f>'Охоплення по вакцинам'!CA26</f>
        <v>51.983210912906607</v>
      </c>
      <c r="G25" s="17">
        <f>'Охоплення по вакцинам'!CP26</f>
        <v>41.225251373483985</v>
      </c>
      <c r="H25" s="17"/>
      <c r="I25" s="17">
        <v>22.568221830985916</v>
      </c>
      <c r="J25" s="17"/>
      <c r="K25" s="17">
        <f t="shared" si="0"/>
        <v>51.65</v>
      </c>
    </row>
    <row r="26" spans="1:11" x14ac:dyDescent="0.2">
      <c r="A26" t="s">
        <v>122</v>
      </c>
      <c r="B26" s="6">
        <f>'Охоплення по вакцинам'!D27</f>
        <v>52.486372232728897</v>
      </c>
      <c r="C26" s="6">
        <f>'Охоплення по вакцинам'!M27</f>
        <v>51.496273222827902</v>
      </c>
      <c r="D26" s="17">
        <f>'Охоплення по вакцинам'!AK27</f>
        <v>37.334519968850813</v>
      </c>
      <c r="E26" s="17">
        <f>'Охоплення по вакцинам'!BX27</f>
        <v>7.6647243388614976</v>
      </c>
      <c r="F26" s="17">
        <f>'Охоплення по вакцинам'!CA27</f>
        <v>51.647243388614974</v>
      </c>
      <c r="G26" s="17">
        <f>'Охоплення по вакцинам'!CP27</f>
        <v>32.473022583157189</v>
      </c>
      <c r="H26" s="17"/>
      <c r="I26" s="17">
        <v>30.767289247854617</v>
      </c>
      <c r="J26" s="17"/>
      <c r="K26" s="17">
        <f t="shared" si="0"/>
        <v>59.91</v>
      </c>
    </row>
    <row r="27" spans="1:11" x14ac:dyDescent="0.2">
      <c r="A27" t="s">
        <v>123</v>
      </c>
      <c r="B27" s="6">
        <f>'Охоплення по вакцинам'!D28</f>
        <v>45.189227666389847</v>
      </c>
      <c r="C27" s="6">
        <f>'Охоплення по вакцинам'!M28</f>
        <v>39.172135285209492</v>
      </c>
      <c r="D27" s="17">
        <f>'Охоплення по вакцинам'!AK28</f>
        <v>44.270570418980313</v>
      </c>
      <c r="E27" s="17">
        <f>'Охоплення по вакцинам'!BX28</f>
        <v>26.535433070866144</v>
      </c>
      <c r="F27" s="17">
        <f>'Охоплення по вакцинам'!CA28</f>
        <v>59.908136482939632</v>
      </c>
      <c r="G27" s="17">
        <f>'Охоплення по вакцинам'!CP28</f>
        <v>42.188288743059061</v>
      </c>
      <c r="H27" s="17"/>
      <c r="I27" s="17">
        <v>45.262471720541427</v>
      </c>
      <c r="J27" s="17"/>
      <c r="K27" s="17">
        <f t="shared" si="0"/>
        <v>66.08</v>
      </c>
    </row>
    <row r="28" spans="1:11" x14ac:dyDescent="0.2">
      <c r="A28" t="s">
        <v>124</v>
      </c>
      <c r="B28" s="6">
        <f>'Охоплення по вакцинам'!D29</f>
        <v>58.489896055265021</v>
      </c>
      <c r="C28" s="6">
        <f>'Охоплення по вакцинам'!M29</f>
        <v>67.033411833971144</v>
      </c>
      <c r="D28" s="17">
        <f>'Охоплення по вакцинам'!AK29</f>
        <v>63.11819252281424</v>
      </c>
      <c r="E28" s="17">
        <f>'Охоплення по вакцинам'!BX29</f>
        <v>24.29124947251314</v>
      </c>
      <c r="F28" s="17">
        <f>'Охоплення по вакцинам'!CA29</f>
        <v>66.076696165191734</v>
      </c>
      <c r="G28" s="17">
        <f>'Охоплення по вакцинам'!CP29</f>
        <v>59.615101560200181</v>
      </c>
      <c r="I28">
        <v>0</v>
      </c>
      <c r="K28" s="17">
        <f t="shared" si="0"/>
        <v>0</v>
      </c>
    </row>
    <row r="29" spans="1:11" x14ac:dyDescent="0.2">
      <c r="A29" t="s">
        <v>125</v>
      </c>
      <c r="B29" s="6">
        <v>0</v>
      </c>
      <c r="C29" s="6">
        <v>0</v>
      </c>
      <c r="D29" s="17">
        <v>0</v>
      </c>
      <c r="E29" s="17">
        <v>0</v>
      </c>
      <c r="F29" s="17">
        <v>0</v>
      </c>
      <c r="G29" s="17">
        <v>0</v>
      </c>
      <c r="H29">
        <v>0</v>
      </c>
      <c r="I29">
        <v>0</v>
      </c>
      <c r="J29">
        <v>0</v>
      </c>
      <c r="K2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Охоплення по вакцинам</vt:lpstr>
      <vt:lpstr>Картографія</vt:lpstr>
      <vt:lpstr>Прогноз</vt:lpstr>
      <vt:lpstr>Лист1</vt:lpstr>
      <vt:lpstr>Лист3</vt:lpstr>
      <vt:lpstr>'Охоплення по вакцинам'!Заголовки_для_печати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PHC22</cp:lastModifiedBy>
  <cp:lastPrinted>2017-10-24T04:18:15Z</cp:lastPrinted>
  <dcterms:created xsi:type="dcterms:W3CDTF">2017-10-24T03:41:34Z</dcterms:created>
  <dcterms:modified xsi:type="dcterms:W3CDTF">2018-08-23T10:01:40Z</dcterms:modified>
</cp:coreProperties>
</file>