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На Сайт\"/>
    </mc:Choice>
  </mc:AlternateContent>
  <xr:revisionPtr revIDLastSave="0" documentId="13_ncr:1_{4F4A7FD1-A5F5-41F4-8550-C4A5E127709D}" xr6:coauthVersionLast="36" xr6:coauthVersionMax="36" xr10:uidLastSave="{00000000-0000-0000-0000-000000000000}"/>
  <bookViews>
    <workbookView xWindow="0" yWindow="0" windowWidth="14370" windowHeight="11385" tabRatio="851" xr2:uid="{611B7200-3E8D-46CF-B0CC-F1E76685E00E}"/>
  </bookViews>
  <sheets>
    <sheet name="Всього" sheetId="1" r:id="rId1"/>
    <sheet name="з них  &lt; 15 років " sheetId="2" r:id="rId2"/>
    <sheet name="Жінки" sheetId="3" r:id="rId3"/>
    <sheet name="ВІЛ+ " sheetId="4" r:id="rId4"/>
    <sheet name="Пре-ШЛС-ТБ" sheetId="5" r:id="rId5"/>
    <sheet name="ШЛС-ТБ" sheetId="6" r:id="rId6"/>
    <sheet name="Короткі пероральні режими 6–11 " sheetId="7" r:id="rId7"/>
    <sheet name="BPaLM BPaL режим" sheetId="8" r:id="rId8"/>
    <sheet name="сКРЛ режим" sheetId="9" r:id="rId9"/>
    <sheet name="Довгострокові індивідуалізовані" sheetId="10" r:id="rId10"/>
    <sheet name="із них пероральні довгостроко  " sheetId="11" r:id="rId11"/>
    <sheet name="Непідтверджені випадки 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4" l="1"/>
  <c r="C139" i="10" l="1"/>
  <c r="D155" i="3" l="1"/>
  <c r="C155" i="3"/>
  <c r="R82" i="1" l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81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44" i="1"/>
  <c r="C155" i="7"/>
  <c r="C155" i="1" l="1"/>
  <c r="E157" i="2"/>
  <c r="E158" i="2"/>
  <c r="E159" i="2"/>
  <c r="E160" i="2"/>
  <c r="E161" i="2"/>
  <c r="E162" i="2"/>
  <c r="E163" i="2"/>
  <c r="E164" i="2"/>
  <c r="E165" i="2"/>
  <c r="E166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D157" i="2"/>
  <c r="D158" i="2"/>
  <c r="D159" i="2"/>
  <c r="D160" i="2"/>
  <c r="D161" i="2"/>
  <c r="D162" i="2"/>
  <c r="D163" i="2"/>
  <c r="D164" i="2"/>
  <c r="D165" i="2"/>
  <c r="D166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56" i="2"/>
  <c r="E156" i="2"/>
  <c r="C157" i="2"/>
  <c r="C158" i="2"/>
  <c r="C159" i="2"/>
  <c r="C160" i="2"/>
  <c r="C161" i="2"/>
  <c r="C162" i="2"/>
  <c r="C163" i="2"/>
  <c r="C164" i="2"/>
  <c r="C165" i="2"/>
  <c r="C166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56" i="2"/>
  <c r="D184" i="6"/>
  <c r="E184" i="6"/>
  <c r="C184" i="6"/>
  <c r="E184" i="5"/>
  <c r="D184" i="5"/>
  <c r="C184" i="5"/>
  <c r="M118" i="1" l="1"/>
  <c r="M44" i="1"/>
  <c r="C118" i="1"/>
  <c r="C120" i="1" l="1"/>
  <c r="C143" i="1"/>
  <c r="M128" i="1" l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56" i="1"/>
  <c r="C56" i="1"/>
  <c r="M52" i="1"/>
  <c r="C119" i="12" l="1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18" i="12"/>
  <c r="C106" i="12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18" i="11"/>
  <c r="C108" i="11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18" i="9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18" i="8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18" i="7"/>
  <c r="C98" i="7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18" i="6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18" i="5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18" i="3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19" i="2"/>
  <c r="C69" i="2"/>
  <c r="M119" i="1"/>
  <c r="M120" i="1"/>
  <c r="M121" i="1"/>
  <c r="M122" i="1"/>
  <c r="M123" i="1"/>
  <c r="M124" i="1"/>
  <c r="M125" i="1"/>
  <c r="M126" i="1"/>
  <c r="M127" i="1"/>
  <c r="M45" i="1"/>
  <c r="K147" i="1" l="1"/>
  <c r="C86" i="1" l="1"/>
  <c r="C85" i="11" l="1"/>
  <c r="D110" i="7" l="1"/>
  <c r="C81" i="7"/>
  <c r="C44" i="1" l="1"/>
  <c r="C92" i="1"/>
  <c r="C82" i="12" l="1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7" i="12"/>
  <c r="C108" i="12"/>
  <c r="C109" i="12"/>
  <c r="C81" i="12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81" i="9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81" i="8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9" i="7"/>
  <c r="C100" i="7"/>
  <c r="C101" i="7"/>
  <c r="C102" i="7"/>
  <c r="C103" i="7"/>
  <c r="C104" i="7"/>
  <c r="C105" i="7"/>
  <c r="C106" i="7"/>
  <c r="C107" i="7"/>
  <c r="C108" i="7"/>
  <c r="C109" i="7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81" i="6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81" i="5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83" i="2"/>
  <c r="C82" i="2"/>
  <c r="C110" i="12" l="1"/>
  <c r="C97" i="1"/>
  <c r="C98" i="1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81" i="3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81" i="4"/>
  <c r="C110" i="4" l="1"/>
  <c r="C82" i="11"/>
  <c r="C83" i="11"/>
  <c r="C84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9" i="11"/>
  <c r="C81" i="11"/>
  <c r="C9" i="10" l="1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8" i="10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8" i="11"/>
  <c r="C10" i="12"/>
  <c r="C37" i="12" s="1"/>
  <c r="C9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8" i="12"/>
  <c r="D156" i="7" l="1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84" i="7" s="1"/>
  <c r="D178" i="7"/>
  <c r="D179" i="7"/>
  <c r="D180" i="7"/>
  <c r="D181" i="7"/>
  <c r="D182" i="7"/>
  <c r="D183" i="7"/>
  <c r="D155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8" i="7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8" i="1"/>
  <c r="C37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8" i="6"/>
  <c r="P73" i="1" l="1"/>
  <c r="F73" i="1" l="1"/>
  <c r="K156" i="1" l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55" i="1"/>
  <c r="C119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4" i="1"/>
  <c r="C145" i="1"/>
  <c r="C146" i="1"/>
  <c r="C82" i="1"/>
  <c r="C83" i="1"/>
  <c r="C84" i="1"/>
  <c r="C85" i="1"/>
  <c r="C87" i="1"/>
  <c r="C88" i="1"/>
  <c r="C89" i="1"/>
  <c r="C90" i="1"/>
  <c r="C91" i="1"/>
  <c r="C93" i="1"/>
  <c r="C94" i="1"/>
  <c r="C95" i="1"/>
  <c r="C96" i="1"/>
  <c r="C99" i="1"/>
  <c r="C100" i="1"/>
  <c r="C101" i="1"/>
  <c r="C102" i="1"/>
  <c r="C103" i="1"/>
  <c r="C104" i="1"/>
  <c r="C105" i="1"/>
  <c r="C106" i="1"/>
  <c r="C107" i="1"/>
  <c r="C108" i="1"/>
  <c r="C109" i="1"/>
  <c r="C81" i="1"/>
  <c r="C175" i="1" l="1"/>
  <c r="C177" i="1"/>
  <c r="C165" i="1"/>
  <c r="C176" i="1"/>
  <c r="C184" i="1" s="1"/>
  <c r="C164" i="1"/>
  <c r="C45" i="1"/>
  <c r="C156" i="1" s="1"/>
  <c r="C46" i="1"/>
  <c r="C157" i="1" s="1"/>
  <c r="C47" i="1"/>
  <c r="C158" i="1" s="1"/>
  <c r="C48" i="1"/>
  <c r="C159" i="1" s="1"/>
  <c r="C49" i="1"/>
  <c r="C160" i="1" s="1"/>
  <c r="C50" i="1"/>
  <c r="C161" i="1" s="1"/>
  <c r="C51" i="1"/>
  <c r="C162" i="1" s="1"/>
  <c r="C52" i="1"/>
  <c r="C163" i="1" s="1"/>
  <c r="C53" i="1"/>
  <c r="C54" i="1"/>
  <c r="C55" i="1"/>
  <c r="C166" i="1" s="1"/>
  <c r="C167" i="1"/>
  <c r="C57" i="1"/>
  <c r="C168" i="1" s="1"/>
  <c r="C58" i="1"/>
  <c r="C169" i="1" s="1"/>
  <c r="C59" i="1"/>
  <c r="C170" i="1" s="1"/>
  <c r="C60" i="1"/>
  <c r="C171" i="1" s="1"/>
  <c r="C61" i="1"/>
  <c r="C172" i="1" s="1"/>
  <c r="C62" i="1"/>
  <c r="C173" i="1" s="1"/>
  <c r="C63" i="1"/>
  <c r="C174" i="1" s="1"/>
  <c r="C64" i="1"/>
  <c r="C65" i="1"/>
  <c r="C66" i="1"/>
  <c r="C67" i="1"/>
  <c r="C178" i="1" s="1"/>
  <c r="C68" i="1"/>
  <c r="C179" i="1" s="1"/>
  <c r="C69" i="1"/>
  <c r="C180" i="1" s="1"/>
  <c r="C70" i="1"/>
  <c r="C181" i="1" s="1"/>
  <c r="C71" i="1"/>
  <c r="C182" i="1" s="1"/>
  <c r="C72" i="1"/>
  <c r="C183" i="1" s="1"/>
  <c r="C69" i="7" l="1"/>
  <c r="C180" i="7" s="1"/>
  <c r="C45" i="4" l="1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M46" i="1" l="1"/>
  <c r="M47" i="1"/>
  <c r="M48" i="1"/>
  <c r="M49" i="1"/>
  <c r="M50" i="1"/>
  <c r="M51" i="1"/>
  <c r="M53" i="1"/>
  <c r="M54" i="1"/>
  <c r="M55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C45" i="9" l="1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44" i="9"/>
  <c r="C45" i="12" l="1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44" i="12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44" i="11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44" i="10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44" i="8"/>
  <c r="C45" i="7"/>
  <c r="C156" i="7" s="1"/>
  <c r="C46" i="7"/>
  <c r="C157" i="7" s="1"/>
  <c r="C47" i="7"/>
  <c r="C158" i="7" s="1"/>
  <c r="C48" i="7"/>
  <c r="C159" i="7" s="1"/>
  <c r="C49" i="7"/>
  <c r="C160" i="7" s="1"/>
  <c r="C50" i="7"/>
  <c r="C161" i="7" s="1"/>
  <c r="C51" i="7"/>
  <c r="C162" i="7" s="1"/>
  <c r="C52" i="7"/>
  <c r="C163" i="7" s="1"/>
  <c r="C53" i="7"/>
  <c r="C164" i="7" s="1"/>
  <c r="C54" i="7"/>
  <c r="C165" i="7" s="1"/>
  <c r="C55" i="7"/>
  <c r="C166" i="7" s="1"/>
  <c r="C56" i="7"/>
  <c r="C167" i="7" s="1"/>
  <c r="C57" i="7"/>
  <c r="C168" i="7" s="1"/>
  <c r="C58" i="7"/>
  <c r="C169" i="7" s="1"/>
  <c r="C59" i="7"/>
  <c r="C170" i="7" s="1"/>
  <c r="C60" i="7"/>
  <c r="C171" i="7" s="1"/>
  <c r="C61" i="7"/>
  <c r="C172" i="7" s="1"/>
  <c r="C62" i="7"/>
  <c r="C173" i="7" s="1"/>
  <c r="C63" i="7"/>
  <c r="C174" i="7" s="1"/>
  <c r="C64" i="7"/>
  <c r="C175" i="7" s="1"/>
  <c r="C65" i="7"/>
  <c r="C176" i="7" s="1"/>
  <c r="C66" i="7"/>
  <c r="C177" i="7" s="1"/>
  <c r="C67" i="7"/>
  <c r="C178" i="7" s="1"/>
  <c r="C68" i="7"/>
  <c r="C179" i="7" s="1"/>
  <c r="C70" i="7"/>
  <c r="C181" i="7" s="1"/>
  <c r="C71" i="7"/>
  <c r="C182" i="7" s="1"/>
  <c r="C72" i="7"/>
  <c r="C183" i="7" s="1"/>
  <c r="C44" i="7"/>
  <c r="C184" i="7" l="1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44" i="6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44" i="5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44" i="3"/>
  <c r="C44" i="4"/>
  <c r="C46" i="2" l="1"/>
  <c r="C47" i="2"/>
  <c r="C48" i="2"/>
  <c r="C49" i="2"/>
  <c r="C50" i="2"/>
  <c r="C51" i="2"/>
  <c r="C52" i="2"/>
  <c r="C53" i="2"/>
  <c r="C54" i="2"/>
  <c r="C55" i="2"/>
  <c r="C57" i="2"/>
  <c r="C58" i="2"/>
  <c r="C59" i="2"/>
  <c r="C60" i="2"/>
  <c r="C61" i="2"/>
  <c r="C62" i="2"/>
  <c r="C63" i="2"/>
  <c r="C64" i="2"/>
  <c r="C65" i="2"/>
  <c r="C66" i="2"/>
  <c r="C67" i="2"/>
  <c r="C68" i="2"/>
  <c r="C70" i="2"/>
  <c r="C71" i="2"/>
  <c r="C72" i="2"/>
  <c r="C73" i="2"/>
  <c r="E56" i="2"/>
  <c r="E167" i="2" s="1"/>
  <c r="D56" i="2"/>
  <c r="C56" i="2" l="1"/>
  <c r="C167" i="2" s="1"/>
  <c r="D167" i="2"/>
  <c r="C45" i="2"/>
  <c r="K184" i="1"/>
  <c r="J184" i="1"/>
  <c r="I184" i="1"/>
  <c r="H184" i="1"/>
  <c r="G184" i="1"/>
  <c r="F184" i="1"/>
  <c r="E184" i="1"/>
  <c r="D184" i="1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D173" i="3"/>
  <c r="C173" i="3"/>
  <c r="E172" i="3"/>
  <c r="D172" i="3"/>
  <c r="C172" i="3"/>
  <c r="E171" i="3"/>
  <c r="D171" i="3"/>
  <c r="C171" i="3"/>
  <c r="E170" i="3"/>
  <c r="D170" i="3"/>
  <c r="C170" i="3"/>
  <c r="E169" i="3"/>
  <c r="D169" i="3"/>
  <c r="C169" i="3"/>
  <c r="E168" i="3"/>
  <c r="D168" i="3"/>
  <c r="C168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9" i="3"/>
  <c r="D159" i="3"/>
  <c r="C159" i="3"/>
  <c r="E158" i="3"/>
  <c r="D158" i="3"/>
  <c r="C158" i="3"/>
  <c r="E157" i="3"/>
  <c r="D157" i="3"/>
  <c r="C157" i="3"/>
  <c r="E156" i="3"/>
  <c r="D156" i="3"/>
  <c r="C156" i="3"/>
  <c r="E155" i="3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E156" i="4"/>
  <c r="D156" i="4"/>
  <c r="C156" i="4"/>
  <c r="E155" i="4"/>
  <c r="D155" i="4"/>
  <c r="C155" i="4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72" i="5"/>
  <c r="D172" i="5"/>
  <c r="C172" i="5"/>
  <c r="E171" i="5"/>
  <c r="D171" i="5"/>
  <c r="C171" i="5"/>
  <c r="E170" i="5"/>
  <c r="D170" i="5"/>
  <c r="C170" i="5"/>
  <c r="E169" i="5"/>
  <c r="D169" i="5"/>
  <c r="C169" i="5"/>
  <c r="E168" i="5"/>
  <c r="D168" i="5"/>
  <c r="C168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9" i="5"/>
  <c r="D159" i="5"/>
  <c r="C159" i="5"/>
  <c r="E158" i="5"/>
  <c r="D158" i="5"/>
  <c r="C158" i="5"/>
  <c r="E157" i="5"/>
  <c r="D157" i="5"/>
  <c r="C157" i="5"/>
  <c r="E156" i="5"/>
  <c r="D156" i="5"/>
  <c r="C156" i="5"/>
  <c r="E155" i="5"/>
  <c r="D155" i="5"/>
  <c r="C155" i="5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72" i="6"/>
  <c r="D172" i="6"/>
  <c r="C172" i="6"/>
  <c r="E171" i="6"/>
  <c r="D171" i="6"/>
  <c r="C171" i="6"/>
  <c r="E170" i="6"/>
  <c r="D170" i="6"/>
  <c r="C170" i="6"/>
  <c r="E169" i="6"/>
  <c r="D169" i="6"/>
  <c r="C169" i="6"/>
  <c r="E168" i="6"/>
  <c r="D168" i="6"/>
  <c r="C168" i="6"/>
  <c r="E167" i="6"/>
  <c r="D167" i="6"/>
  <c r="C167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D160" i="6"/>
  <c r="C160" i="6"/>
  <c r="E159" i="6"/>
  <c r="D159" i="6"/>
  <c r="C159" i="6"/>
  <c r="E158" i="6"/>
  <c r="D158" i="6"/>
  <c r="C158" i="6"/>
  <c r="E157" i="6"/>
  <c r="D157" i="6"/>
  <c r="C157" i="6"/>
  <c r="E156" i="6"/>
  <c r="D156" i="6"/>
  <c r="C156" i="6"/>
  <c r="E155" i="6"/>
  <c r="D155" i="6"/>
  <c r="C155" i="6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72" i="8"/>
  <c r="D172" i="8"/>
  <c r="C172" i="8"/>
  <c r="E171" i="8"/>
  <c r="D171" i="8"/>
  <c r="C171" i="8"/>
  <c r="E170" i="8"/>
  <c r="D170" i="8"/>
  <c r="C170" i="8"/>
  <c r="E169" i="8"/>
  <c r="D169" i="8"/>
  <c r="C169" i="8"/>
  <c r="E168" i="8"/>
  <c r="D168" i="8"/>
  <c r="C168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9" i="8"/>
  <c r="D159" i="8"/>
  <c r="C159" i="8"/>
  <c r="E158" i="8"/>
  <c r="D158" i="8"/>
  <c r="C158" i="8"/>
  <c r="E157" i="8"/>
  <c r="D157" i="8"/>
  <c r="C157" i="8"/>
  <c r="E156" i="8"/>
  <c r="D156" i="8"/>
  <c r="C156" i="8"/>
  <c r="E155" i="8"/>
  <c r="D155" i="8"/>
  <c r="C155" i="8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72" i="9"/>
  <c r="D172" i="9"/>
  <c r="C172" i="9"/>
  <c r="E171" i="9"/>
  <c r="D171" i="9"/>
  <c r="C171" i="9"/>
  <c r="E170" i="9"/>
  <c r="D170" i="9"/>
  <c r="C170" i="9"/>
  <c r="E169" i="9"/>
  <c r="D169" i="9"/>
  <c r="C169" i="9"/>
  <c r="E168" i="9"/>
  <c r="D168" i="9"/>
  <c r="C168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9" i="9"/>
  <c r="D159" i="9"/>
  <c r="C159" i="9"/>
  <c r="E158" i="9"/>
  <c r="D158" i="9"/>
  <c r="C158" i="9"/>
  <c r="E157" i="9"/>
  <c r="D157" i="9"/>
  <c r="C157" i="9"/>
  <c r="E156" i="9"/>
  <c r="D156" i="9"/>
  <c r="C156" i="9"/>
  <c r="E155" i="9"/>
  <c r="D155" i="9"/>
  <c r="C155" i="9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E173" i="10"/>
  <c r="D173" i="10"/>
  <c r="C173" i="10"/>
  <c r="E172" i="10"/>
  <c r="D172" i="10"/>
  <c r="C172" i="10"/>
  <c r="E171" i="10"/>
  <c r="D171" i="10"/>
  <c r="C171" i="10"/>
  <c r="E170" i="10"/>
  <c r="D170" i="10"/>
  <c r="C170" i="10"/>
  <c r="E169" i="10"/>
  <c r="D169" i="10"/>
  <c r="C169" i="10"/>
  <c r="E168" i="10"/>
  <c r="D168" i="10"/>
  <c r="C168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D160" i="10"/>
  <c r="C160" i="10"/>
  <c r="E159" i="10"/>
  <c r="D159" i="10"/>
  <c r="C159" i="10"/>
  <c r="E158" i="10"/>
  <c r="D158" i="10"/>
  <c r="C158" i="10"/>
  <c r="E157" i="10"/>
  <c r="D157" i="10"/>
  <c r="C157" i="10"/>
  <c r="E156" i="10"/>
  <c r="D156" i="10"/>
  <c r="C156" i="10"/>
  <c r="E155" i="10"/>
  <c r="D155" i="10"/>
  <c r="C155" i="10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E174" i="11"/>
  <c r="D174" i="11"/>
  <c r="C174" i="11"/>
  <c r="E173" i="11"/>
  <c r="D173" i="11"/>
  <c r="C173" i="11"/>
  <c r="E172" i="11"/>
  <c r="D172" i="11"/>
  <c r="C172" i="11"/>
  <c r="E171" i="11"/>
  <c r="D171" i="11"/>
  <c r="C171" i="11"/>
  <c r="E170" i="11"/>
  <c r="D170" i="11"/>
  <c r="C170" i="11"/>
  <c r="E169" i="11"/>
  <c r="D169" i="11"/>
  <c r="C169" i="11"/>
  <c r="E168" i="11"/>
  <c r="D168" i="11"/>
  <c r="C168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9" i="11"/>
  <c r="D159" i="11"/>
  <c r="C159" i="11"/>
  <c r="E158" i="11"/>
  <c r="D158" i="11"/>
  <c r="C158" i="11"/>
  <c r="E157" i="11"/>
  <c r="D157" i="11"/>
  <c r="C157" i="11"/>
  <c r="E156" i="11"/>
  <c r="D156" i="11"/>
  <c r="C156" i="11"/>
  <c r="E155" i="11"/>
  <c r="D155" i="11"/>
  <c r="C155" i="11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55" i="12"/>
  <c r="E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55" i="12"/>
  <c r="C184" i="8" l="1"/>
  <c r="E184" i="8"/>
  <c r="D184" i="8"/>
  <c r="J147" i="1"/>
  <c r="I147" i="1"/>
  <c r="H147" i="1"/>
  <c r="G147" i="1"/>
  <c r="F147" i="1"/>
  <c r="E147" i="1"/>
  <c r="D147" i="1"/>
  <c r="C147" i="1"/>
  <c r="K110" i="1"/>
  <c r="J110" i="1"/>
  <c r="I110" i="1"/>
  <c r="H110" i="1"/>
  <c r="G110" i="1"/>
  <c r="F110" i="1"/>
  <c r="E110" i="1"/>
  <c r="D110" i="1"/>
  <c r="C110" i="1"/>
  <c r="K73" i="1"/>
  <c r="J73" i="1"/>
  <c r="I73" i="1"/>
  <c r="H73" i="1"/>
  <c r="G73" i="1"/>
  <c r="E73" i="1"/>
  <c r="D73" i="1"/>
  <c r="C73" i="1"/>
  <c r="K37" i="1"/>
  <c r="J37" i="1"/>
  <c r="I37" i="1"/>
  <c r="H37" i="1"/>
  <c r="G37" i="1"/>
  <c r="F37" i="1"/>
  <c r="E37" i="1"/>
  <c r="D37" i="1"/>
  <c r="C37" i="1"/>
  <c r="E148" i="2"/>
  <c r="D148" i="2"/>
  <c r="C148" i="2"/>
  <c r="E111" i="2"/>
  <c r="D111" i="2"/>
  <c r="C111" i="2"/>
  <c r="E74" i="2"/>
  <c r="E185" i="2" s="1"/>
  <c r="C74" i="2"/>
  <c r="C185" i="2" s="1"/>
  <c r="E37" i="2"/>
  <c r="D37" i="2"/>
  <c r="C37" i="2"/>
  <c r="E147" i="3"/>
  <c r="D147" i="3"/>
  <c r="E110" i="3"/>
  <c r="D110" i="3"/>
  <c r="C110" i="3"/>
  <c r="E73" i="3"/>
  <c r="D73" i="3"/>
  <c r="D184" i="3" s="1"/>
  <c r="C73" i="3"/>
  <c r="E37" i="3"/>
  <c r="D37" i="3"/>
  <c r="C37" i="3"/>
  <c r="E147" i="4"/>
  <c r="D147" i="4"/>
  <c r="C147" i="4"/>
  <c r="C184" i="4" s="1"/>
  <c r="E110" i="4"/>
  <c r="D110" i="4"/>
  <c r="E37" i="4"/>
  <c r="D37" i="4"/>
  <c r="C37" i="4"/>
  <c r="E73" i="4"/>
  <c r="D73" i="4"/>
  <c r="C73" i="4"/>
  <c r="E147" i="5"/>
  <c r="D147" i="5"/>
  <c r="E110" i="5"/>
  <c r="D110" i="5"/>
  <c r="C110" i="5"/>
  <c r="E73" i="5"/>
  <c r="D73" i="5"/>
  <c r="C73" i="5"/>
  <c r="E37" i="5"/>
  <c r="D37" i="5"/>
  <c r="C37" i="5"/>
  <c r="E37" i="6"/>
  <c r="D37" i="6"/>
  <c r="E147" i="6"/>
  <c r="D147" i="6"/>
  <c r="E110" i="6"/>
  <c r="D110" i="6"/>
  <c r="C110" i="6"/>
  <c r="E73" i="6"/>
  <c r="D73" i="6"/>
  <c r="C73" i="6"/>
  <c r="E147" i="7"/>
  <c r="D147" i="7"/>
  <c r="E110" i="7"/>
  <c r="E184" i="7" s="1"/>
  <c r="C110" i="7"/>
  <c r="E37" i="7"/>
  <c r="D37" i="7"/>
  <c r="C37" i="7"/>
  <c r="E73" i="7"/>
  <c r="D73" i="7"/>
  <c r="C73" i="7"/>
  <c r="E147" i="8"/>
  <c r="D147" i="8"/>
  <c r="E110" i="8"/>
  <c r="D110" i="8"/>
  <c r="C110" i="8"/>
  <c r="E73" i="8"/>
  <c r="D73" i="8"/>
  <c r="C73" i="8"/>
  <c r="E37" i="8"/>
  <c r="D37" i="8"/>
  <c r="C37" i="8"/>
  <c r="E147" i="9"/>
  <c r="D147" i="9"/>
  <c r="E110" i="9"/>
  <c r="D110" i="9"/>
  <c r="C110" i="9"/>
  <c r="E73" i="9"/>
  <c r="D73" i="9"/>
  <c r="C73" i="9"/>
  <c r="E37" i="9"/>
  <c r="D37" i="9"/>
  <c r="C37" i="9"/>
  <c r="E147" i="10"/>
  <c r="D147" i="10"/>
  <c r="E110" i="10"/>
  <c r="E184" i="10" s="1"/>
  <c r="D110" i="10"/>
  <c r="D184" i="10" s="1"/>
  <c r="C110" i="10"/>
  <c r="C184" i="10" s="1"/>
  <c r="E73" i="10"/>
  <c r="D73" i="10"/>
  <c r="C73" i="10"/>
  <c r="E37" i="10"/>
  <c r="D37" i="10"/>
  <c r="C37" i="10"/>
  <c r="E147" i="11"/>
  <c r="D147" i="11"/>
  <c r="E110" i="11"/>
  <c r="D110" i="11"/>
  <c r="C110" i="11"/>
  <c r="E73" i="11"/>
  <c r="D73" i="11"/>
  <c r="C73" i="11"/>
  <c r="E37" i="11"/>
  <c r="D37" i="11"/>
  <c r="C37" i="11"/>
  <c r="E147" i="12"/>
  <c r="D147" i="12"/>
  <c r="E110" i="12"/>
  <c r="D110" i="12"/>
  <c r="E73" i="12"/>
  <c r="D73" i="12"/>
  <c r="C73" i="12"/>
  <c r="E37" i="12"/>
  <c r="D37" i="12"/>
  <c r="M147" i="1" l="1"/>
  <c r="C147" i="11"/>
  <c r="C147" i="10"/>
  <c r="C147" i="7"/>
  <c r="C147" i="5"/>
  <c r="C147" i="12"/>
  <c r="C184" i="12" s="1"/>
  <c r="C147" i="9"/>
  <c r="C184" i="9" s="1"/>
  <c r="C147" i="8"/>
  <c r="C147" i="6"/>
  <c r="C147" i="3"/>
  <c r="C184" i="3" s="1"/>
  <c r="M73" i="1"/>
  <c r="D184" i="12"/>
  <c r="E184" i="12"/>
  <c r="D184" i="11"/>
  <c r="E184" i="11"/>
  <c r="C184" i="11"/>
  <c r="D184" i="9"/>
  <c r="E184" i="9"/>
  <c r="E184" i="3"/>
  <c r="E184" i="4"/>
  <c r="D74" i="2" l="1"/>
  <c r="D185" i="2" s="1"/>
</calcChain>
</file>

<file path=xl/sharedStrings.xml><?xml version="1.0" encoding="utf-8"?>
<sst xmlns="http://schemas.openxmlformats.org/spreadsheetml/2006/main" count="2391" uniqueCount="62">
  <si>
    <t>препаратами ІІ ряду у звітному періоді</t>
  </si>
  <si>
    <t>№ п/п</t>
  </si>
  <si>
    <t>Найменування областей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</si>
  <si>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</si>
  <si>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</si>
  <si>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</si>
  <si>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</si>
  <si>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</si>
  <si>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</si>
  <si>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</si>
  <si>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</si>
  <si>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</si>
  <si>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</si>
  <si>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</si>
  <si>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</si>
  <si>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</si>
  <si>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</si>
  <si>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</si>
  <si>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</si>
  <si>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</si>
  <si>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</si>
  <si>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</si>
  <si>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</si>
  <si>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</si>
  <si>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</si>
  <si>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</si>
  <si>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</si>
  <si>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</si>
  <si>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</si>
  <si>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</si>
  <si>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</si>
  <si>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</si>
  <si>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</t>
  </si>
  <si>
    <t>Всього розпочали лікування (графа 1 = гр.2 + гр.3)</t>
  </si>
  <si>
    <t>Розпочали лікування у звітному кварталі</t>
  </si>
  <si>
    <t>з числа зареєстрованих у звітному кварталі</t>
  </si>
  <si>
    <t>з числа зареєстрованих раніше</t>
  </si>
  <si>
    <t>Причини, з яких лікування не було розпочато
(з числа випадків, зареєстрованих у звітному кварталі)</t>
  </si>
  <si>
    <t>помер до початку лікування</t>
  </si>
  <si>
    <t>відсутність препаратів ІІ ряду</t>
  </si>
  <si>
    <t>відмова від лікування та/або місцезнаходження пацієнта невідоме</t>
  </si>
  <si>
    <t>некурабельність захворювання</t>
  </si>
  <si>
    <t>інше</t>
  </si>
  <si>
    <t>не підлягає лікуванню за профілем резистентності</t>
  </si>
  <si>
    <t xml:space="preserve">  </t>
  </si>
  <si>
    <t xml:space="preserve"> Кількість випадків Риф-ТБ/МЛС-ТБ/пре-ШЛС-ТБ/ШЛС-ТБ, лікування яких розпочато</t>
  </si>
  <si>
    <t>Кількість випадків Риф-ТБ/МЛС-ТБ/пре-ШЛС-ТБ/ШЛС-ТБ, лікування яких розпочато</t>
  </si>
  <si>
    <t>1 квартал 2024</t>
  </si>
  <si>
    <t>1 квартал 2023</t>
  </si>
  <si>
    <t>Таблиця2000</t>
  </si>
  <si>
    <t>За рік 2023</t>
  </si>
  <si>
    <t>2 квартал 2024</t>
  </si>
  <si>
    <t>3 квартал 2024</t>
  </si>
  <si>
    <t>4 квартал 2024</t>
  </si>
  <si>
    <t>За рік 2024</t>
  </si>
  <si>
    <t>За рік  2024</t>
  </si>
  <si>
    <t>перевірка</t>
  </si>
  <si>
    <t>перевірити суму з1000табл сума</t>
  </si>
  <si>
    <t xml:space="preserve"> </t>
  </si>
  <si>
    <t xml:space="preserve">   </t>
  </si>
  <si>
    <t>перевірка  з 1000 сума</t>
  </si>
  <si>
    <t>без 1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</si>
</sst>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10" xfId="2" applyFont="1" applyFill="1" applyBorder="1"/>
    <xf numFmtId="0" fontId="5" fillId="2" borderId="11" xfId="2" applyFont="1" applyFill="1" applyBorder="1"/>
    <xf numFmtId="0" fontId="5" fillId="2" borderId="11" xfId="2" applyFont="1" applyFill="1" applyBorder="1" applyAlignment="1">
      <alignment wrapText="1"/>
    </xf>
    <xf numFmtId="0" fontId="7" fillId="2" borderId="11" xfId="2" applyFont="1" applyFill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0" fillId="0" borderId="9" xfId="0" applyBorder="1"/>
    <xf numFmtId="0" fontId="0" fillId="3" borderId="15" xfId="0" applyFill="1" applyBorder="1"/>
    <xf numFmtId="0" fontId="0" fillId="3" borderId="0" xfId="0" applyFill="1"/>
    <xf numFmtId="0" fontId="0" fillId="3" borderId="21" xfId="0" applyFill="1" applyBorder="1"/>
    <xf numFmtId="0" fontId="0" fillId="3" borderId="23" xfId="0" applyFill="1" applyBorder="1"/>
    <xf numFmtId="0" fontId="9" fillId="0" borderId="9" xfId="0" applyFont="1" applyBorder="1" applyAlignment="1">
      <alignment horizontal="center" vertical="center" textRotation="90" wrapText="1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13" fillId="3" borderId="0" xfId="0" applyFont="1" applyFill="1" applyAlignment="1">
      <alignment horizontal="center" vertical="center"/>
    </xf>
    <xf numFmtId="0" fontId="5" fillId="2" borderId="35" xfId="2" applyFont="1" applyFill="1" applyBorder="1" applyAlignment="1">
      <alignment horizontal="center"/>
    </xf>
    <xf numFmtId="0" fontId="5" fillId="2" borderId="36" xfId="2" applyFont="1" applyFill="1" applyBorder="1"/>
    <xf numFmtId="0" fontId="0" fillId="0" borderId="28" xfId="0" applyBorder="1"/>
    <xf numFmtId="0" fontId="5" fillId="2" borderId="37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5" fillId="2" borderId="11" xfId="2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6" fillId="3" borderId="0" xfId="2" applyFont="1" applyFill="1" applyAlignment="1">
      <alignment horizontal="center" wrapText="1"/>
    </xf>
    <xf numFmtId="0" fontId="0" fillId="3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3" borderId="0" xfId="2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5" fillId="2" borderId="1" xfId="2" applyFont="1" applyFill="1" applyBorder="1"/>
    <xf numFmtId="0" fontId="0" fillId="0" borderId="20" xfId="0" applyBorder="1" applyAlignment="1">
      <alignment horizontal="right" vertic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2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2" xfId="0" applyFill="1" applyBorder="1"/>
    <xf numFmtId="0" fontId="0" fillId="6" borderId="24" xfId="0" applyFill="1" applyBorder="1"/>
    <xf numFmtId="0" fontId="0" fillId="6" borderId="16" xfId="0" applyFill="1" applyBorder="1"/>
    <xf numFmtId="0" fontId="0" fillId="0" borderId="0" xfId="0" applyFill="1"/>
    <xf numFmtId="0" fontId="0" fillId="6" borderId="4" xfId="0" applyFill="1" applyBorder="1"/>
    <xf numFmtId="0" fontId="0" fillId="6" borderId="34" xfId="0" applyFill="1" applyBorder="1"/>
    <xf numFmtId="0" fontId="0" fillId="6" borderId="4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40" xfId="0" applyBorder="1" applyAlignment="1">
      <alignment horizontal="center" vertical="center"/>
    </xf>
    <xf numFmtId="0" fontId="0" fillId="0" borderId="23" xfId="0" applyFill="1" applyBorder="1"/>
    <xf numFmtId="0" fontId="0" fillId="0" borderId="42" xfId="0" applyBorder="1"/>
    <xf numFmtId="0" fontId="0" fillId="0" borderId="42" xfId="0" applyFill="1" applyBorder="1"/>
    <xf numFmtId="0" fontId="0" fillId="0" borderId="43" xfId="0" applyBorder="1"/>
    <xf numFmtId="0" fontId="0" fillId="0" borderId="40" xfId="0" applyBorder="1"/>
    <xf numFmtId="0" fontId="0" fillId="6" borderId="3" xfId="0" applyFill="1" applyBorder="1"/>
    <xf numFmtId="0" fontId="0" fillId="6" borderId="44" xfId="0" applyFill="1" applyBorder="1"/>
    <xf numFmtId="0" fontId="0" fillId="6" borderId="20" xfId="0" applyFill="1" applyBorder="1"/>
    <xf numFmtId="0" fontId="0" fillId="0" borderId="45" xfId="0" applyBorder="1"/>
    <xf numFmtId="0" fontId="0" fillId="6" borderId="10" xfId="0" applyFill="1" applyBorder="1"/>
    <xf numFmtId="0" fontId="0" fillId="0" borderId="41" xfId="0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5" xfId="0" applyFill="1" applyBorder="1"/>
    <xf numFmtId="0" fontId="0" fillId="0" borderId="20" xfId="0" applyBorder="1" applyAlignment="1">
      <alignment vertical="center"/>
    </xf>
    <xf numFmtId="0" fontId="0" fillId="0" borderId="21" xfId="0" applyFill="1" applyBorder="1"/>
    <xf numFmtId="0" fontId="0" fillId="0" borderId="29" xfId="0" applyBorder="1"/>
    <xf numFmtId="0" fontId="0" fillId="0" borderId="29" xfId="0" applyFill="1" applyBorder="1"/>
    <xf numFmtId="0" fontId="0" fillId="0" borderId="29" xfId="0" applyBorder="1" applyAlignment="1">
      <alignment horizontal="center" vertical="center"/>
    </xf>
    <xf numFmtId="0" fontId="0" fillId="6" borderId="46" xfId="0" applyFill="1" applyBorder="1"/>
    <xf numFmtId="0" fontId="5" fillId="2" borderId="40" xfId="2" applyFont="1" applyFill="1" applyBorder="1" applyAlignment="1">
      <alignment horizontal="center"/>
    </xf>
    <xf numFmtId="0" fontId="7" fillId="2" borderId="45" xfId="2" applyFont="1" applyFill="1" applyBorder="1" applyAlignment="1">
      <alignment wrapText="1"/>
    </xf>
    <xf numFmtId="0" fontId="0" fillId="0" borderId="28" xfId="0" applyBorder="1" applyAlignment="1">
      <alignment horizontal="center" vertical="center"/>
    </xf>
    <xf numFmtId="0" fontId="0" fillId="6" borderId="5" xfId="0" applyFill="1" applyBorder="1"/>
    <xf numFmtId="0" fontId="0" fillId="6" borderId="33" xfId="0" applyFill="1" applyBorder="1"/>
    <xf numFmtId="0" fontId="0" fillId="0" borderId="20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6" borderId="30" xfId="0" applyFill="1" applyBorder="1"/>
    <xf numFmtId="0" fontId="0" fillId="6" borderId="32" xfId="0" applyFill="1" applyBorder="1"/>
    <xf numFmtId="0" fontId="0" fillId="0" borderId="49" xfId="0" applyBorder="1" applyAlignment="1">
      <alignment horizontal="center" vertical="center"/>
    </xf>
    <xf numFmtId="0" fontId="0" fillId="0" borderId="0" xfId="0" applyFill="1" applyBorder="1"/>
    <xf numFmtId="0" fontId="9" fillId="0" borderId="9" xfId="0" applyFont="1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/>
    </xf>
    <xf numFmtId="0" fontId="16" fillId="0" borderId="0" xfId="0" applyFont="1" applyFill="1"/>
    <xf numFmtId="0" fontId="0" fillId="0" borderId="0" xfId="0" applyAlignment="1">
      <alignment wrapText="1"/>
    </xf>
    <xf numFmtId="0" fontId="0" fillId="6" borderId="0" xfId="0" applyFill="1"/>
    <xf numFmtId="0" fontId="0" fillId="7" borderId="0" xfId="0" applyFill="1"/>
    <xf numFmtId="0" fontId="0" fillId="6" borderId="27" xfId="0" applyFill="1" applyBorder="1"/>
    <xf numFmtId="0" fontId="0" fillId="0" borderId="0" xfId="0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7" fillId="0" borderId="0" xfId="2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33" xfId="0" applyBorder="1"/>
    <xf numFmtId="0" fontId="9" fillId="0" borderId="50" xfId="0" applyFont="1" applyBorder="1" applyAlignment="1">
      <alignment horizontal="center" vertical="center" wrapText="1"/>
    </xf>
    <xf numFmtId="0" fontId="0" fillId="0" borderId="50" xfId="0" applyBorder="1"/>
    <xf numFmtId="0" fontId="10" fillId="2" borderId="4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11" fillId="2" borderId="17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textRotation="90" wrapText="1"/>
    </xf>
    <xf numFmtId="0" fontId="9" fillId="2" borderId="13" xfId="0" applyFont="1" applyFill="1" applyBorder="1" applyAlignment="1">
      <alignment horizontal="center" vertical="center" textRotation="90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14" fillId="2" borderId="2" xfId="2" applyNumberFormat="1" applyFont="1" applyFill="1" applyBorder="1" applyAlignment="1">
      <alignment horizontal="center" vertical="center" wrapText="1"/>
    </xf>
    <xf numFmtId="49" fontId="14" fillId="2" borderId="7" xfId="2" applyNumberFormat="1" applyFont="1" applyFill="1" applyBorder="1" applyAlignment="1">
      <alignment horizontal="center" vertical="center" wrapText="1"/>
    </xf>
    <xf numFmtId="49" fontId="14" fillId="2" borderId="8" xfId="2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left" vertical="center" wrapText="1"/>
    </xf>
    <xf numFmtId="0" fontId="8" fillId="6" borderId="1" xfId="2" applyFont="1" applyFill="1" applyBorder="1" applyAlignment="1">
      <alignment horizontal="center"/>
    </xf>
    <xf numFmtId="0" fontId="8" fillId="6" borderId="11" xfId="2" applyFont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8" fillId="6" borderId="38" xfId="2" applyFont="1" applyFill="1" applyBorder="1" applyAlignment="1">
      <alignment horizontal="center"/>
    </xf>
    <xf numFmtId="0" fontId="8" fillId="6" borderId="39" xfId="2" applyFont="1" applyFill="1" applyBorder="1" applyAlignment="1">
      <alignment horizontal="center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49" fontId="4" fillId="2" borderId="8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6" borderId="4" xfId="2" applyFont="1" applyFill="1" applyBorder="1" applyAlignment="1">
      <alignment horizontal="center"/>
    </xf>
    <xf numFmtId="0" fontId="8" fillId="6" borderId="6" xfId="2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vertical="center" textRotation="90" wrapText="1"/>
    </xf>
    <xf numFmtId="0" fontId="10" fillId="2" borderId="30" xfId="0" applyFont="1" applyFill="1" applyBorder="1" applyAlignment="1">
      <alignment horizontal="center" vertical="center" textRotation="90" wrapText="1"/>
    </xf>
    <xf numFmtId="0" fontId="9" fillId="2" borderId="28" xfId="0" applyFont="1" applyFill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textRotation="90" wrapText="1"/>
    </xf>
    <xf numFmtId="0" fontId="8" fillId="2" borderId="31" xfId="2" applyFont="1" applyFill="1" applyBorder="1" applyAlignment="1">
      <alignment horizontal="center"/>
    </xf>
    <xf numFmtId="49" fontId="14" fillId="2" borderId="28" xfId="2" applyNumberFormat="1" applyFont="1" applyFill="1" applyBorder="1" applyAlignment="1">
      <alignment horizontal="center" vertical="center" wrapText="1"/>
    </xf>
    <xf numFmtId="49" fontId="14" fillId="2" borderId="29" xfId="2" applyNumberFormat="1" applyFont="1" applyFill="1" applyBorder="1" applyAlignment="1">
      <alignment horizontal="center" vertical="center" wrapText="1"/>
    </xf>
    <xf numFmtId="49" fontId="14" fillId="2" borderId="30" xfId="2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textRotation="90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/>
    </xf>
    <xf numFmtId="0" fontId="8" fillId="6" borderId="47" xfId="2" applyFont="1" applyFill="1" applyBorder="1" applyAlignment="1">
      <alignment horizontal="center"/>
    </xf>
  </cellXfs>
  <cellStyles count="5">
    <cellStyle name="Звичайний" xfId="0" builtinId="0"/>
    <cellStyle name="Звичайний 2" xfId="1" xr:uid="{00000000-0005-0000-0000-00002F000000}"/>
    <cellStyle name="Звичайний_Аркуш1" xfId="2" xr:uid="{00000000-0005-0000-0000-000030000000}"/>
    <cellStyle name="Обычный 2" xfId="3" xr:uid="{00000000-0005-0000-0000-000032000000}"/>
    <cellStyle name="Процентный 2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.stepura/Desktop/&#1051;&#1100;&#1074;&#1110;&#1074;%2025.09.2024%20&#1092;&#1086;&#1088;&#1084;&#1080;/2%20&#1082;&#1074;&#1072;&#1088;&#1090;&#1072;&#1083;&#1058;&#1041;%2006-&#1052;&#1051;&#1057;-&#1058;&#1041;%201000%20&#1092;&#1086;&#1088;&#1084;&#1072;%2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ього зареєстровано"/>
      <sheetName val="віком&lt; 15 років"/>
      <sheetName val="Жінки"/>
      <sheetName val="ВІЛ+"/>
      <sheetName val="Пре-ШЛС-ТБ"/>
      <sheetName val="ШЛС-ТБ"/>
    </sheetNames>
    <sheetDataSet>
      <sheetData sheetId="0"/>
      <sheetData sheetId="1">
        <row r="62">
          <cell r="C62">
            <v>0</v>
          </cell>
          <cell r="D62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F25CB-1535-46FC-8544-3DBA386FC9CA}">
  <dimension ref="A2:AA184"/>
  <sheetViews>
    <sheetView tabSelected="1" topLeftCell="A147" zoomScale="71" zoomScaleNormal="71" workbookViewId="0">
      <selection activeCell="B158" sqref="B158"/>
    </sheetView>
  </sheetViews>
  <sheetFormatPr defaultRowHeight="15" x14ac:dyDescent="0.25"/>
  <cols>
    <col min="1" max="1" width="14.28515625" customWidth="1"/>
    <col min="2" max="2" width="18.28515625" customWidth="1"/>
    <col min="3" max="3" width="14.85546875" customWidth="1"/>
    <col min="4" max="4" width="14.5703125" customWidth="1"/>
    <col min="5" max="5" width="13.28515625" customWidth="1"/>
    <col min="7" max="7" width="9.85546875" customWidth="1"/>
    <col min="8" max="8" width="21.85546875" customWidth="1"/>
    <col min="9" max="9" width="11.28515625" customWidth="1"/>
    <col min="10" max="10" width="18.140625" customWidth="1"/>
    <col min="13" max="13" width="11.85546875" customWidth="1"/>
  </cols>
  <sheetData>
    <row r="2" spans="1:11" ht="15.75" x14ac:dyDescent="0.25">
      <c r="A2" s="1" t="s">
        <v>46</v>
      </c>
    </row>
    <row r="3" spans="1:11" ht="15.75" x14ac:dyDescent="0.25">
      <c r="A3" s="1" t="s">
        <v>0</v>
      </c>
    </row>
    <row r="4" spans="1:11" ht="16.5" thickBot="1" x14ac:dyDescent="0.3">
      <c r="A4" s="159" t="s">
        <v>47</v>
      </c>
      <c r="B4" s="159"/>
      <c r="D4" t="s">
        <v>49</v>
      </c>
      <c r="J4" s="2"/>
    </row>
    <row r="5" spans="1:11" ht="38.25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  <c r="F5" s="137" t="s">
        <v>37</v>
      </c>
      <c r="G5" s="138"/>
      <c r="H5" s="138"/>
      <c r="I5" s="138"/>
      <c r="J5" s="138"/>
      <c r="K5" s="139"/>
    </row>
    <row r="6" spans="1:11" ht="36.75" customHeight="1" x14ac:dyDescent="0.25">
      <c r="A6" s="153"/>
      <c r="B6" s="153"/>
      <c r="C6" s="155"/>
      <c r="D6" s="140" t="s">
        <v>35</v>
      </c>
      <c r="E6" s="142" t="s">
        <v>36</v>
      </c>
      <c r="F6" s="142" t="s">
        <v>38</v>
      </c>
      <c r="G6" s="144" t="s">
        <v>39</v>
      </c>
      <c r="H6" s="146" t="s">
        <v>40</v>
      </c>
      <c r="I6" s="142" t="s">
        <v>43</v>
      </c>
      <c r="J6" s="148" t="s">
        <v>41</v>
      </c>
      <c r="K6" s="150" t="s">
        <v>42</v>
      </c>
    </row>
    <row r="7" spans="1:11" ht="72" customHeight="1" thickBot="1" x14ac:dyDescent="0.3">
      <c r="A7" s="154"/>
      <c r="B7" s="154"/>
      <c r="C7" s="143"/>
      <c r="D7" s="141"/>
      <c r="E7" s="143"/>
      <c r="F7" s="143"/>
      <c r="G7" s="145"/>
      <c r="H7" s="147"/>
      <c r="I7" s="143"/>
      <c r="J7" s="149"/>
      <c r="K7" s="151"/>
    </row>
    <row r="8" spans="1:11" x14ac:dyDescent="0.25">
      <c r="A8" s="4">
        <v>1</v>
      </c>
      <c r="B8" s="5" t="s">
        <v>3</v>
      </c>
      <c r="C8" s="83">
        <f>SUM(D8+E8)</f>
        <v>25</v>
      </c>
      <c r="D8" s="94">
        <v>25</v>
      </c>
      <c r="E8" s="95">
        <v>0</v>
      </c>
      <c r="F8" s="96">
        <v>1</v>
      </c>
      <c r="G8" s="62">
        <v>0</v>
      </c>
      <c r="H8" s="96">
        <v>2</v>
      </c>
      <c r="I8" s="97">
        <v>0</v>
      </c>
      <c r="J8" s="97">
        <v>0</v>
      </c>
      <c r="K8" s="98">
        <v>1</v>
      </c>
    </row>
    <row r="9" spans="1:11" x14ac:dyDescent="0.25">
      <c r="A9" s="3">
        <v>2</v>
      </c>
      <c r="B9" s="6" t="s">
        <v>4</v>
      </c>
      <c r="C9" s="83">
        <f t="shared" ref="C9:C36" si="0">SUM(D9+E9)</f>
        <v>36</v>
      </c>
      <c r="D9" s="46">
        <v>36</v>
      </c>
      <c r="E9" s="48">
        <v>0</v>
      </c>
      <c r="F9" s="57">
        <v>0</v>
      </c>
      <c r="G9" s="57">
        <v>0</v>
      </c>
      <c r="H9" s="57">
        <v>0</v>
      </c>
      <c r="I9" s="40">
        <v>0</v>
      </c>
      <c r="J9" s="40">
        <v>0</v>
      </c>
      <c r="K9" s="41">
        <v>0</v>
      </c>
    </row>
    <row r="10" spans="1:11" x14ac:dyDescent="0.25">
      <c r="A10" s="3">
        <v>3</v>
      </c>
      <c r="B10" s="6" t="s">
        <v>5</v>
      </c>
      <c r="C10" s="83">
        <f t="shared" si="0"/>
        <v>139</v>
      </c>
      <c r="D10" s="46">
        <v>139</v>
      </c>
      <c r="E10" s="48">
        <v>0</v>
      </c>
      <c r="F10" s="57">
        <v>5</v>
      </c>
      <c r="G10" s="57">
        <v>0</v>
      </c>
      <c r="H10" s="57">
        <v>2</v>
      </c>
      <c r="I10" s="40">
        <v>0</v>
      </c>
      <c r="J10" s="40">
        <v>0</v>
      </c>
      <c r="K10" s="41">
        <v>3</v>
      </c>
    </row>
    <row r="11" spans="1:11" x14ac:dyDescent="0.25">
      <c r="A11" s="3">
        <v>4</v>
      </c>
      <c r="B11" s="6" t="s">
        <v>6</v>
      </c>
      <c r="C11" s="83">
        <f t="shared" si="0"/>
        <v>24</v>
      </c>
      <c r="D11" s="46">
        <v>24</v>
      </c>
      <c r="E11" s="48">
        <v>0</v>
      </c>
      <c r="F11" s="57">
        <v>0</v>
      </c>
      <c r="G11" s="57">
        <v>0</v>
      </c>
      <c r="H11" s="57">
        <v>0</v>
      </c>
      <c r="I11" s="40">
        <v>0</v>
      </c>
      <c r="J11" s="40">
        <v>0</v>
      </c>
      <c r="K11" s="41">
        <v>0</v>
      </c>
    </row>
    <row r="12" spans="1:11" x14ac:dyDescent="0.25">
      <c r="A12" s="3">
        <v>5</v>
      </c>
      <c r="B12" s="6" t="s">
        <v>7</v>
      </c>
      <c r="C12" s="83">
        <f t="shared" si="0"/>
        <v>44</v>
      </c>
      <c r="D12" s="46">
        <v>44</v>
      </c>
      <c r="E12" s="48">
        <v>0</v>
      </c>
      <c r="F12" s="57">
        <v>0</v>
      </c>
      <c r="G12" s="57">
        <v>0</v>
      </c>
      <c r="H12" s="57">
        <v>0</v>
      </c>
      <c r="I12" s="40">
        <v>0</v>
      </c>
      <c r="J12" s="40">
        <v>0</v>
      </c>
      <c r="K12" s="41">
        <v>0</v>
      </c>
    </row>
    <row r="13" spans="1:11" x14ac:dyDescent="0.25">
      <c r="A13" s="3">
        <v>6</v>
      </c>
      <c r="B13" s="6" t="s">
        <v>8</v>
      </c>
      <c r="C13" s="83">
        <f t="shared" si="0"/>
        <v>35</v>
      </c>
      <c r="D13" s="46">
        <v>35</v>
      </c>
      <c r="E13" s="48">
        <v>0</v>
      </c>
      <c r="F13" s="57">
        <v>0</v>
      </c>
      <c r="G13" s="57">
        <v>0</v>
      </c>
      <c r="H13" s="57">
        <v>0</v>
      </c>
      <c r="I13" s="40">
        <v>0</v>
      </c>
      <c r="J13" s="40">
        <v>0</v>
      </c>
      <c r="K13" s="41">
        <v>0</v>
      </c>
    </row>
    <row r="14" spans="1:11" x14ac:dyDescent="0.25">
      <c r="A14" s="3">
        <v>7</v>
      </c>
      <c r="B14" s="6" t="s">
        <v>9</v>
      </c>
      <c r="C14" s="83">
        <f t="shared" si="0"/>
        <v>33</v>
      </c>
      <c r="D14" s="46">
        <v>33</v>
      </c>
      <c r="E14" s="48">
        <v>0</v>
      </c>
      <c r="F14" s="57">
        <v>0</v>
      </c>
      <c r="G14" s="57">
        <v>0</v>
      </c>
      <c r="H14" s="57">
        <v>0</v>
      </c>
      <c r="I14" s="40">
        <v>0</v>
      </c>
      <c r="J14" s="40">
        <v>0</v>
      </c>
      <c r="K14" s="41">
        <v>0</v>
      </c>
    </row>
    <row r="15" spans="1:11" x14ac:dyDescent="0.25">
      <c r="A15" s="3">
        <v>8</v>
      </c>
      <c r="B15" s="6" t="s">
        <v>10</v>
      </c>
      <c r="C15" s="83">
        <f t="shared" si="0"/>
        <v>17</v>
      </c>
      <c r="D15" s="46">
        <v>17</v>
      </c>
      <c r="E15" s="48">
        <v>0</v>
      </c>
      <c r="F15" s="57">
        <v>0</v>
      </c>
      <c r="G15" s="57">
        <v>0</v>
      </c>
      <c r="H15" s="57">
        <v>0</v>
      </c>
      <c r="I15" s="40">
        <v>0</v>
      </c>
      <c r="J15" s="40">
        <v>0</v>
      </c>
      <c r="K15" s="41">
        <v>0</v>
      </c>
    </row>
    <row r="16" spans="1:11" x14ac:dyDescent="0.25">
      <c r="A16" s="3">
        <v>9</v>
      </c>
      <c r="B16" s="6" t="s">
        <v>11</v>
      </c>
      <c r="C16" s="83">
        <f t="shared" si="0"/>
        <v>52</v>
      </c>
      <c r="D16" s="46">
        <v>52</v>
      </c>
      <c r="E16" s="48">
        <v>0</v>
      </c>
      <c r="F16" s="57">
        <v>3</v>
      </c>
      <c r="G16" s="57">
        <v>0</v>
      </c>
      <c r="H16" s="57">
        <v>0</v>
      </c>
      <c r="I16" s="40">
        <v>0</v>
      </c>
      <c r="J16" s="40">
        <v>0</v>
      </c>
      <c r="K16" s="41">
        <v>0</v>
      </c>
    </row>
    <row r="17" spans="1:11" x14ac:dyDescent="0.25">
      <c r="A17" s="3">
        <v>10</v>
      </c>
      <c r="B17" s="6" t="s">
        <v>12</v>
      </c>
      <c r="C17" s="83">
        <f t="shared" si="0"/>
        <v>36</v>
      </c>
      <c r="D17" s="46">
        <v>36</v>
      </c>
      <c r="E17" s="48">
        <v>0</v>
      </c>
      <c r="F17" s="57">
        <v>0</v>
      </c>
      <c r="G17" s="57">
        <v>0</v>
      </c>
      <c r="H17" s="57">
        <v>0</v>
      </c>
      <c r="I17" s="40">
        <v>0</v>
      </c>
      <c r="J17" s="40">
        <v>0</v>
      </c>
      <c r="K17" s="41">
        <v>0</v>
      </c>
    </row>
    <row r="18" spans="1:11" x14ac:dyDescent="0.25">
      <c r="A18" s="3">
        <v>11</v>
      </c>
      <c r="B18" s="6" t="s">
        <v>13</v>
      </c>
      <c r="C18" s="83">
        <f t="shared" si="0"/>
        <v>0</v>
      </c>
      <c r="D18" s="99">
        <v>0</v>
      </c>
      <c r="E18" s="48">
        <v>0</v>
      </c>
      <c r="F18" s="100">
        <v>0</v>
      </c>
      <c r="G18" s="57">
        <v>0</v>
      </c>
      <c r="H18" s="100">
        <v>0</v>
      </c>
      <c r="I18" s="48">
        <v>0</v>
      </c>
      <c r="J18" s="48">
        <v>0</v>
      </c>
      <c r="K18" s="49">
        <v>0</v>
      </c>
    </row>
    <row r="19" spans="1:11" x14ac:dyDescent="0.25">
      <c r="A19" s="32">
        <v>12</v>
      </c>
      <c r="B19" s="33" t="s">
        <v>14</v>
      </c>
      <c r="C19" s="83">
        <f t="shared" si="0"/>
        <v>68</v>
      </c>
      <c r="D19" s="101">
        <v>68</v>
      </c>
      <c r="E19" s="48">
        <v>0</v>
      </c>
      <c r="F19" s="50">
        <v>0</v>
      </c>
      <c r="G19" s="57">
        <v>0</v>
      </c>
      <c r="H19" s="50">
        <v>0</v>
      </c>
      <c r="I19" s="53">
        <v>0</v>
      </c>
      <c r="J19" s="53">
        <v>0</v>
      </c>
      <c r="K19" s="51">
        <v>0</v>
      </c>
    </row>
    <row r="20" spans="1:11" x14ac:dyDescent="0.25">
      <c r="A20" s="3">
        <v>13</v>
      </c>
      <c r="B20" s="6" t="s">
        <v>15</v>
      </c>
      <c r="C20" s="83">
        <f t="shared" si="0"/>
        <v>53</v>
      </c>
      <c r="D20" s="99">
        <v>53</v>
      </c>
      <c r="E20" s="48">
        <v>0</v>
      </c>
      <c r="F20" s="100">
        <v>0</v>
      </c>
      <c r="G20" s="57">
        <v>0</v>
      </c>
      <c r="H20" s="100">
        <v>0</v>
      </c>
      <c r="I20" s="48">
        <v>0</v>
      </c>
      <c r="J20" s="48">
        <v>0</v>
      </c>
      <c r="K20" s="49">
        <v>0</v>
      </c>
    </row>
    <row r="21" spans="1:11" x14ac:dyDescent="0.25">
      <c r="A21" s="3">
        <v>14</v>
      </c>
      <c r="B21" s="6" t="s">
        <v>16</v>
      </c>
      <c r="C21" s="83">
        <f t="shared" si="0"/>
        <v>104</v>
      </c>
      <c r="D21" s="46">
        <v>104</v>
      </c>
      <c r="E21" s="48">
        <v>0</v>
      </c>
      <c r="F21" s="57">
        <v>0</v>
      </c>
      <c r="G21" s="57">
        <v>0</v>
      </c>
      <c r="H21" s="57">
        <v>0</v>
      </c>
      <c r="I21" s="40">
        <v>0</v>
      </c>
      <c r="J21" s="40">
        <v>5</v>
      </c>
      <c r="K21" s="41">
        <v>0</v>
      </c>
    </row>
    <row r="22" spans="1:11" x14ac:dyDescent="0.25">
      <c r="A22" s="3">
        <v>15</v>
      </c>
      <c r="B22" s="6" t="s">
        <v>17</v>
      </c>
      <c r="C22" s="83">
        <f t="shared" si="0"/>
        <v>39</v>
      </c>
      <c r="D22" s="46">
        <v>39</v>
      </c>
      <c r="E22" s="48">
        <v>0</v>
      </c>
      <c r="F22" s="57">
        <v>0</v>
      </c>
      <c r="G22" s="57">
        <v>0</v>
      </c>
      <c r="H22" s="57">
        <v>0</v>
      </c>
      <c r="I22" s="40">
        <v>0</v>
      </c>
      <c r="J22" s="40">
        <v>0</v>
      </c>
      <c r="K22" s="41">
        <v>1</v>
      </c>
    </row>
    <row r="23" spans="1:11" x14ac:dyDescent="0.25">
      <c r="A23" s="3">
        <v>16</v>
      </c>
      <c r="B23" s="6" t="s">
        <v>18</v>
      </c>
      <c r="C23" s="83">
        <f t="shared" si="0"/>
        <v>29</v>
      </c>
      <c r="D23" s="46">
        <v>29</v>
      </c>
      <c r="E23" s="48">
        <v>0</v>
      </c>
      <c r="F23" s="57">
        <v>0</v>
      </c>
      <c r="G23" s="57">
        <v>0</v>
      </c>
      <c r="H23" s="57">
        <v>0</v>
      </c>
      <c r="I23" s="40">
        <v>0</v>
      </c>
      <c r="J23" s="40">
        <v>0</v>
      </c>
      <c r="K23" s="41">
        <v>0</v>
      </c>
    </row>
    <row r="24" spans="1:11" x14ac:dyDescent="0.25">
      <c r="A24" s="3">
        <v>17</v>
      </c>
      <c r="B24" s="6" t="s">
        <v>19</v>
      </c>
      <c r="C24" s="83">
        <f t="shared" si="0"/>
        <v>26</v>
      </c>
      <c r="D24" s="46">
        <v>26</v>
      </c>
      <c r="E24" s="48">
        <v>0</v>
      </c>
      <c r="F24" s="57">
        <v>1</v>
      </c>
      <c r="G24" s="57">
        <v>0</v>
      </c>
      <c r="H24" s="57">
        <v>0</v>
      </c>
      <c r="I24" s="40">
        <v>0</v>
      </c>
      <c r="J24" s="40">
        <v>0</v>
      </c>
      <c r="K24" s="41">
        <v>0</v>
      </c>
    </row>
    <row r="25" spans="1:11" x14ac:dyDescent="0.25">
      <c r="A25" s="3">
        <v>18</v>
      </c>
      <c r="B25" s="6" t="s">
        <v>20</v>
      </c>
      <c r="C25" s="83">
        <f t="shared" si="0"/>
        <v>13</v>
      </c>
      <c r="D25" s="46">
        <v>13</v>
      </c>
      <c r="E25" s="48">
        <v>0</v>
      </c>
      <c r="F25" s="57">
        <v>0</v>
      </c>
      <c r="G25" s="57">
        <v>0</v>
      </c>
      <c r="H25" s="57">
        <v>0</v>
      </c>
      <c r="I25" s="40">
        <v>0</v>
      </c>
      <c r="J25" s="40">
        <v>0</v>
      </c>
      <c r="K25" s="41">
        <v>0</v>
      </c>
    </row>
    <row r="26" spans="1:11" x14ac:dyDescent="0.25">
      <c r="A26" s="3">
        <v>19</v>
      </c>
      <c r="B26" s="6" t="s">
        <v>21</v>
      </c>
      <c r="C26" s="83">
        <f t="shared" si="0"/>
        <v>55</v>
      </c>
      <c r="D26" s="46">
        <v>55</v>
      </c>
      <c r="E26" s="48">
        <v>0</v>
      </c>
      <c r="F26" s="57">
        <v>0</v>
      </c>
      <c r="G26" s="57">
        <v>0</v>
      </c>
      <c r="H26" s="57">
        <v>1</v>
      </c>
      <c r="I26" s="40">
        <v>0</v>
      </c>
      <c r="J26" s="40">
        <v>0</v>
      </c>
      <c r="K26" s="41">
        <v>0</v>
      </c>
    </row>
    <row r="27" spans="1:11" x14ac:dyDescent="0.25">
      <c r="A27" s="3">
        <v>20</v>
      </c>
      <c r="B27" s="6" t="s">
        <v>22</v>
      </c>
      <c r="C27" s="83">
        <f t="shared" si="0"/>
        <v>21</v>
      </c>
      <c r="D27" s="46">
        <v>21</v>
      </c>
      <c r="E27" s="48">
        <v>0</v>
      </c>
      <c r="F27" s="57">
        <v>0</v>
      </c>
      <c r="G27" s="57">
        <v>0</v>
      </c>
      <c r="H27" s="57">
        <v>1</v>
      </c>
      <c r="I27" s="40">
        <v>0</v>
      </c>
      <c r="J27" s="40">
        <v>0</v>
      </c>
      <c r="K27" s="41">
        <v>0</v>
      </c>
    </row>
    <row r="28" spans="1:11" x14ac:dyDescent="0.25">
      <c r="A28" s="3">
        <v>21</v>
      </c>
      <c r="B28" s="6" t="s">
        <v>23</v>
      </c>
      <c r="C28" s="83">
        <f t="shared" si="0"/>
        <v>29</v>
      </c>
      <c r="D28" s="46">
        <v>29</v>
      </c>
      <c r="E28" s="48">
        <v>0</v>
      </c>
      <c r="F28" s="57">
        <v>0</v>
      </c>
      <c r="G28" s="57">
        <v>0</v>
      </c>
      <c r="H28" s="57">
        <v>0</v>
      </c>
      <c r="I28" s="40">
        <v>0</v>
      </c>
      <c r="J28" s="40">
        <v>0</v>
      </c>
      <c r="K28" s="41">
        <v>0</v>
      </c>
    </row>
    <row r="29" spans="1:11" x14ac:dyDescent="0.25">
      <c r="A29" s="3">
        <v>22</v>
      </c>
      <c r="B29" s="6" t="s">
        <v>24</v>
      </c>
      <c r="C29" s="83">
        <f t="shared" si="0"/>
        <v>24</v>
      </c>
      <c r="D29" s="46">
        <v>24</v>
      </c>
      <c r="E29" s="48">
        <v>0</v>
      </c>
      <c r="F29" s="57">
        <v>1</v>
      </c>
      <c r="G29" s="57">
        <v>0</v>
      </c>
      <c r="H29" s="57">
        <v>0</v>
      </c>
      <c r="I29" s="40">
        <v>0</v>
      </c>
      <c r="J29" s="40">
        <v>0</v>
      </c>
      <c r="K29" s="41">
        <v>0</v>
      </c>
    </row>
    <row r="30" spans="1:11" x14ac:dyDescent="0.25">
      <c r="A30" s="3">
        <v>23</v>
      </c>
      <c r="B30" s="6" t="s">
        <v>25</v>
      </c>
      <c r="C30" s="83">
        <f t="shared" si="0"/>
        <v>9</v>
      </c>
      <c r="D30" s="46">
        <v>9</v>
      </c>
      <c r="E30" s="48">
        <v>0</v>
      </c>
      <c r="F30" s="57">
        <v>0</v>
      </c>
      <c r="G30" s="57">
        <v>0</v>
      </c>
      <c r="H30" s="57">
        <v>0</v>
      </c>
      <c r="I30" s="40">
        <v>0</v>
      </c>
      <c r="J30" s="40">
        <v>0</v>
      </c>
      <c r="K30" s="41">
        <v>0</v>
      </c>
    </row>
    <row r="31" spans="1:11" x14ac:dyDescent="0.25">
      <c r="A31" s="3">
        <v>24</v>
      </c>
      <c r="B31" s="6" t="s">
        <v>26</v>
      </c>
      <c r="C31" s="83">
        <f t="shared" si="0"/>
        <v>17</v>
      </c>
      <c r="D31" s="46">
        <v>17</v>
      </c>
      <c r="E31" s="48">
        <v>0</v>
      </c>
      <c r="F31" s="57">
        <v>0</v>
      </c>
      <c r="G31" s="57">
        <v>0</v>
      </c>
      <c r="H31" s="57">
        <v>0</v>
      </c>
      <c r="I31" s="40">
        <v>0</v>
      </c>
      <c r="J31" s="40">
        <v>0</v>
      </c>
      <c r="K31" s="41">
        <v>0</v>
      </c>
    </row>
    <row r="32" spans="1:11" x14ac:dyDescent="0.25">
      <c r="A32" s="3">
        <v>25</v>
      </c>
      <c r="B32" s="6" t="s">
        <v>27</v>
      </c>
      <c r="C32" s="83">
        <f t="shared" si="0"/>
        <v>58</v>
      </c>
      <c r="D32" s="46">
        <v>58</v>
      </c>
      <c r="E32" s="48">
        <v>0</v>
      </c>
      <c r="F32" s="57">
        <v>0</v>
      </c>
      <c r="G32" s="57">
        <v>0</v>
      </c>
      <c r="H32" s="57">
        <v>0</v>
      </c>
      <c r="I32" s="40">
        <v>0</v>
      </c>
      <c r="J32" s="40">
        <v>0</v>
      </c>
      <c r="K32" s="41">
        <v>0</v>
      </c>
    </row>
    <row r="33" spans="1:23" x14ac:dyDescent="0.25">
      <c r="A33" s="3">
        <v>26</v>
      </c>
      <c r="B33" s="7" t="s">
        <v>28</v>
      </c>
      <c r="C33" s="83">
        <f t="shared" si="0"/>
        <v>47</v>
      </c>
      <c r="D33" s="46">
        <v>47</v>
      </c>
      <c r="E33" s="48">
        <v>0</v>
      </c>
      <c r="F33" s="57">
        <v>1</v>
      </c>
      <c r="G33" s="57">
        <v>0</v>
      </c>
      <c r="H33" s="57">
        <v>0</v>
      </c>
      <c r="I33" s="40">
        <v>0</v>
      </c>
      <c r="J33" s="40">
        <v>0</v>
      </c>
      <c r="K33" s="41">
        <v>0</v>
      </c>
    </row>
    <row r="34" spans="1:23" x14ac:dyDescent="0.25">
      <c r="A34" s="3">
        <v>27</v>
      </c>
      <c r="B34" s="7" t="s">
        <v>29</v>
      </c>
      <c r="C34" s="83">
        <f t="shared" si="0"/>
        <v>0</v>
      </c>
      <c r="D34" s="46">
        <v>0</v>
      </c>
      <c r="E34" s="48">
        <v>0</v>
      </c>
      <c r="F34" s="57">
        <v>0</v>
      </c>
      <c r="G34" s="57">
        <v>0</v>
      </c>
      <c r="H34" s="57">
        <v>0</v>
      </c>
      <c r="I34" s="40">
        <v>0</v>
      </c>
      <c r="J34" s="40">
        <v>0</v>
      </c>
      <c r="K34" s="41">
        <v>0</v>
      </c>
    </row>
    <row r="35" spans="1:23" x14ac:dyDescent="0.25">
      <c r="A35" s="3">
        <v>28</v>
      </c>
      <c r="B35" s="7" t="s">
        <v>30</v>
      </c>
      <c r="C35" s="83">
        <f t="shared" si="0"/>
        <v>0</v>
      </c>
      <c r="D35" s="46">
        <v>0</v>
      </c>
      <c r="E35" s="48">
        <v>0</v>
      </c>
      <c r="F35" s="57">
        <v>0</v>
      </c>
      <c r="G35" s="57">
        <v>0</v>
      </c>
      <c r="H35" s="57">
        <v>0</v>
      </c>
      <c r="I35" s="40">
        <v>0</v>
      </c>
      <c r="J35" s="40">
        <v>0</v>
      </c>
      <c r="K35" s="41">
        <v>0</v>
      </c>
    </row>
    <row r="36" spans="1:23" x14ac:dyDescent="0.25">
      <c r="A36" s="3">
        <v>29</v>
      </c>
      <c r="B36" s="8" t="s">
        <v>31</v>
      </c>
      <c r="C36" s="83">
        <f t="shared" si="0"/>
        <v>0</v>
      </c>
      <c r="D36" s="102">
        <v>0</v>
      </c>
      <c r="E36" s="103">
        <v>0</v>
      </c>
      <c r="F36" s="57">
        <v>0</v>
      </c>
      <c r="G36" s="57">
        <v>0</v>
      </c>
      <c r="H36" s="57">
        <v>0</v>
      </c>
      <c r="I36" s="40">
        <v>0</v>
      </c>
      <c r="J36" s="40">
        <v>0</v>
      </c>
      <c r="K36" s="41">
        <v>0</v>
      </c>
    </row>
    <row r="37" spans="1:23" ht="15.75" thickBot="1" x14ac:dyDescent="0.3">
      <c r="A37" s="157" t="s">
        <v>32</v>
      </c>
      <c r="B37" s="158"/>
      <c r="C37" s="69">
        <f t="shared" ref="C37:K37" si="1">SUM(C8:C36)</f>
        <v>1033</v>
      </c>
      <c r="D37" s="70">
        <f t="shared" si="1"/>
        <v>1033</v>
      </c>
      <c r="E37" s="71">
        <f t="shared" si="1"/>
        <v>0</v>
      </c>
      <c r="F37" s="69">
        <f t="shared" si="1"/>
        <v>12</v>
      </c>
      <c r="G37" s="72">
        <f t="shared" si="1"/>
        <v>0</v>
      </c>
      <c r="H37" s="72">
        <f t="shared" si="1"/>
        <v>6</v>
      </c>
      <c r="I37" s="70">
        <f t="shared" si="1"/>
        <v>0</v>
      </c>
      <c r="J37" s="70">
        <f t="shared" si="1"/>
        <v>5</v>
      </c>
      <c r="K37" s="71">
        <f t="shared" si="1"/>
        <v>5</v>
      </c>
    </row>
    <row r="38" spans="1:23" x14ac:dyDescent="0.25">
      <c r="A38" s="24" t="s">
        <v>46</v>
      </c>
    </row>
    <row r="39" spans="1:23" x14ac:dyDescent="0.25">
      <c r="A39" s="24" t="s">
        <v>0</v>
      </c>
    </row>
    <row r="40" spans="1:23" ht="16.5" thickBot="1" x14ac:dyDescent="0.3">
      <c r="A40" s="159" t="s">
        <v>51</v>
      </c>
      <c r="B40" s="159"/>
      <c r="D40" t="s">
        <v>49</v>
      </c>
    </row>
    <row r="41" spans="1:23" ht="33.7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  <c r="F41" s="137" t="s">
        <v>37</v>
      </c>
      <c r="G41" s="138"/>
      <c r="H41" s="138"/>
      <c r="I41" s="138"/>
      <c r="J41" s="138"/>
      <c r="K41" s="139"/>
      <c r="M41" t="s">
        <v>56</v>
      </c>
    </row>
    <row r="42" spans="1:23" x14ac:dyDescent="0.25">
      <c r="A42" s="153"/>
      <c r="B42" s="153"/>
      <c r="C42" s="155"/>
      <c r="D42" s="140" t="s">
        <v>35</v>
      </c>
      <c r="E42" s="142" t="s">
        <v>36</v>
      </c>
      <c r="F42" s="142" t="s">
        <v>38</v>
      </c>
      <c r="G42" s="144" t="s">
        <v>39</v>
      </c>
      <c r="H42" s="146" t="s">
        <v>40</v>
      </c>
      <c r="I42" s="142" t="s">
        <v>43</v>
      </c>
      <c r="J42" s="148" t="s">
        <v>41</v>
      </c>
      <c r="K42" s="150" t="s">
        <v>42</v>
      </c>
    </row>
    <row r="43" spans="1:23" ht="103.5" customHeight="1" thickBot="1" x14ac:dyDescent="0.3">
      <c r="A43" s="154"/>
      <c r="B43" s="154"/>
      <c r="C43" s="143"/>
      <c r="D43" s="141"/>
      <c r="E43" s="143"/>
      <c r="F43" s="143"/>
      <c r="G43" s="145"/>
      <c r="H43" s="147"/>
      <c r="I43" s="143"/>
      <c r="J43" s="149"/>
      <c r="K43" s="151"/>
    </row>
    <row r="44" spans="1:23" x14ac:dyDescent="0.25">
      <c r="A44" s="4">
        <v>1</v>
      </c>
      <c r="B44" s="5" t="s">
        <v>3</v>
      </c>
      <c r="C44" s="63">
        <f>SUM(D44+E44)</f>
        <v>37</v>
      </c>
      <c r="D44" s="59">
        <v>36</v>
      </c>
      <c r="E44" s="60">
        <v>1</v>
      </c>
      <c r="F44" s="45">
        <v>2</v>
      </c>
      <c r="G44" s="62">
        <v>0</v>
      </c>
      <c r="H44" s="59">
        <v>0</v>
      </c>
      <c r="I44" s="61">
        <v>0</v>
      </c>
      <c r="J44" s="61">
        <v>0</v>
      </c>
      <c r="K44" s="60">
        <v>0</v>
      </c>
      <c r="M44" s="47">
        <f>SUM(D44+F44,G44,H44,I44,J44,K44,)</f>
        <v>38</v>
      </c>
      <c r="N44" s="76" t="s">
        <v>57</v>
      </c>
      <c r="T44">
        <v>37</v>
      </c>
      <c r="U44">
        <v>26</v>
      </c>
      <c r="W44">
        <f>T44-U44</f>
        <v>11</v>
      </c>
    </row>
    <row r="45" spans="1:23" x14ac:dyDescent="0.25">
      <c r="A45" s="3">
        <v>2</v>
      </c>
      <c r="B45" s="6" t="s">
        <v>4</v>
      </c>
      <c r="C45" s="63">
        <f t="shared" ref="C45:C72" si="2">SUM(D45+E45)</f>
        <v>28</v>
      </c>
      <c r="D45" s="42">
        <v>28</v>
      </c>
      <c r="E45" s="36">
        <v>0</v>
      </c>
      <c r="F45" s="43">
        <v>0</v>
      </c>
      <c r="G45" s="42">
        <v>0</v>
      </c>
      <c r="H45" s="42">
        <v>0</v>
      </c>
      <c r="I45" s="34">
        <v>0</v>
      </c>
      <c r="J45" s="34">
        <v>0</v>
      </c>
      <c r="K45" s="36">
        <v>0</v>
      </c>
      <c r="M45" s="47">
        <f>SUM(D45+F45,G45,H45,I45,J45,K45,)</f>
        <v>28</v>
      </c>
      <c r="T45">
        <v>28</v>
      </c>
      <c r="U45">
        <v>28</v>
      </c>
      <c r="W45">
        <f t="shared" ref="W45:W72" si="3">T45-U45</f>
        <v>0</v>
      </c>
    </row>
    <row r="46" spans="1:23" x14ac:dyDescent="0.25">
      <c r="A46" s="3">
        <v>3</v>
      </c>
      <c r="B46" s="6" t="s">
        <v>5</v>
      </c>
      <c r="C46" s="63">
        <f t="shared" si="2"/>
        <v>165</v>
      </c>
      <c r="D46" s="42">
        <v>162</v>
      </c>
      <c r="E46" s="36">
        <v>3</v>
      </c>
      <c r="F46" s="43">
        <v>1</v>
      </c>
      <c r="G46" s="42">
        <v>0</v>
      </c>
      <c r="H46" s="42">
        <v>0</v>
      </c>
      <c r="I46" s="34">
        <v>0</v>
      </c>
      <c r="J46" s="34">
        <v>0</v>
      </c>
      <c r="K46" s="36">
        <v>4</v>
      </c>
      <c r="M46" s="47">
        <f t="shared" ref="M46:M73" si="4">SUM(D46+F46,G46,H46,I46,J46,K46,)</f>
        <v>167</v>
      </c>
      <c r="T46">
        <v>165</v>
      </c>
      <c r="U46">
        <v>122</v>
      </c>
      <c r="W46">
        <f t="shared" si="3"/>
        <v>43</v>
      </c>
    </row>
    <row r="47" spans="1:23" x14ac:dyDescent="0.25">
      <c r="A47" s="3">
        <v>4</v>
      </c>
      <c r="B47" s="6" t="s">
        <v>6</v>
      </c>
      <c r="C47" s="63">
        <f t="shared" si="2"/>
        <v>25</v>
      </c>
      <c r="D47" s="42">
        <v>25</v>
      </c>
      <c r="E47" s="36">
        <v>0</v>
      </c>
      <c r="F47" s="43">
        <v>0</v>
      </c>
      <c r="G47" s="42">
        <v>0</v>
      </c>
      <c r="H47" s="42">
        <v>0</v>
      </c>
      <c r="I47" s="34">
        <v>0</v>
      </c>
      <c r="J47" s="34">
        <v>0</v>
      </c>
      <c r="K47" s="36">
        <v>0</v>
      </c>
      <c r="M47" s="47">
        <f t="shared" si="4"/>
        <v>25</v>
      </c>
      <c r="T47">
        <v>25</v>
      </c>
      <c r="U47">
        <v>22</v>
      </c>
      <c r="W47">
        <f t="shared" si="3"/>
        <v>3</v>
      </c>
    </row>
    <row r="48" spans="1:23" x14ac:dyDescent="0.25">
      <c r="A48" s="3">
        <v>5</v>
      </c>
      <c r="B48" s="6" t="s">
        <v>7</v>
      </c>
      <c r="C48" s="63">
        <f t="shared" si="2"/>
        <v>40</v>
      </c>
      <c r="D48" s="50">
        <v>40</v>
      </c>
      <c r="E48" s="51">
        <v>0</v>
      </c>
      <c r="F48" s="52">
        <v>0</v>
      </c>
      <c r="G48" s="50">
        <v>0</v>
      </c>
      <c r="H48" s="50">
        <v>0</v>
      </c>
      <c r="I48" s="53">
        <v>0</v>
      </c>
      <c r="J48" s="53">
        <v>0</v>
      </c>
      <c r="K48" s="51">
        <v>0</v>
      </c>
      <c r="M48" s="47">
        <f t="shared" si="4"/>
        <v>40</v>
      </c>
      <c r="T48">
        <v>40</v>
      </c>
      <c r="U48">
        <v>31</v>
      </c>
      <c r="W48">
        <f t="shared" si="3"/>
        <v>9</v>
      </c>
    </row>
    <row r="49" spans="1:23" x14ac:dyDescent="0.25">
      <c r="A49" s="3">
        <v>6</v>
      </c>
      <c r="B49" s="6" t="s">
        <v>8</v>
      </c>
      <c r="C49" s="63">
        <f t="shared" si="2"/>
        <v>31</v>
      </c>
      <c r="D49" s="42">
        <v>31</v>
      </c>
      <c r="E49" s="36">
        <v>0</v>
      </c>
      <c r="F49" s="43">
        <v>2</v>
      </c>
      <c r="G49" s="42">
        <v>0</v>
      </c>
      <c r="H49" s="42">
        <v>0</v>
      </c>
      <c r="I49" s="34">
        <v>2</v>
      </c>
      <c r="J49" s="34">
        <v>0</v>
      </c>
      <c r="K49" s="36">
        <v>2</v>
      </c>
      <c r="M49" s="47">
        <f t="shared" si="4"/>
        <v>37</v>
      </c>
      <c r="T49">
        <v>31</v>
      </c>
      <c r="U49">
        <v>28</v>
      </c>
      <c r="W49">
        <f t="shared" si="3"/>
        <v>3</v>
      </c>
    </row>
    <row r="50" spans="1:23" x14ac:dyDescent="0.25">
      <c r="A50" s="3">
        <v>7</v>
      </c>
      <c r="B50" s="6" t="s">
        <v>9</v>
      </c>
      <c r="C50" s="63">
        <f t="shared" si="2"/>
        <v>36</v>
      </c>
      <c r="D50" s="42">
        <v>36</v>
      </c>
      <c r="E50" s="36">
        <v>0</v>
      </c>
      <c r="F50" s="43">
        <v>0</v>
      </c>
      <c r="G50" s="42">
        <v>0</v>
      </c>
      <c r="H50" s="42">
        <v>0</v>
      </c>
      <c r="I50" s="34">
        <v>0</v>
      </c>
      <c r="J50" s="34">
        <v>0</v>
      </c>
      <c r="K50" s="36">
        <v>0</v>
      </c>
      <c r="M50" s="47">
        <f t="shared" si="4"/>
        <v>36</v>
      </c>
      <c r="T50">
        <v>36</v>
      </c>
      <c r="U50">
        <v>34</v>
      </c>
      <c r="W50">
        <f t="shared" si="3"/>
        <v>2</v>
      </c>
    </row>
    <row r="51" spans="1:23" ht="14.25" customHeight="1" x14ac:dyDescent="0.25">
      <c r="A51" s="3">
        <v>8</v>
      </c>
      <c r="B51" s="6" t="s">
        <v>10</v>
      </c>
      <c r="C51" s="63">
        <f t="shared" si="2"/>
        <v>31</v>
      </c>
      <c r="D51" s="42">
        <v>31</v>
      </c>
      <c r="E51" s="36">
        <v>0</v>
      </c>
      <c r="F51" s="43">
        <v>0</v>
      </c>
      <c r="G51" s="42">
        <v>0</v>
      </c>
      <c r="H51" s="42">
        <v>0</v>
      </c>
      <c r="I51" s="34">
        <v>0</v>
      </c>
      <c r="J51" s="34">
        <v>0</v>
      </c>
      <c r="K51" s="36">
        <v>0</v>
      </c>
      <c r="M51" s="47">
        <f t="shared" si="4"/>
        <v>31</v>
      </c>
      <c r="T51">
        <v>31</v>
      </c>
      <c r="U51">
        <v>26</v>
      </c>
      <c r="W51">
        <f t="shared" si="3"/>
        <v>5</v>
      </c>
    </row>
    <row r="52" spans="1:23" x14ac:dyDescent="0.25">
      <c r="A52" s="3">
        <v>9</v>
      </c>
      <c r="B52" s="6" t="s">
        <v>11</v>
      </c>
      <c r="C52" s="63">
        <f t="shared" si="2"/>
        <v>37</v>
      </c>
      <c r="D52" s="42">
        <v>37</v>
      </c>
      <c r="E52" s="36">
        <v>0</v>
      </c>
      <c r="F52" s="43">
        <v>0</v>
      </c>
      <c r="G52" s="42">
        <v>0</v>
      </c>
      <c r="H52" s="42">
        <v>0</v>
      </c>
      <c r="I52" s="34">
        <v>0</v>
      </c>
      <c r="J52" s="34">
        <v>0</v>
      </c>
      <c r="K52" s="36">
        <v>0</v>
      </c>
      <c r="M52" s="47">
        <f>SUM(D52+F52,G52,H52,I52,J52,K52,)</f>
        <v>37</v>
      </c>
      <c r="T52">
        <v>37</v>
      </c>
      <c r="U52">
        <v>24</v>
      </c>
      <c r="W52">
        <f t="shared" si="3"/>
        <v>13</v>
      </c>
    </row>
    <row r="53" spans="1:23" x14ac:dyDescent="0.25">
      <c r="A53" s="3">
        <v>10</v>
      </c>
      <c r="B53" s="6" t="s">
        <v>12</v>
      </c>
      <c r="C53" s="63">
        <f t="shared" si="2"/>
        <v>31</v>
      </c>
      <c r="D53" s="42">
        <v>31</v>
      </c>
      <c r="E53" s="36">
        <v>0</v>
      </c>
      <c r="F53" s="43">
        <v>0</v>
      </c>
      <c r="G53" s="42">
        <v>0</v>
      </c>
      <c r="H53" s="42">
        <v>1</v>
      </c>
      <c r="I53" s="34">
        <v>0</v>
      </c>
      <c r="J53" s="34">
        <v>0</v>
      </c>
      <c r="K53" s="36">
        <v>1</v>
      </c>
      <c r="M53" s="47">
        <f t="shared" si="4"/>
        <v>33</v>
      </c>
      <c r="T53">
        <v>31</v>
      </c>
      <c r="U53">
        <v>27</v>
      </c>
      <c r="W53">
        <f t="shared" si="3"/>
        <v>4</v>
      </c>
    </row>
    <row r="54" spans="1:23" x14ac:dyDescent="0.25">
      <c r="A54" s="35">
        <v>11</v>
      </c>
      <c r="B54" s="55" t="s">
        <v>13</v>
      </c>
      <c r="C54" s="63">
        <f t="shared" si="2"/>
        <v>0</v>
      </c>
      <c r="D54" s="42">
        <v>0</v>
      </c>
      <c r="E54" s="36">
        <v>0</v>
      </c>
      <c r="F54" s="43">
        <v>0</v>
      </c>
      <c r="G54" s="42">
        <v>0</v>
      </c>
      <c r="H54" s="42">
        <v>0</v>
      </c>
      <c r="I54" s="34">
        <v>0</v>
      </c>
      <c r="J54" s="34">
        <v>0</v>
      </c>
      <c r="K54" s="36">
        <v>0</v>
      </c>
      <c r="M54" s="47">
        <f t="shared" si="4"/>
        <v>0</v>
      </c>
      <c r="T54">
        <v>0</v>
      </c>
      <c r="U54">
        <v>0</v>
      </c>
      <c r="W54">
        <f t="shared" si="3"/>
        <v>0</v>
      </c>
    </row>
    <row r="55" spans="1:23" x14ac:dyDescent="0.25">
      <c r="A55" s="35">
        <v>12</v>
      </c>
      <c r="B55" s="55" t="s">
        <v>14</v>
      </c>
      <c r="C55" s="63">
        <f t="shared" si="2"/>
        <v>58</v>
      </c>
      <c r="D55" s="50">
        <v>58</v>
      </c>
      <c r="E55" s="51">
        <v>0</v>
      </c>
      <c r="F55" s="52">
        <v>0</v>
      </c>
      <c r="G55" s="50">
        <v>0</v>
      </c>
      <c r="H55" s="50">
        <v>0</v>
      </c>
      <c r="I55" s="53">
        <v>0</v>
      </c>
      <c r="J55" s="53">
        <v>0</v>
      </c>
      <c r="K55" s="51">
        <v>1</v>
      </c>
      <c r="M55" s="47">
        <f t="shared" si="4"/>
        <v>59</v>
      </c>
      <c r="T55">
        <v>58</v>
      </c>
      <c r="U55">
        <v>46</v>
      </c>
      <c r="W55">
        <f t="shared" si="3"/>
        <v>12</v>
      </c>
    </row>
    <row r="56" spans="1:23" x14ac:dyDescent="0.25">
      <c r="A56" s="35">
        <v>13</v>
      </c>
      <c r="B56" s="55" t="s">
        <v>15</v>
      </c>
      <c r="C56" s="63">
        <f>SUM(D56+E56)</f>
        <v>62</v>
      </c>
      <c r="D56" s="42">
        <v>62</v>
      </c>
      <c r="E56" s="36">
        <v>0</v>
      </c>
      <c r="F56" s="43">
        <v>1</v>
      </c>
      <c r="G56" s="42">
        <v>0</v>
      </c>
      <c r="H56" s="42">
        <v>0</v>
      </c>
      <c r="I56" s="34">
        <v>0</v>
      </c>
      <c r="J56" s="34">
        <v>0</v>
      </c>
      <c r="K56" s="36">
        <v>0</v>
      </c>
      <c r="M56" s="47">
        <f>SUM(D56+F56,G56,H56,I56,J56,K56,)</f>
        <v>63</v>
      </c>
      <c r="T56">
        <v>62</v>
      </c>
      <c r="U56">
        <v>48</v>
      </c>
      <c r="W56">
        <f t="shared" si="3"/>
        <v>14</v>
      </c>
    </row>
    <row r="57" spans="1:23" x14ac:dyDescent="0.25">
      <c r="A57" s="3">
        <v>14</v>
      </c>
      <c r="B57" s="6" t="s">
        <v>16</v>
      </c>
      <c r="C57" s="63">
        <f t="shared" si="2"/>
        <v>122</v>
      </c>
      <c r="D57" s="42">
        <v>122</v>
      </c>
      <c r="E57" s="36">
        <v>0</v>
      </c>
      <c r="F57" s="43">
        <v>1</v>
      </c>
      <c r="G57" s="42">
        <v>0</v>
      </c>
      <c r="H57" s="42">
        <v>1</v>
      </c>
      <c r="I57" s="34">
        <v>0</v>
      </c>
      <c r="J57" s="34">
        <v>0</v>
      </c>
      <c r="K57" s="36">
        <v>0</v>
      </c>
      <c r="M57" s="47">
        <f t="shared" si="4"/>
        <v>124</v>
      </c>
      <c r="T57">
        <v>122</v>
      </c>
      <c r="U57">
        <v>78</v>
      </c>
      <c r="W57">
        <f t="shared" si="3"/>
        <v>44</v>
      </c>
    </row>
    <row r="58" spans="1:23" x14ac:dyDescent="0.25">
      <c r="A58" s="3">
        <v>15</v>
      </c>
      <c r="B58" s="6" t="s">
        <v>17</v>
      </c>
      <c r="C58" s="63">
        <f t="shared" si="2"/>
        <v>70</v>
      </c>
      <c r="D58" s="42">
        <v>70</v>
      </c>
      <c r="E58" s="36">
        <v>0</v>
      </c>
      <c r="F58" s="43">
        <v>2</v>
      </c>
      <c r="G58" s="42">
        <v>0</v>
      </c>
      <c r="H58" s="42">
        <v>1</v>
      </c>
      <c r="I58" s="34">
        <v>0</v>
      </c>
      <c r="J58" s="34">
        <v>0</v>
      </c>
      <c r="K58" s="36">
        <v>2</v>
      </c>
      <c r="M58" s="47">
        <f t="shared" si="4"/>
        <v>75</v>
      </c>
      <c r="T58">
        <v>70</v>
      </c>
      <c r="U58">
        <v>65</v>
      </c>
      <c r="W58">
        <f t="shared" si="3"/>
        <v>5</v>
      </c>
    </row>
    <row r="59" spans="1:23" x14ac:dyDescent="0.25">
      <c r="A59" s="3">
        <v>16</v>
      </c>
      <c r="B59" s="6" t="s">
        <v>18</v>
      </c>
      <c r="C59" s="63">
        <f t="shared" si="2"/>
        <v>18</v>
      </c>
      <c r="D59" s="42">
        <v>18</v>
      </c>
      <c r="E59" s="36">
        <v>0</v>
      </c>
      <c r="F59" s="43">
        <v>0</v>
      </c>
      <c r="G59" s="42">
        <v>0</v>
      </c>
      <c r="H59" s="42">
        <v>0</v>
      </c>
      <c r="I59" s="34">
        <v>0</v>
      </c>
      <c r="J59" s="34">
        <v>0</v>
      </c>
      <c r="K59" s="36">
        <v>0</v>
      </c>
      <c r="M59" s="47">
        <f t="shared" si="4"/>
        <v>18</v>
      </c>
      <c r="T59">
        <v>18</v>
      </c>
      <c r="U59">
        <v>17</v>
      </c>
      <c r="W59">
        <f t="shared" si="3"/>
        <v>1</v>
      </c>
    </row>
    <row r="60" spans="1:23" x14ac:dyDescent="0.25">
      <c r="A60" s="3">
        <v>17</v>
      </c>
      <c r="B60" s="6" t="s">
        <v>19</v>
      </c>
      <c r="C60" s="63">
        <f t="shared" si="2"/>
        <v>30</v>
      </c>
      <c r="D60" s="42">
        <v>30</v>
      </c>
      <c r="E60" s="36">
        <v>0</v>
      </c>
      <c r="F60" s="43">
        <v>0</v>
      </c>
      <c r="G60" s="42">
        <v>0</v>
      </c>
      <c r="H60" s="42">
        <v>0</v>
      </c>
      <c r="I60" s="34">
        <v>0</v>
      </c>
      <c r="J60" s="34">
        <v>0</v>
      </c>
      <c r="K60" s="36">
        <v>0</v>
      </c>
      <c r="M60" s="47">
        <f t="shared" si="4"/>
        <v>30</v>
      </c>
      <c r="T60">
        <v>30</v>
      </c>
      <c r="U60">
        <v>28</v>
      </c>
      <c r="W60">
        <f t="shared" si="3"/>
        <v>2</v>
      </c>
    </row>
    <row r="61" spans="1:23" x14ac:dyDescent="0.25">
      <c r="A61" s="3">
        <v>18</v>
      </c>
      <c r="B61" s="6" t="s">
        <v>20</v>
      </c>
      <c r="C61" s="63">
        <f t="shared" si="2"/>
        <v>17</v>
      </c>
      <c r="D61" s="54">
        <v>17</v>
      </c>
      <c r="E61" s="36">
        <v>0</v>
      </c>
      <c r="F61" s="43">
        <v>0</v>
      </c>
      <c r="G61" s="42">
        <v>0</v>
      </c>
      <c r="H61" s="42">
        <v>0</v>
      </c>
      <c r="I61" s="34">
        <v>0</v>
      </c>
      <c r="J61" s="34">
        <v>0</v>
      </c>
      <c r="K61" s="36">
        <v>0</v>
      </c>
      <c r="M61" s="47">
        <f t="shared" si="4"/>
        <v>17</v>
      </c>
      <c r="T61">
        <v>17</v>
      </c>
      <c r="U61">
        <v>17</v>
      </c>
      <c r="W61">
        <f t="shared" si="3"/>
        <v>0</v>
      </c>
    </row>
    <row r="62" spans="1:23" x14ac:dyDescent="0.25">
      <c r="A62" s="3">
        <v>19</v>
      </c>
      <c r="B62" s="6" t="s">
        <v>21</v>
      </c>
      <c r="C62" s="63">
        <f t="shared" si="2"/>
        <v>63</v>
      </c>
      <c r="D62" s="57">
        <v>63</v>
      </c>
      <c r="E62" s="41">
        <v>0</v>
      </c>
      <c r="F62" s="58">
        <v>0</v>
      </c>
      <c r="G62" s="57">
        <v>0</v>
      </c>
      <c r="H62" s="57">
        <v>0</v>
      </c>
      <c r="I62" s="40">
        <v>0</v>
      </c>
      <c r="J62" s="40">
        <v>0</v>
      </c>
      <c r="K62" s="41">
        <v>4</v>
      </c>
      <c r="M62" s="47">
        <f t="shared" si="4"/>
        <v>67</v>
      </c>
      <c r="T62">
        <v>63</v>
      </c>
      <c r="U62">
        <v>60</v>
      </c>
      <c r="W62">
        <f t="shared" si="3"/>
        <v>3</v>
      </c>
    </row>
    <row r="63" spans="1:23" x14ac:dyDescent="0.25">
      <c r="A63" s="3">
        <v>20</v>
      </c>
      <c r="B63" s="6" t="s">
        <v>22</v>
      </c>
      <c r="C63" s="63">
        <f t="shared" si="2"/>
        <v>19</v>
      </c>
      <c r="D63" s="42">
        <v>19</v>
      </c>
      <c r="E63" s="36">
        <v>0</v>
      </c>
      <c r="F63" s="43">
        <v>0</v>
      </c>
      <c r="G63" s="42">
        <v>0</v>
      </c>
      <c r="H63" s="42">
        <v>0</v>
      </c>
      <c r="I63" s="34">
        <v>0</v>
      </c>
      <c r="J63" s="34">
        <v>0</v>
      </c>
      <c r="K63" s="36">
        <v>0</v>
      </c>
      <c r="M63" s="47">
        <f t="shared" si="4"/>
        <v>19</v>
      </c>
      <c r="T63">
        <v>19</v>
      </c>
      <c r="U63">
        <v>18</v>
      </c>
      <c r="W63">
        <f t="shared" si="3"/>
        <v>1</v>
      </c>
    </row>
    <row r="64" spans="1:23" x14ac:dyDescent="0.25">
      <c r="A64" s="3">
        <v>21</v>
      </c>
      <c r="B64" s="6" t="s">
        <v>23</v>
      </c>
      <c r="C64" s="63">
        <f t="shared" si="2"/>
        <v>18</v>
      </c>
      <c r="D64" s="42">
        <v>18</v>
      </c>
      <c r="E64" s="36">
        <v>0</v>
      </c>
      <c r="F64" s="43">
        <v>0</v>
      </c>
      <c r="G64" s="42">
        <v>0</v>
      </c>
      <c r="H64" s="42">
        <v>0</v>
      </c>
      <c r="I64" s="34">
        <v>0</v>
      </c>
      <c r="J64" s="34">
        <v>0</v>
      </c>
      <c r="K64" s="36">
        <v>0</v>
      </c>
      <c r="M64" s="47">
        <f t="shared" si="4"/>
        <v>18</v>
      </c>
      <c r="T64">
        <v>18</v>
      </c>
      <c r="U64">
        <v>18</v>
      </c>
      <c r="W64">
        <f t="shared" si="3"/>
        <v>0</v>
      </c>
    </row>
    <row r="65" spans="1:23" x14ac:dyDescent="0.25">
      <c r="A65" s="3">
        <v>22</v>
      </c>
      <c r="B65" s="6" t="s">
        <v>24</v>
      </c>
      <c r="C65" s="63">
        <f t="shared" si="2"/>
        <v>33</v>
      </c>
      <c r="D65" s="42">
        <v>33</v>
      </c>
      <c r="E65" s="36">
        <v>0</v>
      </c>
      <c r="F65" s="43">
        <v>0</v>
      </c>
      <c r="G65" s="42">
        <v>0</v>
      </c>
      <c r="H65" s="42">
        <v>0</v>
      </c>
      <c r="I65" s="34">
        <v>0</v>
      </c>
      <c r="J65" s="34">
        <v>0</v>
      </c>
      <c r="K65" s="36">
        <v>0</v>
      </c>
      <c r="M65" s="47">
        <f t="shared" si="4"/>
        <v>33</v>
      </c>
      <c r="T65">
        <v>33</v>
      </c>
      <c r="U65">
        <v>33</v>
      </c>
      <c r="W65">
        <f t="shared" si="3"/>
        <v>0</v>
      </c>
    </row>
    <row r="66" spans="1:23" x14ac:dyDescent="0.25">
      <c r="A66" s="3">
        <v>23</v>
      </c>
      <c r="B66" s="6" t="s">
        <v>25</v>
      </c>
      <c r="C66" s="63">
        <f t="shared" si="2"/>
        <v>10</v>
      </c>
      <c r="D66" s="42">
        <v>10</v>
      </c>
      <c r="E66" s="36">
        <v>0</v>
      </c>
      <c r="F66" s="43">
        <v>0</v>
      </c>
      <c r="G66" s="42">
        <v>0</v>
      </c>
      <c r="H66" s="42">
        <v>0</v>
      </c>
      <c r="I66" s="34">
        <v>0</v>
      </c>
      <c r="J66" s="34">
        <v>0</v>
      </c>
      <c r="K66" s="36">
        <v>0</v>
      </c>
      <c r="M66" s="47">
        <f t="shared" si="4"/>
        <v>10</v>
      </c>
      <c r="T66">
        <v>10</v>
      </c>
      <c r="U66">
        <v>10</v>
      </c>
      <c r="W66">
        <f t="shared" si="3"/>
        <v>0</v>
      </c>
    </row>
    <row r="67" spans="1:23" x14ac:dyDescent="0.25">
      <c r="A67" s="3">
        <v>24</v>
      </c>
      <c r="B67" s="6" t="s">
        <v>26</v>
      </c>
      <c r="C67" s="63">
        <f t="shared" si="2"/>
        <v>28</v>
      </c>
      <c r="D67" s="42">
        <v>28</v>
      </c>
      <c r="E67" s="36">
        <v>0</v>
      </c>
      <c r="F67" s="43">
        <v>0</v>
      </c>
      <c r="G67" s="42">
        <v>0</v>
      </c>
      <c r="H67" s="42">
        <v>0</v>
      </c>
      <c r="I67" s="34">
        <v>0</v>
      </c>
      <c r="J67" s="34">
        <v>0</v>
      </c>
      <c r="K67" s="36">
        <v>0</v>
      </c>
      <c r="M67" s="47">
        <f t="shared" si="4"/>
        <v>28</v>
      </c>
      <c r="T67">
        <v>28</v>
      </c>
      <c r="U67">
        <v>28</v>
      </c>
      <c r="W67">
        <f t="shared" si="3"/>
        <v>0</v>
      </c>
    </row>
    <row r="68" spans="1:23" x14ac:dyDescent="0.25">
      <c r="A68" s="3">
        <v>25</v>
      </c>
      <c r="B68" s="6" t="s">
        <v>27</v>
      </c>
      <c r="C68" s="63">
        <f t="shared" si="2"/>
        <v>66</v>
      </c>
      <c r="D68" s="42">
        <v>66</v>
      </c>
      <c r="E68" s="36">
        <v>0</v>
      </c>
      <c r="F68" s="43">
        <v>0</v>
      </c>
      <c r="G68" s="42">
        <v>0</v>
      </c>
      <c r="H68" s="42">
        <v>0</v>
      </c>
      <c r="I68" s="34">
        <v>0</v>
      </c>
      <c r="J68" s="34">
        <v>0</v>
      </c>
      <c r="K68" s="36">
        <v>0</v>
      </c>
      <c r="M68" s="47">
        <f t="shared" si="4"/>
        <v>66</v>
      </c>
      <c r="T68">
        <v>66</v>
      </c>
      <c r="U68">
        <v>56</v>
      </c>
      <c r="W68">
        <f t="shared" si="3"/>
        <v>10</v>
      </c>
    </row>
    <row r="69" spans="1:23" x14ac:dyDescent="0.25">
      <c r="A69" s="3">
        <v>26</v>
      </c>
      <c r="B69" s="7" t="s">
        <v>28</v>
      </c>
      <c r="C69" s="63">
        <f t="shared" si="2"/>
        <v>28</v>
      </c>
      <c r="D69" s="57">
        <v>28</v>
      </c>
      <c r="E69" s="41">
        <v>0</v>
      </c>
      <c r="F69" s="58">
        <v>0</v>
      </c>
      <c r="G69" s="57">
        <v>0</v>
      </c>
      <c r="H69" s="57">
        <v>1</v>
      </c>
      <c r="I69" s="40">
        <v>0</v>
      </c>
      <c r="J69" s="40">
        <v>0</v>
      </c>
      <c r="K69" s="41">
        <v>0</v>
      </c>
      <c r="M69" s="47">
        <f t="shared" si="4"/>
        <v>29</v>
      </c>
      <c r="T69">
        <v>28</v>
      </c>
      <c r="U69">
        <v>6</v>
      </c>
      <c r="W69">
        <f t="shared" si="3"/>
        <v>22</v>
      </c>
    </row>
    <row r="70" spans="1:23" x14ac:dyDescent="0.25">
      <c r="A70" s="3">
        <v>27</v>
      </c>
      <c r="B70" s="7" t="s">
        <v>29</v>
      </c>
      <c r="C70" s="63">
        <f t="shared" si="2"/>
        <v>0</v>
      </c>
      <c r="D70" s="42">
        <v>0</v>
      </c>
      <c r="E70" s="36">
        <v>0</v>
      </c>
      <c r="F70" s="43">
        <v>0</v>
      </c>
      <c r="G70" s="42">
        <v>0</v>
      </c>
      <c r="H70" s="42">
        <v>0</v>
      </c>
      <c r="I70" s="34">
        <v>0</v>
      </c>
      <c r="J70" s="34">
        <v>0</v>
      </c>
      <c r="K70" s="36">
        <v>0</v>
      </c>
      <c r="M70" s="47">
        <f t="shared" si="4"/>
        <v>0</v>
      </c>
      <c r="T70">
        <v>0</v>
      </c>
      <c r="U70">
        <v>0</v>
      </c>
      <c r="W70">
        <f t="shared" si="3"/>
        <v>0</v>
      </c>
    </row>
    <row r="71" spans="1:23" x14ac:dyDescent="0.25">
      <c r="A71" s="3">
        <v>28</v>
      </c>
      <c r="B71" s="7" t="s">
        <v>30</v>
      </c>
      <c r="C71" s="63">
        <f t="shared" si="2"/>
        <v>0</v>
      </c>
      <c r="D71" s="42">
        <v>0</v>
      </c>
      <c r="E71" s="36">
        <v>0</v>
      </c>
      <c r="F71" s="43">
        <v>0</v>
      </c>
      <c r="G71" s="42">
        <v>0</v>
      </c>
      <c r="H71" s="42">
        <v>0</v>
      </c>
      <c r="I71" s="34">
        <v>0</v>
      </c>
      <c r="J71" s="34">
        <v>0</v>
      </c>
      <c r="K71" s="36">
        <v>0</v>
      </c>
      <c r="M71" s="47">
        <f t="shared" si="4"/>
        <v>0</v>
      </c>
      <c r="T71">
        <v>0</v>
      </c>
      <c r="U71">
        <v>0</v>
      </c>
      <c r="W71">
        <f t="shared" si="3"/>
        <v>0</v>
      </c>
    </row>
    <row r="72" spans="1:23" x14ac:dyDescent="0.25">
      <c r="A72" s="3">
        <v>29</v>
      </c>
      <c r="B72" s="8" t="s">
        <v>31</v>
      </c>
      <c r="C72" s="63">
        <f t="shared" si="2"/>
        <v>0</v>
      </c>
      <c r="D72" s="42">
        <v>0</v>
      </c>
      <c r="E72" s="36">
        <v>0</v>
      </c>
      <c r="F72" s="43">
        <v>0</v>
      </c>
      <c r="G72" s="42">
        <v>0</v>
      </c>
      <c r="H72" s="42">
        <v>0</v>
      </c>
      <c r="I72" s="34">
        <v>0</v>
      </c>
      <c r="J72" s="34">
        <v>0</v>
      </c>
      <c r="K72" s="36">
        <v>0</v>
      </c>
      <c r="M72" s="47">
        <f t="shared" si="4"/>
        <v>0</v>
      </c>
      <c r="T72">
        <v>0</v>
      </c>
      <c r="U72">
        <v>0</v>
      </c>
      <c r="W72">
        <f t="shared" si="3"/>
        <v>0</v>
      </c>
    </row>
    <row r="73" spans="1:23" ht="15.75" thickBot="1" x14ac:dyDescent="0.3">
      <c r="A73" s="157" t="s">
        <v>32</v>
      </c>
      <c r="B73" s="158"/>
      <c r="C73" s="64">
        <f t="shared" ref="C73:K73" si="5">SUM(C44:C72)</f>
        <v>1103</v>
      </c>
      <c r="D73" s="65">
        <f t="shared" si="5"/>
        <v>1099</v>
      </c>
      <c r="E73" s="66">
        <f t="shared" si="5"/>
        <v>4</v>
      </c>
      <c r="F73" s="67">
        <f>SUM(F44:F72)</f>
        <v>9</v>
      </c>
      <c r="G73" s="65">
        <f t="shared" si="5"/>
        <v>0</v>
      </c>
      <c r="H73" s="65">
        <f t="shared" si="5"/>
        <v>4</v>
      </c>
      <c r="I73" s="68">
        <f t="shared" si="5"/>
        <v>2</v>
      </c>
      <c r="J73" s="68">
        <f t="shared" si="5"/>
        <v>0</v>
      </c>
      <c r="K73" s="66">
        <f t="shared" si="5"/>
        <v>14</v>
      </c>
      <c r="M73" s="47">
        <f t="shared" si="4"/>
        <v>1128</v>
      </c>
      <c r="P73">
        <f>SUM(D73+F73+G73+H73+I73+J73+K73)</f>
        <v>1128</v>
      </c>
    </row>
    <row r="75" spans="1:23" x14ac:dyDescent="0.25">
      <c r="A75" s="24" t="s">
        <v>46</v>
      </c>
    </row>
    <row r="76" spans="1:23" x14ac:dyDescent="0.25">
      <c r="A76" s="24" t="s">
        <v>0</v>
      </c>
    </row>
    <row r="77" spans="1:23" ht="16.5" thickBot="1" x14ac:dyDescent="0.3">
      <c r="A77" s="159" t="s">
        <v>52</v>
      </c>
      <c r="B77" s="159"/>
      <c r="D77" t="s">
        <v>49</v>
      </c>
    </row>
    <row r="78" spans="1:23" ht="35.25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  <c r="F78" s="137" t="s">
        <v>37</v>
      </c>
      <c r="G78" s="138"/>
      <c r="H78" s="138"/>
      <c r="I78" s="138"/>
      <c r="J78" s="138"/>
      <c r="K78" s="139"/>
    </row>
    <row r="79" spans="1:23" x14ac:dyDescent="0.25">
      <c r="A79" s="153"/>
      <c r="B79" s="153"/>
      <c r="C79" s="155"/>
      <c r="D79" s="140" t="s">
        <v>35</v>
      </c>
      <c r="E79" s="142" t="s">
        <v>36</v>
      </c>
      <c r="F79" s="142" t="s">
        <v>38</v>
      </c>
      <c r="G79" s="144" t="s">
        <v>39</v>
      </c>
      <c r="H79" s="146" t="s">
        <v>40</v>
      </c>
      <c r="I79" s="142" t="s">
        <v>43</v>
      </c>
      <c r="J79" s="148" t="s">
        <v>41</v>
      </c>
      <c r="K79" s="150" t="s">
        <v>42</v>
      </c>
    </row>
    <row r="80" spans="1:23" ht="76.5" customHeight="1" thickBot="1" x14ac:dyDescent="0.3">
      <c r="A80" s="154"/>
      <c r="B80" s="154"/>
      <c r="C80" s="143"/>
      <c r="D80" s="141"/>
      <c r="E80" s="143"/>
      <c r="F80" s="143"/>
      <c r="G80" s="145"/>
      <c r="H80" s="147"/>
      <c r="I80" s="143"/>
      <c r="J80" s="149"/>
      <c r="K80" s="151"/>
    </row>
    <row r="81" spans="1:18" ht="15.75" thickBot="1" x14ac:dyDescent="0.3">
      <c r="A81" s="4">
        <v>1</v>
      </c>
      <c r="B81" s="5" t="s">
        <v>3</v>
      </c>
      <c r="C81" s="45">
        <f>SUM(D81+E81)</f>
        <v>26</v>
      </c>
      <c r="D81" s="61">
        <v>26</v>
      </c>
      <c r="E81" s="60">
        <v>0</v>
      </c>
      <c r="F81" s="45">
        <v>0</v>
      </c>
      <c r="G81" s="122">
        <v>0</v>
      </c>
      <c r="H81" s="59">
        <v>0</v>
      </c>
      <c r="I81" s="61">
        <v>0</v>
      </c>
      <c r="J81" s="61">
        <v>0</v>
      </c>
      <c r="K81" s="60">
        <v>0</v>
      </c>
      <c r="N81">
        <v>20</v>
      </c>
      <c r="P81">
        <v>26</v>
      </c>
      <c r="R81">
        <f>P81-N81</f>
        <v>6</v>
      </c>
    </row>
    <row r="82" spans="1:18" ht="15.75" thickBot="1" x14ac:dyDescent="0.3">
      <c r="A82" s="3">
        <v>2</v>
      </c>
      <c r="B82" s="6" t="s">
        <v>4</v>
      </c>
      <c r="C82" s="45">
        <f t="shared" ref="C82:C109" si="6">SUM(D82+E82)</f>
        <v>34</v>
      </c>
      <c r="D82" s="34">
        <v>34</v>
      </c>
      <c r="E82" s="36">
        <v>0</v>
      </c>
      <c r="F82" s="43">
        <v>0</v>
      </c>
      <c r="G82" s="42">
        <v>0</v>
      </c>
      <c r="H82" s="42">
        <v>0</v>
      </c>
      <c r="I82" s="34">
        <v>0</v>
      </c>
      <c r="J82" s="34">
        <v>0</v>
      </c>
      <c r="K82" s="36">
        <v>0</v>
      </c>
      <c r="L82" s="76"/>
      <c r="N82">
        <v>23</v>
      </c>
      <c r="P82">
        <v>34</v>
      </c>
      <c r="R82">
        <f t="shared" ref="R82:R109" si="7">P82-N82</f>
        <v>11</v>
      </c>
    </row>
    <row r="83" spans="1:18" ht="15.75" thickBot="1" x14ac:dyDescent="0.3">
      <c r="A83" s="3">
        <v>3</v>
      </c>
      <c r="B83" s="6" t="s">
        <v>5</v>
      </c>
      <c r="C83" s="45">
        <f t="shared" si="6"/>
        <v>149</v>
      </c>
      <c r="D83" s="34">
        <v>145</v>
      </c>
      <c r="E83" s="36">
        <v>4</v>
      </c>
      <c r="F83" s="43">
        <v>4</v>
      </c>
      <c r="G83" s="42">
        <v>0</v>
      </c>
      <c r="H83" s="42">
        <v>2</v>
      </c>
      <c r="I83" s="34">
        <v>0</v>
      </c>
      <c r="J83" s="34">
        <v>0</v>
      </c>
      <c r="K83" s="36">
        <v>8</v>
      </c>
      <c r="N83">
        <v>135</v>
      </c>
      <c r="P83">
        <v>149</v>
      </c>
      <c r="R83">
        <f t="shared" si="7"/>
        <v>14</v>
      </c>
    </row>
    <row r="84" spans="1:18" ht="15.75" thickBot="1" x14ac:dyDescent="0.3">
      <c r="A84" s="3">
        <v>4</v>
      </c>
      <c r="B84" s="6" t="s">
        <v>6</v>
      </c>
      <c r="C84" s="45">
        <f t="shared" si="6"/>
        <v>12</v>
      </c>
      <c r="D84" s="34">
        <v>12</v>
      </c>
      <c r="E84" s="36">
        <v>0</v>
      </c>
      <c r="F84" s="43">
        <v>0</v>
      </c>
      <c r="G84" s="42">
        <v>0</v>
      </c>
      <c r="H84" s="42">
        <v>0</v>
      </c>
      <c r="I84" s="34">
        <v>0</v>
      </c>
      <c r="J84" s="34">
        <v>0</v>
      </c>
      <c r="K84" s="36">
        <v>0</v>
      </c>
      <c r="N84">
        <v>8</v>
      </c>
      <c r="P84">
        <v>12</v>
      </c>
      <c r="R84">
        <f t="shared" si="7"/>
        <v>4</v>
      </c>
    </row>
    <row r="85" spans="1:18" ht="15.75" thickBot="1" x14ac:dyDescent="0.3">
      <c r="A85" s="3">
        <v>5</v>
      </c>
      <c r="B85" s="6" t="s">
        <v>7</v>
      </c>
      <c r="C85" s="45">
        <f t="shared" si="6"/>
        <v>27</v>
      </c>
      <c r="D85" s="34">
        <v>27</v>
      </c>
      <c r="E85" s="36">
        <v>0</v>
      </c>
      <c r="F85" s="43">
        <v>0</v>
      </c>
      <c r="G85" s="42">
        <v>0</v>
      </c>
      <c r="H85" s="42">
        <v>0</v>
      </c>
      <c r="I85" s="34">
        <v>0</v>
      </c>
      <c r="J85" s="34">
        <v>0</v>
      </c>
      <c r="K85" s="36">
        <v>0</v>
      </c>
      <c r="N85">
        <v>23</v>
      </c>
      <c r="P85">
        <v>27</v>
      </c>
      <c r="R85">
        <f t="shared" si="7"/>
        <v>4</v>
      </c>
    </row>
    <row r="86" spans="1:18" ht="15.75" thickBot="1" x14ac:dyDescent="0.3">
      <c r="A86" s="3">
        <v>6</v>
      </c>
      <c r="B86" s="6" t="s">
        <v>8</v>
      </c>
      <c r="C86" s="45">
        <f>SUM(D86+E86)</f>
        <v>39</v>
      </c>
      <c r="D86" s="34">
        <v>34</v>
      </c>
      <c r="E86" s="36">
        <v>5</v>
      </c>
      <c r="F86" s="43">
        <v>1</v>
      </c>
      <c r="G86" s="42">
        <v>0</v>
      </c>
      <c r="H86" s="42">
        <v>0</v>
      </c>
      <c r="I86" s="34">
        <v>0</v>
      </c>
      <c r="J86" s="34">
        <v>0</v>
      </c>
      <c r="K86" s="36">
        <v>2</v>
      </c>
      <c r="N86">
        <v>36</v>
      </c>
      <c r="P86">
        <v>39</v>
      </c>
      <c r="R86">
        <f t="shared" si="7"/>
        <v>3</v>
      </c>
    </row>
    <row r="87" spans="1:18" ht="15.75" thickBot="1" x14ac:dyDescent="0.3">
      <c r="A87" s="3">
        <v>7</v>
      </c>
      <c r="B87" s="6" t="s">
        <v>9</v>
      </c>
      <c r="C87" s="45">
        <f t="shared" si="6"/>
        <v>41</v>
      </c>
      <c r="D87" s="34">
        <v>41</v>
      </c>
      <c r="E87" s="36">
        <v>0</v>
      </c>
      <c r="F87" s="43">
        <v>0</v>
      </c>
      <c r="G87" s="42">
        <v>0</v>
      </c>
      <c r="H87" s="42">
        <v>0</v>
      </c>
      <c r="I87" s="34">
        <v>0</v>
      </c>
      <c r="J87" s="34">
        <v>0</v>
      </c>
      <c r="K87" s="36">
        <v>0</v>
      </c>
      <c r="N87">
        <v>34</v>
      </c>
      <c r="P87">
        <v>41</v>
      </c>
      <c r="R87">
        <f t="shared" si="7"/>
        <v>7</v>
      </c>
    </row>
    <row r="88" spans="1:18" ht="15.75" thickBot="1" x14ac:dyDescent="0.3">
      <c r="A88" s="3">
        <v>8</v>
      </c>
      <c r="B88" s="6" t="s">
        <v>10</v>
      </c>
      <c r="C88" s="45">
        <f t="shared" si="6"/>
        <v>16</v>
      </c>
      <c r="D88" s="34">
        <v>16</v>
      </c>
      <c r="E88" s="36">
        <v>0</v>
      </c>
      <c r="F88" s="43">
        <v>0</v>
      </c>
      <c r="G88" s="42">
        <v>0</v>
      </c>
      <c r="H88" s="42">
        <v>0</v>
      </c>
      <c r="I88" s="34">
        <v>0</v>
      </c>
      <c r="J88" s="34">
        <v>0</v>
      </c>
      <c r="K88" s="36">
        <v>0</v>
      </c>
      <c r="N88">
        <v>14</v>
      </c>
      <c r="P88">
        <v>16</v>
      </c>
      <c r="R88">
        <f t="shared" si="7"/>
        <v>2</v>
      </c>
    </row>
    <row r="89" spans="1:18" ht="15.75" thickBot="1" x14ac:dyDescent="0.3">
      <c r="A89" s="3">
        <v>9</v>
      </c>
      <c r="B89" s="6" t="s">
        <v>11</v>
      </c>
      <c r="C89" s="45">
        <f t="shared" si="6"/>
        <v>30</v>
      </c>
      <c r="D89" s="34">
        <v>30</v>
      </c>
      <c r="E89" s="36">
        <v>0</v>
      </c>
      <c r="F89" s="43">
        <v>0</v>
      </c>
      <c r="G89" s="42">
        <v>0</v>
      </c>
      <c r="H89" s="42">
        <v>0</v>
      </c>
      <c r="I89" s="34">
        <v>0</v>
      </c>
      <c r="J89" s="34">
        <v>0</v>
      </c>
      <c r="K89" s="36">
        <v>0</v>
      </c>
      <c r="N89">
        <v>26</v>
      </c>
      <c r="P89">
        <v>30</v>
      </c>
      <c r="R89">
        <f t="shared" si="7"/>
        <v>4</v>
      </c>
    </row>
    <row r="90" spans="1:18" ht="15.75" thickBot="1" x14ac:dyDescent="0.3">
      <c r="A90" s="3">
        <v>10</v>
      </c>
      <c r="B90" s="6" t="s">
        <v>12</v>
      </c>
      <c r="C90" s="45">
        <f t="shared" si="6"/>
        <v>31</v>
      </c>
      <c r="D90" s="34">
        <v>30</v>
      </c>
      <c r="E90" s="36">
        <v>1</v>
      </c>
      <c r="F90" s="43">
        <v>0</v>
      </c>
      <c r="G90" s="42">
        <v>0</v>
      </c>
      <c r="H90" s="42">
        <v>0</v>
      </c>
      <c r="I90" s="34">
        <v>0</v>
      </c>
      <c r="J90" s="34">
        <v>0</v>
      </c>
      <c r="K90" s="36">
        <v>0</v>
      </c>
      <c r="N90">
        <v>26</v>
      </c>
      <c r="P90">
        <v>31</v>
      </c>
      <c r="R90">
        <f t="shared" si="7"/>
        <v>5</v>
      </c>
    </row>
    <row r="91" spans="1:18" ht="15.75" thickBot="1" x14ac:dyDescent="0.3">
      <c r="A91" s="3">
        <v>11</v>
      </c>
      <c r="B91" s="6" t="s">
        <v>13</v>
      </c>
      <c r="C91" s="45">
        <f t="shared" si="6"/>
        <v>0</v>
      </c>
      <c r="D91" s="53">
        <v>0</v>
      </c>
      <c r="E91" s="51">
        <v>0</v>
      </c>
      <c r="F91" s="52">
        <v>0</v>
      </c>
      <c r="G91" s="50">
        <v>0</v>
      </c>
      <c r="H91" s="50">
        <v>0</v>
      </c>
      <c r="I91" s="53">
        <v>0</v>
      </c>
      <c r="J91" s="53">
        <v>0</v>
      </c>
      <c r="K91" s="51">
        <v>0</v>
      </c>
      <c r="N91">
        <v>0</v>
      </c>
      <c r="P91">
        <v>0</v>
      </c>
      <c r="R91">
        <f t="shared" si="7"/>
        <v>0</v>
      </c>
    </row>
    <row r="92" spans="1:18" ht="15.75" thickBot="1" x14ac:dyDescent="0.3">
      <c r="A92" s="3">
        <v>12</v>
      </c>
      <c r="B92" s="6" t="s">
        <v>14</v>
      </c>
      <c r="C92" s="45">
        <f>SUM(D92+E92)</f>
        <v>52</v>
      </c>
      <c r="D92" s="53">
        <v>52</v>
      </c>
      <c r="E92" s="51">
        <v>0</v>
      </c>
      <c r="F92" s="52">
        <v>0</v>
      </c>
      <c r="G92" s="50">
        <v>0</v>
      </c>
      <c r="H92" s="50">
        <v>0</v>
      </c>
      <c r="I92" s="53">
        <v>0</v>
      </c>
      <c r="J92" s="53">
        <v>0</v>
      </c>
      <c r="K92" s="51">
        <v>1</v>
      </c>
      <c r="N92">
        <v>48</v>
      </c>
      <c r="P92">
        <v>52</v>
      </c>
      <c r="R92">
        <f t="shared" si="7"/>
        <v>4</v>
      </c>
    </row>
    <row r="93" spans="1:18" ht="15.75" thickBot="1" x14ac:dyDescent="0.3">
      <c r="A93" s="3">
        <v>13</v>
      </c>
      <c r="B93" s="6" t="s">
        <v>15</v>
      </c>
      <c r="C93" s="45">
        <f t="shared" si="6"/>
        <v>47</v>
      </c>
      <c r="D93" s="53">
        <v>47</v>
      </c>
      <c r="E93" s="51">
        <v>0</v>
      </c>
      <c r="F93" s="52">
        <v>0</v>
      </c>
      <c r="G93" s="50">
        <v>0</v>
      </c>
      <c r="H93" s="50">
        <v>0</v>
      </c>
      <c r="I93" s="53">
        <v>0</v>
      </c>
      <c r="J93" s="53">
        <v>0</v>
      </c>
      <c r="K93" s="51">
        <v>0</v>
      </c>
      <c r="N93">
        <v>41</v>
      </c>
      <c r="P93">
        <v>47</v>
      </c>
      <c r="R93">
        <f t="shared" si="7"/>
        <v>6</v>
      </c>
    </row>
    <row r="94" spans="1:18" ht="15.75" thickBot="1" x14ac:dyDescent="0.3">
      <c r="A94" s="3">
        <v>14</v>
      </c>
      <c r="B94" s="6" t="s">
        <v>16</v>
      </c>
      <c r="C94" s="45">
        <f t="shared" si="6"/>
        <v>95</v>
      </c>
      <c r="D94" s="53">
        <v>95</v>
      </c>
      <c r="E94" s="51">
        <v>0</v>
      </c>
      <c r="F94" s="52">
        <v>0</v>
      </c>
      <c r="G94" s="50">
        <v>0</v>
      </c>
      <c r="H94" s="50">
        <v>2</v>
      </c>
      <c r="I94" s="53">
        <v>0</v>
      </c>
      <c r="J94" s="53">
        <v>3</v>
      </c>
      <c r="K94" s="51">
        <v>0</v>
      </c>
      <c r="N94">
        <v>84</v>
      </c>
      <c r="P94">
        <v>95</v>
      </c>
      <c r="R94">
        <f t="shared" si="7"/>
        <v>11</v>
      </c>
    </row>
    <row r="95" spans="1:18" ht="15.75" thickBot="1" x14ac:dyDescent="0.3">
      <c r="A95" s="3">
        <v>15</v>
      </c>
      <c r="B95" s="6" t="s">
        <v>17</v>
      </c>
      <c r="C95" s="45">
        <f t="shared" si="6"/>
        <v>65</v>
      </c>
      <c r="D95" s="53">
        <v>63</v>
      </c>
      <c r="E95" s="51">
        <v>2</v>
      </c>
      <c r="F95" s="52">
        <v>0</v>
      </c>
      <c r="G95" s="50">
        <v>0</v>
      </c>
      <c r="H95" s="50">
        <v>2</v>
      </c>
      <c r="I95" s="53">
        <v>0</v>
      </c>
      <c r="J95" s="53">
        <v>0</v>
      </c>
      <c r="K95" s="51">
        <v>3</v>
      </c>
      <c r="N95">
        <v>51</v>
      </c>
      <c r="P95">
        <v>65</v>
      </c>
      <c r="R95">
        <f t="shared" si="7"/>
        <v>14</v>
      </c>
    </row>
    <row r="96" spans="1:18" ht="15.75" thickBot="1" x14ac:dyDescent="0.3">
      <c r="A96" s="3">
        <v>16</v>
      </c>
      <c r="B96" s="6" t="s">
        <v>18</v>
      </c>
      <c r="C96" s="45">
        <f t="shared" si="6"/>
        <v>12</v>
      </c>
      <c r="D96" s="34">
        <v>12</v>
      </c>
      <c r="E96" s="36">
        <v>0</v>
      </c>
      <c r="F96" s="43">
        <v>0</v>
      </c>
      <c r="G96" s="42">
        <v>0</v>
      </c>
      <c r="H96" s="42">
        <v>0</v>
      </c>
      <c r="I96" s="34">
        <v>0</v>
      </c>
      <c r="J96" s="34">
        <v>0</v>
      </c>
      <c r="K96" s="36">
        <v>0</v>
      </c>
      <c r="N96">
        <v>10</v>
      </c>
      <c r="P96">
        <v>12</v>
      </c>
      <c r="R96">
        <f t="shared" si="7"/>
        <v>2</v>
      </c>
    </row>
    <row r="97" spans="1:18" ht="15.75" thickBot="1" x14ac:dyDescent="0.3">
      <c r="A97" s="3">
        <v>17</v>
      </c>
      <c r="B97" s="6" t="s">
        <v>19</v>
      </c>
      <c r="C97" s="45">
        <f t="shared" si="6"/>
        <v>18</v>
      </c>
      <c r="D97" s="34">
        <v>18</v>
      </c>
      <c r="E97" s="36">
        <v>0</v>
      </c>
      <c r="F97" s="43">
        <v>0</v>
      </c>
      <c r="G97" s="42">
        <v>0</v>
      </c>
      <c r="H97" s="42">
        <v>0</v>
      </c>
      <c r="I97" s="34">
        <v>0</v>
      </c>
      <c r="J97" s="34">
        <v>0</v>
      </c>
      <c r="K97" s="36">
        <v>1</v>
      </c>
      <c r="N97">
        <v>18</v>
      </c>
      <c r="P97">
        <v>18</v>
      </c>
      <c r="R97">
        <f t="shared" si="7"/>
        <v>0</v>
      </c>
    </row>
    <row r="98" spans="1:18" ht="15.75" thickBot="1" x14ac:dyDescent="0.3">
      <c r="A98" s="3">
        <v>18</v>
      </c>
      <c r="B98" s="6" t="s">
        <v>20</v>
      </c>
      <c r="C98" s="45">
        <f t="shared" si="6"/>
        <v>8</v>
      </c>
      <c r="D98" s="34">
        <v>8</v>
      </c>
      <c r="E98" s="36">
        <v>0</v>
      </c>
      <c r="F98" s="43">
        <v>0</v>
      </c>
      <c r="G98" s="42">
        <v>0</v>
      </c>
      <c r="H98" s="42">
        <v>0</v>
      </c>
      <c r="I98" s="34">
        <v>0</v>
      </c>
      <c r="J98" s="34">
        <v>0</v>
      </c>
      <c r="K98" s="36">
        <v>0</v>
      </c>
      <c r="N98">
        <v>8</v>
      </c>
      <c r="P98">
        <v>8</v>
      </c>
      <c r="R98">
        <f t="shared" si="7"/>
        <v>0</v>
      </c>
    </row>
    <row r="99" spans="1:18" ht="15.75" thickBot="1" x14ac:dyDescent="0.3">
      <c r="A99" s="3">
        <v>19</v>
      </c>
      <c r="B99" s="6" t="s">
        <v>21</v>
      </c>
      <c r="C99" s="45">
        <f t="shared" si="6"/>
        <v>61</v>
      </c>
      <c r="D99" s="34">
        <v>60</v>
      </c>
      <c r="E99" s="36">
        <v>1</v>
      </c>
      <c r="F99" s="43">
        <v>1</v>
      </c>
      <c r="G99" s="42">
        <v>0</v>
      </c>
      <c r="H99" s="42">
        <v>0</v>
      </c>
      <c r="I99" s="34">
        <v>0</v>
      </c>
      <c r="J99" s="34">
        <v>0</v>
      </c>
      <c r="K99" s="36">
        <v>0</v>
      </c>
      <c r="N99">
        <v>57</v>
      </c>
      <c r="P99">
        <v>61</v>
      </c>
      <c r="R99">
        <f t="shared" si="7"/>
        <v>4</v>
      </c>
    </row>
    <row r="100" spans="1:18" ht="15.75" thickBot="1" x14ac:dyDescent="0.3">
      <c r="A100" s="3">
        <v>20</v>
      </c>
      <c r="B100" s="6" t="s">
        <v>22</v>
      </c>
      <c r="C100" s="45">
        <f t="shared" si="6"/>
        <v>19</v>
      </c>
      <c r="D100" s="34">
        <v>19</v>
      </c>
      <c r="E100" s="36">
        <v>0</v>
      </c>
      <c r="F100" s="43">
        <v>0</v>
      </c>
      <c r="G100" s="42">
        <v>0</v>
      </c>
      <c r="H100" s="42">
        <v>1</v>
      </c>
      <c r="I100" s="34">
        <v>0</v>
      </c>
      <c r="J100" s="34">
        <v>0</v>
      </c>
      <c r="K100" s="36">
        <v>0</v>
      </c>
      <c r="N100">
        <v>18</v>
      </c>
      <c r="P100">
        <v>19</v>
      </c>
      <c r="R100">
        <f t="shared" si="7"/>
        <v>1</v>
      </c>
    </row>
    <row r="101" spans="1:18" ht="15.75" thickBot="1" x14ac:dyDescent="0.3">
      <c r="A101" s="3">
        <v>21</v>
      </c>
      <c r="B101" s="6" t="s">
        <v>23</v>
      </c>
      <c r="C101" s="45">
        <f t="shared" si="6"/>
        <v>16</v>
      </c>
      <c r="D101" s="34">
        <v>16</v>
      </c>
      <c r="E101" s="36">
        <v>0</v>
      </c>
      <c r="F101" s="43">
        <v>0</v>
      </c>
      <c r="G101" s="42">
        <v>0</v>
      </c>
      <c r="H101" s="42">
        <v>0</v>
      </c>
      <c r="I101" s="34">
        <v>0</v>
      </c>
      <c r="J101" s="34">
        <v>0</v>
      </c>
      <c r="K101" s="36">
        <v>0</v>
      </c>
      <c r="N101">
        <v>16</v>
      </c>
      <c r="P101">
        <v>16</v>
      </c>
      <c r="R101">
        <f t="shared" si="7"/>
        <v>0</v>
      </c>
    </row>
    <row r="102" spans="1:18" ht="15.75" thickBot="1" x14ac:dyDescent="0.3">
      <c r="A102" s="3">
        <v>22</v>
      </c>
      <c r="B102" s="6" t="s">
        <v>24</v>
      </c>
      <c r="C102" s="45">
        <f t="shared" si="6"/>
        <v>27</v>
      </c>
      <c r="D102" s="34">
        <v>27</v>
      </c>
      <c r="E102" s="36">
        <v>0</v>
      </c>
      <c r="F102" s="43">
        <v>0</v>
      </c>
      <c r="G102" s="42">
        <v>0</v>
      </c>
      <c r="H102" s="42">
        <v>0</v>
      </c>
      <c r="I102" s="34">
        <v>0</v>
      </c>
      <c r="J102" s="34">
        <v>0</v>
      </c>
      <c r="K102" s="36">
        <v>0</v>
      </c>
      <c r="N102">
        <v>25</v>
      </c>
      <c r="P102">
        <v>27</v>
      </c>
      <c r="R102">
        <f t="shared" si="7"/>
        <v>2</v>
      </c>
    </row>
    <row r="103" spans="1:18" ht="15.75" thickBot="1" x14ac:dyDescent="0.3">
      <c r="A103" s="3">
        <v>23</v>
      </c>
      <c r="B103" s="6" t="s">
        <v>25</v>
      </c>
      <c r="C103" s="45">
        <f t="shared" si="6"/>
        <v>14</v>
      </c>
      <c r="D103" s="34">
        <v>14</v>
      </c>
      <c r="E103" s="36">
        <v>0</v>
      </c>
      <c r="F103" s="43">
        <v>0</v>
      </c>
      <c r="G103" s="42">
        <v>0</v>
      </c>
      <c r="H103" s="42">
        <v>0</v>
      </c>
      <c r="I103" s="34">
        <v>0</v>
      </c>
      <c r="J103" s="34">
        <v>0</v>
      </c>
      <c r="K103" s="36">
        <v>0</v>
      </c>
      <c r="L103" s="76"/>
      <c r="N103">
        <v>15</v>
      </c>
      <c r="P103">
        <v>14</v>
      </c>
      <c r="R103">
        <f t="shared" si="7"/>
        <v>-1</v>
      </c>
    </row>
    <row r="104" spans="1:18" ht="15.75" thickBot="1" x14ac:dyDescent="0.3">
      <c r="A104" s="3">
        <v>24</v>
      </c>
      <c r="B104" s="6" t="s">
        <v>26</v>
      </c>
      <c r="C104" s="45">
        <f t="shared" si="6"/>
        <v>19</v>
      </c>
      <c r="D104" s="34">
        <v>19</v>
      </c>
      <c r="E104" s="36">
        <v>0</v>
      </c>
      <c r="F104" s="43">
        <v>0</v>
      </c>
      <c r="G104" s="42">
        <v>0</v>
      </c>
      <c r="H104" s="42">
        <v>0</v>
      </c>
      <c r="I104" s="34">
        <v>0</v>
      </c>
      <c r="J104" s="34">
        <v>0</v>
      </c>
      <c r="K104" s="36">
        <v>0</v>
      </c>
      <c r="N104">
        <v>19</v>
      </c>
      <c r="P104">
        <v>19</v>
      </c>
      <c r="R104">
        <f t="shared" si="7"/>
        <v>0</v>
      </c>
    </row>
    <row r="105" spans="1:18" ht="15.75" thickBot="1" x14ac:dyDescent="0.3">
      <c r="A105" s="3">
        <v>25</v>
      </c>
      <c r="B105" s="6" t="s">
        <v>27</v>
      </c>
      <c r="C105" s="45">
        <f t="shared" si="6"/>
        <v>45</v>
      </c>
      <c r="D105" s="34">
        <v>45</v>
      </c>
      <c r="E105" s="36">
        <v>0</v>
      </c>
      <c r="F105" s="43">
        <v>0</v>
      </c>
      <c r="G105" s="42">
        <v>0</v>
      </c>
      <c r="H105" s="42">
        <v>0</v>
      </c>
      <c r="I105" s="34">
        <v>0</v>
      </c>
      <c r="J105" s="34">
        <v>0</v>
      </c>
      <c r="K105" s="36">
        <v>0</v>
      </c>
      <c r="N105">
        <v>37</v>
      </c>
      <c r="P105">
        <v>45</v>
      </c>
      <c r="R105">
        <f t="shared" si="7"/>
        <v>8</v>
      </c>
    </row>
    <row r="106" spans="1:18" ht="15.75" thickBot="1" x14ac:dyDescent="0.3">
      <c r="A106" s="3">
        <v>26</v>
      </c>
      <c r="B106" s="7" t="s">
        <v>28</v>
      </c>
      <c r="C106" s="45">
        <f t="shared" si="6"/>
        <v>27</v>
      </c>
      <c r="D106" s="34">
        <v>26</v>
      </c>
      <c r="E106" s="36">
        <v>1</v>
      </c>
      <c r="F106" s="43">
        <v>0</v>
      </c>
      <c r="G106" s="42">
        <v>0</v>
      </c>
      <c r="H106" s="42">
        <v>1</v>
      </c>
      <c r="I106" s="34">
        <v>0</v>
      </c>
      <c r="J106" s="34">
        <v>0</v>
      </c>
      <c r="K106" s="36">
        <v>0</v>
      </c>
      <c r="N106">
        <v>6</v>
      </c>
      <c r="P106">
        <v>27</v>
      </c>
      <c r="R106">
        <f t="shared" si="7"/>
        <v>21</v>
      </c>
    </row>
    <row r="107" spans="1:18" ht="15.75" thickBot="1" x14ac:dyDescent="0.3">
      <c r="A107" s="3">
        <v>27</v>
      </c>
      <c r="B107" s="7" t="s">
        <v>29</v>
      </c>
      <c r="C107" s="45">
        <f t="shared" si="6"/>
        <v>0</v>
      </c>
      <c r="D107" s="34">
        <v>0</v>
      </c>
      <c r="E107" s="36">
        <v>0</v>
      </c>
      <c r="F107" s="43">
        <v>0</v>
      </c>
      <c r="G107" s="42">
        <v>0</v>
      </c>
      <c r="H107" s="42">
        <v>0</v>
      </c>
      <c r="I107" s="34">
        <v>0</v>
      </c>
      <c r="J107" s="34">
        <v>0</v>
      </c>
      <c r="K107" s="36">
        <v>0</v>
      </c>
      <c r="N107">
        <v>0</v>
      </c>
      <c r="P107">
        <v>0</v>
      </c>
      <c r="R107">
        <f t="shared" si="7"/>
        <v>0</v>
      </c>
    </row>
    <row r="108" spans="1:18" ht="15.75" thickBot="1" x14ac:dyDescent="0.3">
      <c r="A108" s="3">
        <v>28</v>
      </c>
      <c r="B108" s="7" t="s">
        <v>30</v>
      </c>
      <c r="C108" s="45">
        <f t="shared" si="6"/>
        <v>0</v>
      </c>
      <c r="D108" s="34">
        <v>0</v>
      </c>
      <c r="E108" s="36">
        <v>0</v>
      </c>
      <c r="F108" s="43">
        <v>0</v>
      </c>
      <c r="G108" s="42">
        <v>0</v>
      </c>
      <c r="H108" s="42">
        <v>0</v>
      </c>
      <c r="I108" s="34">
        <v>0</v>
      </c>
      <c r="J108" s="34">
        <v>0</v>
      </c>
      <c r="K108" s="36">
        <v>0</v>
      </c>
      <c r="N108">
        <v>0</v>
      </c>
      <c r="P108">
        <v>0</v>
      </c>
      <c r="R108">
        <f t="shared" si="7"/>
        <v>0</v>
      </c>
    </row>
    <row r="109" spans="1:18" x14ac:dyDescent="0.25">
      <c r="A109" s="3">
        <v>29</v>
      </c>
      <c r="B109" s="8" t="s">
        <v>31</v>
      </c>
      <c r="C109" s="45">
        <f t="shared" si="6"/>
        <v>0</v>
      </c>
      <c r="D109" s="34">
        <v>0</v>
      </c>
      <c r="E109" s="36">
        <v>0</v>
      </c>
      <c r="F109" s="43">
        <v>0</v>
      </c>
      <c r="G109" s="42">
        <v>0</v>
      </c>
      <c r="H109" s="42">
        <v>0</v>
      </c>
      <c r="I109" s="34">
        <v>0</v>
      </c>
      <c r="J109" s="34">
        <v>0</v>
      </c>
      <c r="K109" s="36">
        <v>0</v>
      </c>
      <c r="N109">
        <v>0</v>
      </c>
      <c r="P109">
        <v>0</v>
      </c>
      <c r="R109">
        <f t="shared" si="7"/>
        <v>0</v>
      </c>
    </row>
    <row r="110" spans="1:18" ht="15.75" thickBot="1" x14ac:dyDescent="0.3">
      <c r="A110" s="157" t="s">
        <v>32</v>
      </c>
      <c r="B110" s="158"/>
      <c r="C110" s="67">
        <f t="shared" ref="C110:K110" si="8">SUM(C81:C109)</f>
        <v>930</v>
      </c>
      <c r="D110" s="68">
        <f t="shared" si="8"/>
        <v>916</v>
      </c>
      <c r="E110" s="66">
        <f t="shared" si="8"/>
        <v>14</v>
      </c>
      <c r="F110" s="67">
        <f t="shared" si="8"/>
        <v>6</v>
      </c>
      <c r="G110" s="65">
        <f t="shared" si="8"/>
        <v>0</v>
      </c>
      <c r="H110" s="65">
        <f t="shared" si="8"/>
        <v>8</v>
      </c>
      <c r="I110" s="68">
        <f t="shared" si="8"/>
        <v>0</v>
      </c>
      <c r="J110" s="68">
        <f t="shared" si="8"/>
        <v>3</v>
      </c>
      <c r="K110" s="66">
        <f t="shared" si="8"/>
        <v>15</v>
      </c>
    </row>
    <row r="112" spans="1:18" x14ac:dyDescent="0.25">
      <c r="A112" s="24" t="s">
        <v>46</v>
      </c>
    </row>
    <row r="113" spans="1:13" x14ac:dyDescent="0.25">
      <c r="A113" s="24" t="s">
        <v>0</v>
      </c>
    </row>
    <row r="114" spans="1:13" ht="16.5" thickBot="1" x14ac:dyDescent="0.3">
      <c r="A114" s="159" t="s">
        <v>53</v>
      </c>
      <c r="B114" s="159"/>
      <c r="D114" t="s">
        <v>49</v>
      </c>
    </row>
    <row r="115" spans="1:13" ht="36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  <c r="F115" s="137" t="s">
        <v>37</v>
      </c>
      <c r="G115" s="138"/>
      <c r="H115" s="138"/>
      <c r="I115" s="138"/>
      <c r="J115" s="138"/>
      <c r="K115" s="139"/>
    </row>
    <row r="116" spans="1:13" x14ac:dyDescent="0.25">
      <c r="A116" s="153"/>
      <c r="B116" s="153"/>
      <c r="C116" s="155"/>
      <c r="D116" s="140" t="s">
        <v>35</v>
      </c>
      <c r="E116" s="142" t="s">
        <v>36</v>
      </c>
      <c r="F116" s="142" t="s">
        <v>38</v>
      </c>
      <c r="G116" s="144" t="s">
        <v>39</v>
      </c>
      <c r="H116" s="146" t="s">
        <v>40</v>
      </c>
      <c r="I116" s="142" t="s">
        <v>43</v>
      </c>
      <c r="J116" s="148" t="s">
        <v>41</v>
      </c>
      <c r="K116" s="150" t="s">
        <v>42</v>
      </c>
    </row>
    <row r="117" spans="1:13" ht="90" customHeight="1" thickBot="1" x14ac:dyDescent="0.3">
      <c r="A117" s="154"/>
      <c r="B117" s="154"/>
      <c r="C117" s="143"/>
      <c r="D117" s="141"/>
      <c r="E117" s="143"/>
      <c r="F117" s="143"/>
      <c r="G117" s="145"/>
      <c r="H117" s="147"/>
      <c r="I117" s="143"/>
      <c r="J117" s="149"/>
      <c r="K117" s="151"/>
      <c r="M117" s="125" t="s">
        <v>60</v>
      </c>
    </row>
    <row r="118" spans="1:13" ht="15.75" thickBot="1" x14ac:dyDescent="0.3">
      <c r="A118" s="4">
        <v>1</v>
      </c>
      <c r="B118" s="5" t="s">
        <v>3</v>
      </c>
      <c r="C118" s="12">
        <f>SUM(D118+E118)</f>
        <v>28</v>
      </c>
      <c r="D118" s="61">
        <v>28</v>
      </c>
      <c r="E118" s="60">
        <v>0</v>
      </c>
      <c r="F118" s="45">
        <v>0</v>
      </c>
      <c r="G118" s="23">
        <v>0</v>
      </c>
      <c r="H118" s="59">
        <v>1</v>
      </c>
      <c r="I118" s="61">
        <v>0</v>
      </c>
      <c r="J118" s="61">
        <v>0</v>
      </c>
      <c r="K118" s="60">
        <v>0</v>
      </c>
      <c r="L118" s="76"/>
      <c r="M118" s="127">
        <f>SUM(D118+F118+G118+H118+I118+J118+K118)</f>
        <v>29</v>
      </c>
    </row>
    <row r="119" spans="1:13" ht="15.75" thickBot="1" x14ac:dyDescent="0.3">
      <c r="A119" s="3">
        <v>2</v>
      </c>
      <c r="B119" s="6" t="s">
        <v>4</v>
      </c>
      <c r="C119" s="12">
        <f t="shared" ref="C119:C146" si="9">SUM(D119+E119)</f>
        <v>16</v>
      </c>
      <c r="D119" s="34">
        <v>16</v>
      </c>
      <c r="E119" s="36">
        <v>0</v>
      </c>
      <c r="F119" s="43">
        <v>0</v>
      </c>
      <c r="G119" s="42">
        <v>0</v>
      </c>
      <c r="H119" s="42">
        <v>0</v>
      </c>
      <c r="I119" s="34">
        <v>0</v>
      </c>
      <c r="J119" s="34">
        <v>0</v>
      </c>
      <c r="K119" s="36">
        <v>0</v>
      </c>
      <c r="M119" s="127">
        <f t="shared" ref="M119:M147" si="10">SUM(D119+F119+G119+H119+I119+J119+K119)</f>
        <v>16</v>
      </c>
    </row>
    <row r="120" spans="1:13" ht="15.75" thickBot="1" x14ac:dyDescent="0.3">
      <c r="A120" s="3">
        <v>3</v>
      </c>
      <c r="B120" s="6" t="s">
        <v>5</v>
      </c>
      <c r="C120" s="12">
        <f>SUM(D120+E120)</f>
        <v>156</v>
      </c>
      <c r="D120" s="34">
        <v>149</v>
      </c>
      <c r="E120" s="36">
        <v>7</v>
      </c>
      <c r="F120" s="43">
        <v>2</v>
      </c>
      <c r="G120" s="42">
        <v>0</v>
      </c>
      <c r="H120" s="42">
        <v>1</v>
      </c>
      <c r="I120" s="34">
        <v>0</v>
      </c>
      <c r="J120" s="34">
        <v>0</v>
      </c>
      <c r="K120" s="36">
        <v>3</v>
      </c>
      <c r="M120" s="127">
        <f t="shared" si="10"/>
        <v>155</v>
      </c>
    </row>
    <row r="121" spans="1:13" ht="15.75" thickBot="1" x14ac:dyDescent="0.3">
      <c r="A121" s="3">
        <v>4</v>
      </c>
      <c r="B121" s="6" t="s">
        <v>6</v>
      </c>
      <c r="C121" s="12">
        <f t="shared" si="9"/>
        <v>13</v>
      </c>
      <c r="D121" s="34">
        <v>13</v>
      </c>
      <c r="E121" s="36">
        <v>0</v>
      </c>
      <c r="F121" s="43">
        <v>1</v>
      </c>
      <c r="G121" s="42">
        <v>0</v>
      </c>
      <c r="H121" s="42">
        <v>0</v>
      </c>
      <c r="I121" s="34">
        <v>0</v>
      </c>
      <c r="J121" s="34">
        <v>0</v>
      </c>
      <c r="K121" s="36">
        <v>0</v>
      </c>
      <c r="M121" s="127">
        <f t="shared" si="10"/>
        <v>14</v>
      </c>
    </row>
    <row r="122" spans="1:13" ht="15.75" thickBot="1" x14ac:dyDescent="0.3">
      <c r="A122" s="3">
        <v>5</v>
      </c>
      <c r="B122" s="6" t="s">
        <v>7</v>
      </c>
      <c r="C122" s="12">
        <f t="shared" si="9"/>
        <v>24</v>
      </c>
      <c r="D122" s="34">
        <v>24</v>
      </c>
      <c r="E122" s="36">
        <v>0</v>
      </c>
      <c r="F122" s="43">
        <v>0</v>
      </c>
      <c r="G122" s="42">
        <v>0</v>
      </c>
      <c r="H122" s="42">
        <v>0</v>
      </c>
      <c r="I122" s="34">
        <v>0</v>
      </c>
      <c r="J122" s="34">
        <v>0</v>
      </c>
      <c r="K122" s="36">
        <v>0</v>
      </c>
      <c r="M122" s="127">
        <f t="shared" si="10"/>
        <v>24</v>
      </c>
    </row>
    <row r="123" spans="1:13" ht="15.75" thickBot="1" x14ac:dyDescent="0.3">
      <c r="A123" s="3">
        <v>6</v>
      </c>
      <c r="B123" s="6" t="s">
        <v>8</v>
      </c>
      <c r="C123" s="12">
        <f t="shared" si="9"/>
        <v>34</v>
      </c>
      <c r="D123" s="34">
        <v>33</v>
      </c>
      <c r="E123" s="36">
        <v>1</v>
      </c>
      <c r="F123" s="43">
        <v>1</v>
      </c>
      <c r="G123" s="42">
        <v>0</v>
      </c>
      <c r="H123" s="42">
        <v>0</v>
      </c>
      <c r="I123" s="34">
        <v>0</v>
      </c>
      <c r="J123" s="34">
        <v>0</v>
      </c>
      <c r="K123" s="36">
        <v>0</v>
      </c>
      <c r="M123" s="127">
        <f t="shared" si="10"/>
        <v>34</v>
      </c>
    </row>
    <row r="124" spans="1:13" ht="15.75" thickBot="1" x14ac:dyDescent="0.3">
      <c r="A124" s="3">
        <v>7</v>
      </c>
      <c r="B124" s="6" t="s">
        <v>9</v>
      </c>
      <c r="C124" s="12">
        <f t="shared" si="9"/>
        <v>31</v>
      </c>
      <c r="D124" s="34">
        <v>31</v>
      </c>
      <c r="E124" s="36">
        <v>0</v>
      </c>
      <c r="F124" s="43">
        <v>0</v>
      </c>
      <c r="G124" s="42">
        <v>0</v>
      </c>
      <c r="H124" s="42">
        <v>0</v>
      </c>
      <c r="I124" s="34">
        <v>0</v>
      </c>
      <c r="J124" s="34">
        <v>0</v>
      </c>
      <c r="K124" s="36">
        <v>0</v>
      </c>
      <c r="M124" s="127">
        <f t="shared" si="10"/>
        <v>31</v>
      </c>
    </row>
    <row r="125" spans="1:13" ht="15.75" thickBot="1" x14ac:dyDescent="0.3">
      <c r="A125" s="3">
        <v>8</v>
      </c>
      <c r="B125" s="6" t="s">
        <v>10</v>
      </c>
      <c r="C125" s="12">
        <f t="shared" si="9"/>
        <v>18</v>
      </c>
      <c r="D125" s="34">
        <v>18</v>
      </c>
      <c r="E125" s="36">
        <v>0</v>
      </c>
      <c r="F125" s="43">
        <v>0</v>
      </c>
      <c r="G125" s="42">
        <v>0</v>
      </c>
      <c r="H125" s="42">
        <v>0</v>
      </c>
      <c r="I125" s="34">
        <v>0</v>
      </c>
      <c r="J125" s="34">
        <v>0</v>
      </c>
      <c r="K125" s="36">
        <v>0</v>
      </c>
      <c r="M125" s="127">
        <f t="shared" si="10"/>
        <v>18</v>
      </c>
    </row>
    <row r="126" spans="1:13" ht="15.75" thickBot="1" x14ac:dyDescent="0.3">
      <c r="A126" s="3">
        <v>9</v>
      </c>
      <c r="B126" s="6" t="s">
        <v>11</v>
      </c>
      <c r="C126" s="12">
        <f t="shared" si="9"/>
        <v>32</v>
      </c>
      <c r="D126" s="34">
        <v>32</v>
      </c>
      <c r="E126" s="36">
        <v>0</v>
      </c>
      <c r="F126" s="43">
        <v>0</v>
      </c>
      <c r="G126" s="42">
        <v>0</v>
      </c>
      <c r="H126" s="42">
        <v>0</v>
      </c>
      <c r="I126" s="34">
        <v>0</v>
      </c>
      <c r="J126" s="34">
        <v>0</v>
      </c>
      <c r="K126" s="36">
        <v>0</v>
      </c>
      <c r="M126" s="127">
        <f t="shared" si="10"/>
        <v>32</v>
      </c>
    </row>
    <row r="127" spans="1:13" ht="15.75" thickBot="1" x14ac:dyDescent="0.3">
      <c r="A127" s="3">
        <v>10</v>
      </c>
      <c r="B127" s="6" t="s">
        <v>12</v>
      </c>
      <c r="C127" s="12">
        <f t="shared" si="9"/>
        <v>24</v>
      </c>
      <c r="D127" s="34">
        <v>24</v>
      </c>
      <c r="E127" s="36">
        <v>0</v>
      </c>
      <c r="F127" s="43">
        <v>0</v>
      </c>
      <c r="G127" s="42">
        <v>0</v>
      </c>
      <c r="H127" s="42">
        <v>0</v>
      </c>
      <c r="I127" s="34">
        <v>0</v>
      </c>
      <c r="J127" s="34">
        <v>0</v>
      </c>
      <c r="K127" s="36">
        <v>0</v>
      </c>
      <c r="M127" s="127">
        <f t="shared" si="10"/>
        <v>24</v>
      </c>
    </row>
    <row r="128" spans="1:13" ht="15.75" thickBot="1" x14ac:dyDescent="0.3">
      <c r="A128" s="3">
        <v>11</v>
      </c>
      <c r="B128" s="6" t="s">
        <v>13</v>
      </c>
      <c r="C128" s="12">
        <f t="shared" si="9"/>
        <v>0</v>
      </c>
      <c r="D128" s="53">
        <v>0</v>
      </c>
      <c r="E128" s="51">
        <v>0</v>
      </c>
      <c r="F128" s="52">
        <v>0</v>
      </c>
      <c r="G128" s="50">
        <v>0</v>
      </c>
      <c r="H128" s="50">
        <v>0</v>
      </c>
      <c r="I128" s="53">
        <v>0</v>
      </c>
      <c r="J128" s="53">
        <v>0</v>
      </c>
      <c r="K128" s="51">
        <v>0</v>
      </c>
      <c r="M128" s="127">
        <f t="shared" si="10"/>
        <v>0</v>
      </c>
    </row>
    <row r="129" spans="1:27" ht="15.75" thickBot="1" x14ac:dyDescent="0.3">
      <c r="A129" s="3">
        <v>12</v>
      </c>
      <c r="B129" s="6" t="s">
        <v>14</v>
      </c>
      <c r="C129" s="12">
        <f t="shared" si="9"/>
        <v>39</v>
      </c>
      <c r="D129" s="53">
        <v>39</v>
      </c>
      <c r="E129" s="51">
        <v>0</v>
      </c>
      <c r="F129" s="52">
        <v>0</v>
      </c>
      <c r="G129" s="50">
        <v>0</v>
      </c>
      <c r="H129" s="50">
        <v>0</v>
      </c>
      <c r="I129" s="53">
        <v>0</v>
      </c>
      <c r="J129" s="53">
        <v>0</v>
      </c>
      <c r="K129" s="51">
        <v>0</v>
      </c>
      <c r="M129" s="127">
        <f t="shared" si="10"/>
        <v>39</v>
      </c>
    </row>
    <row r="130" spans="1:27" ht="15.75" thickBot="1" x14ac:dyDescent="0.3">
      <c r="A130" s="3">
        <v>13</v>
      </c>
      <c r="B130" s="6" t="s">
        <v>15</v>
      </c>
      <c r="C130" s="12">
        <f t="shared" si="9"/>
        <v>41</v>
      </c>
      <c r="D130" s="53">
        <v>41</v>
      </c>
      <c r="E130" s="51">
        <v>0</v>
      </c>
      <c r="F130" s="52">
        <v>0</v>
      </c>
      <c r="G130" s="50">
        <v>0</v>
      </c>
      <c r="H130" s="50">
        <v>0</v>
      </c>
      <c r="I130" s="53">
        <v>0</v>
      </c>
      <c r="J130" s="53">
        <v>0</v>
      </c>
      <c r="K130" s="51">
        <v>0</v>
      </c>
      <c r="M130" s="127">
        <f t="shared" si="10"/>
        <v>41</v>
      </c>
    </row>
    <row r="131" spans="1:27" ht="15.75" thickBot="1" x14ac:dyDescent="0.3">
      <c r="A131" s="3">
        <v>14</v>
      </c>
      <c r="B131" s="6" t="s">
        <v>16</v>
      </c>
      <c r="C131" s="12">
        <f t="shared" si="9"/>
        <v>67</v>
      </c>
      <c r="D131" s="53">
        <v>67</v>
      </c>
      <c r="E131" s="51">
        <v>0</v>
      </c>
      <c r="F131" s="52">
        <v>0</v>
      </c>
      <c r="G131" s="50">
        <v>0</v>
      </c>
      <c r="H131" s="50">
        <v>0</v>
      </c>
      <c r="I131" s="53">
        <v>0</v>
      </c>
      <c r="J131" s="53">
        <v>6</v>
      </c>
      <c r="K131" s="51">
        <v>0</v>
      </c>
      <c r="M131" s="127">
        <f t="shared" si="10"/>
        <v>73</v>
      </c>
    </row>
    <row r="132" spans="1:27" ht="15.75" thickBot="1" x14ac:dyDescent="0.3">
      <c r="A132" s="3">
        <v>15</v>
      </c>
      <c r="B132" s="6" t="s">
        <v>17</v>
      </c>
      <c r="C132" s="12">
        <f t="shared" si="9"/>
        <v>39</v>
      </c>
      <c r="D132" s="34">
        <v>36</v>
      </c>
      <c r="E132" s="36">
        <v>3</v>
      </c>
      <c r="F132" s="43">
        <v>0</v>
      </c>
      <c r="G132" s="42">
        <v>0</v>
      </c>
      <c r="H132" s="42">
        <v>0</v>
      </c>
      <c r="I132" s="34">
        <v>0</v>
      </c>
      <c r="J132" s="34">
        <v>0</v>
      </c>
      <c r="K132" s="36">
        <v>0</v>
      </c>
      <c r="M132" s="127">
        <f t="shared" si="10"/>
        <v>36</v>
      </c>
    </row>
    <row r="133" spans="1:27" ht="15.75" thickBot="1" x14ac:dyDescent="0.3">
      <c r="A133" s="3">
        <v>16</v>
      </c>
      <c r="B133" s="6" t="s">
        <v>18</v>
      </c>
      <c r="C133" s="12">
        <f t="shared" si="9"/>
        <v>17</v>
      </c>
      <c r="D133" s="34">
        <v>17</v>
      </c>
      <c r="E133" s="36">
        <v>0</v>
      </c>
      <c r="F133" s="43">
        <v>0</v>
      </c>
      <c r="G133" s="42">
        <v>0</v>
      </c>
      <c r="H133" s="42">
        <v>0</v>
      </c>
      <c r="I133" s="34">
        <v>0</v>
      </c>
      <c r="J133" s="34">
        <v>0</v>
      </c>
      <c r="K133" s="36">
        <v>0</v>
      </c>
      <c r="M133" s="127">
        <f t="shared" si="10"/>
        <v>17</v>
      </c>
    </row>
    <row r="134" spans="1:27" ht="15.75" thickBot="1" x14ac:dyDescent="0.3">
      <c r="A134" s="3">
        <v>17</v>
      </c>
      <c r="B134" s="6" t="s">
        <v>19</v>
      </c>
      <c r="C134" s="12">
        <f t="shared" si="9"/>
        <v>20</v>
      </c>
      <c r="D134" s="34">
        <v>19</v>
      </c>
      <c r="E134" s="36">
        <v>1</v>
      </c>
      <c r="F134" s="43">
        <v>0</v>
      </c>
      <c r="G134" s="42">
        <v>0</v>
      </c>
      <c r="H134" s="42">
        <v>0</v>
      </c>
      <c r="I134" s="34">
        <v>0</v>
      </c>
      <c r="J134" s="34">
        <v>0</v>
      </c>
      <c r="K134" s="36">
        <v>0</v>
      </c>
      <c r="M134" s="127">
        <f t="shared" si="10"/>
        <v>19</v>
      </c>
    </row>
    <row r="135" spans="1:27" ht="15.75" thickBot="1" x14ac:dyDescent="0.3">
      <c r="A135" s="3">
        <v>18</v>
      </c>
      <c r="B135" s="6" t="s">
        <v>20</v>
      </c>
      <c r="C135" s="12">
        <f t="shared" si="9"/>
        <v>9</v>
      </c>
      <c r="D135" s="34">
        <v>9</v>
      </c>
      <c r="E135" s="36">
        <v>0</v>
      </c>
      <c r="F135" s="43">
        <v>0</v>
      </c>
      <c r="G135" s="42">
        <v>0</v>
      </c>
      <c r="H135" s="42">
        <v>0</v>
      </c>
      <c r="I135" s="34">
        <v>0</v>
      </c>
      <c r="J135" s="34">
        <v>0</v>
      </c>
      <c r="K135" s="36">
        <v>0</v>
      </c>
      <c r="M135" s="127">
        <f t="shared" si="10"/>
        <v>9</v>
      </c>
    </row>
    <row r="136" spans="1:27" ht="15.75" thickBot="1" x14ac:dyDescent="0.3">
      <c r="A136" s="3">
        <v>19</v>
      </c>
      <c r="B136" s="6" t="s">
        <v>21</v>
      </c>
      <c r="C136" s="12">
        <f t="shared" si="9"/>
        <v>55</v>
      </c>
      <c r="D136" s="34">
        <v>55</v>
      </c>
      <c r="E136" s="36">
        <v>0</v>
      </c>
      <c r="F136" s="43">
        <v>0</v>
      </c>
      <c r="G136" s="42">
        <v>0</v>
      </c>
      <c r="H136" s="42">
        <v>0</v>
      </c>
      <c r="I136" s="34">
        <v>0</v>
      </c>
      <c r="J136" s="34">
        <v>0</v>
      </c>
      <c r="K136" s="36">
        <v>0</v>
      </c>
      <c r="M136" s="127">
        <f t="shared" si="10"/>
        <v>55</v>
      </c>
    </row>
    <row r="137" spans="1:27" ht="15.75" thickBot="1" x14ac:dyDescent="0.3">
      <c r="A137" s="3">
        <v>20</v>
      </c>
      <c r="B137" s="6" t="s">
        <v>22</v>
      </c>
      <c r="C137" s="12">
        <f t="shared" si="9"/>
        <v>10</v>
      </c>
      <c r="D137" s="34">
        <v>10</v>
      </c>
      <c r="E137" s="36">
        <v>0</v>
      </c>
      <c r="F137" s="43">
        <v>0</v>
      </c>
      <c r="G137" s="42">
        <v>0</v>
      </c>
      <c r="H137" s="42">
        <v>1</v>
      </c>
      <c r="I137" s="34">
        <v>0</v>
      </c>
      <c r="J137" s="34">
        <v>0</v>
      </c>
      <c r="K137" s="36">
        <v>0</v>
      </c>
      <c r="M137" s="127">
        <f t="shared" si="10"/>
        <v>11</v>
      </c>
    </row>
    <row r="138" spans="1:27" ht="15.75" thickBot="1" x14ac:dyDescent="0.3">
      <c r="A138" s="3">
        <v>21</v>
      </c>
      <c r="B138" s="6" t="s">
        <v>23</v>
      </c>
      <c r="C138" s="12">
        <f t="shared" si="9"/>
        <v>26</v>
      </c>
      <c r="D138" s="34">
        <v>26</v>
      </c>
      <c r="E138" s="36">
        <v>0</v>
      </c>
      <c r="F138" s="43">
        <v>0</v>
      </c>
      <c r="G138" s="42">
        <v>0</v>
      </c>
      <c r="H138" s="42">
        <v>0</v>
      </c>
      <c r="I138" s="34">
        <v>0</v>
      </c>
      <c r="J138" s="34">
        <v>0</v>
      </c>
      <c r="K138" s="36">
        <v>0</v>
      </c>
      <c r="M138" s="127">
        <f t="shared" si="10"/>
        <v>26</v>
      </c>
    </row>
    <row r="139" spans="1:27" ht="15.75" thickBot="1" x14ac:dyDescent="0.3">
      <c r="A139" s="3">
        <v>22</v>
      </c>
      <c r="B139" s="6" t="s">
        <v>24</v>
      </c>
      <c r="C139" s="12">
        <f t="shared" si="9"/>
        <v>25</v>
      </c>
      <c r="D139" s="34">
        <v>25</v>
      </c>
      <c r="E139" s="36">
        <v>0</v>
      </c>
      <c r="F139" s="43">
        <v>0</v>
      </c>
      <c r="G139" s="42">
        <v>0</v>
      </c>
      <c r="H139" s="42">
        <v>0</v>
      </c>
      <c r="I139" s="34">
        <v>0</v>
      </c>
      <c r="J139" s="34">
        <v>0</v>
      </c>
      <c r="K139" s="36">
        <v>0</v>
      </c>
      <c r="M139" s="127">
        <f t="shared" si="10"/>
        <v>25</v>
      </c>
    </row>
    <row r="140" spans="1:27" ht="15.75" thickBot="1" x14ac:dyDescent="0.3">
      <c r="A140" s="3">
        <v>23</v>
      </c>
      <c r="B140" s="6" t="s">
        <v>25</v>
      </c>
      <c r="C140" s="12">
        <f t="shared" si="9"/>
        <v>8</v>
      </c>
      <c r="D140" s="34">
        <v>8</v>
      </c>
      <c r="E140" s="36">
        <v>0</v>
      </c>
      <c r="F140" s="43">
        <v>0</v>
      </c>
      <c r="G140" s="42">
        <v>0</v>
      </c>
      <c r="H140" s="42">
        <v>0</v>
      </c>
      <c r="I140" s="34">
        <v>0</v>
      </c>
      <c r="J140" s="34">
        <v>0</v>
      </c>
      <c r="K140" s="36">
        <v>0</v>
      </c>
      <c r="M140" s="127">
        <f t="shared" si="10"/>
        <v>8</v>
      </c>
    </row>
    <row r="141" spans="1:27" ht="15.75" thickBot="1" x14ac:dyDescent="0.3">
      <c r="A141" s="3">
        <v>24</v>
      </c>
      <c r="B141" s="6" t="s">
        <v>26</v>
      </c>
      <c r="C141" s="12">
        <f t="shared" si="9"/>
        <v>21</v>
      </c>
      <c r="D141" s="34">
        <v>21</v>
      </c>
      <c r="E141" s="36">
        <v>0</v>
      </c>
      <c r="F141" s="43">
        <v>0</v>
      </c>
      <c r="G141" s="42">
        <v>0</v>
      </c>
      <c r="H141" s="42">
        <v>0</v>
      </c>
      <c r="I141" s="34">
        <v>0</v>
      </c>
      <c r="J141" s="34">
        <v>0</v>
      </c>
      <c r="K141" s="36">
        <v>0</v>
      </c>
      <c r="M141" s="127">
        <f t="shared" si="10"/>
        <v>21</v>
      </c>
    </row>
    <row r="142" spans="1:27" ht="15.75" thickBot="1" x14ac:dyDescent="0.3">
      <c r="A142" s="3">
        <v>25</v>
      </c>
      <c r="B142" s="6" t="s">
        <v>27</v>
      </c>
      <c r="C142" s="12">
        <f t="shared" si="9"/>
        <v>45</v>
      </c>
      <c r="D142" s="34">
        <v>45</v>
      </c>
      <c r="E142" s="36">
        <v>0</v>
      </c>
      <c r="F142" s="43">
        <v>0</v>
      </c>
      <c r="G142" s="42">
        <v>0</v>
      </c>
      <c r="H142" s="42">
        <v>0</v>
      </c>
      <c r="I142" s="34">
        <v>0</v>
      </c>
      <c r="J142" s="34">
        <v>0</v>
      </c>
      <c r="K142" s="36">
        <v>0</v>
      </c>
      <c r="M142" s="127">
        <f t="shared" si="10"/>
        <v>45</v>
      </c>
    </row>
    <row r="143" spans="1:27" ht="15.75" thickBot="1" x14ac:dyDescent="0.3">
      <c r="A143" s="3">
        <v>26</v>
      </c>
      <c r="B143" s="7" t="s">
        <v>28</v>
      </c>
      <c r="C143" s="12">
        <f>SUM(D143+E143)</f>
        <v>48</v>
      </c>
      <c r="D143" s="34">
        <v>48</v>
      </c>
      <c r="E143" s="36">
        <v>0</v>
      </c>
      <c r="F143" s="43">
        <v>0</v>
      </c>
      <c r="G143" s="42">
        <v>0</v>
      </c>
      <c r="H143" s="42">
        <v>0</v>
      </c>
      <c r="I143" s="34">
        <v>0</v>
      </c>
      <c r="J143" s="34">
        <v>0</v>
      </c>
      <c r="K143" s="36">
        <v>0</v>
      </c>
      <c r="M143" s="127">
        <f t="shared" si="10"/>
        <v>48</v>
      </c>
      <c r="AA143" t="s">
        <v>44</v>
      </c>
    </row>
    <row r="144" spans="1:27" ht="15.75" thickBot="1" x14ac:dyDescent="0.3">
      <c r="A144" s="3">
        <v>27</v>
      </c>
      <c r="B144" s="7" t="s">
        <v>29</v>
      </c>
      <c r="C144" s="12">
        <f t="shared" si="9"/>
        <v>0</v>
      </c>
      <c r="D144" s="34">
        <v>0</v>
      </c>
      <c r="E144" s="36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M144" s="127">
        <f t="shared" si="10"/>
        <v>0</v>
      </c>
    </row>
    <row r="145" spans="1:13" ht="15.75" thickBot="1" x14ac:dyDescent="0.3">
      <c r="A145" s="3">
        <v>28</v>
      </c>
      <c r="B145" s="7" t="s">
        <v>30</v>
      </c>
      <c r="C145" s="12">
        <f t="shared" si="9"/>
        <v>0</v>
      </c>
      <c r="D145" s="34">
        <v>0</v>
      </c>
      <c r="E145" s="36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M145" s="127">
        <f t="shared" si="10"/>
        <v>0</v>
      </c>
    </row>
    <row r="146" spans="1:13" x14ac:dyDescent="0.25">
      <c r="A146" s="3">
        <v>29</v>
      </c>
      <c r="B146" s="8" t="s">
        <v>31</v>
      </c>
      <c r="C146" s="12">
        <f t="shared" si="9"/>
        <v>0</v>
      </c>
      <c r="D146" s="34">
        <v>0</v>
      </c>
      <c r="E146" s="36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M146" s="127">
        <f t="shared" si="10"/>
        <v>0</v>
      </c>
    </row>
    <row r="147" spans="1:13" ht="15.75" thickBot="1" x14ac:dyDescent="0.3">
      <c r="A147" s="157" t="s">
        <v>32</v>
      </c>
      <c r="B147" s="158"/>
      <c r="C147" s="67">
        <f t="shared" ref="C147:J147" si="11">SUM(C118:C146)</f>
        <v>846</v>
      </c>
      <c r="D147" s="68">
        <f t="shared" si="11"/>
        <v>834</v>
      </c>
      <c r="E147" s="66">
        <f t="shared" si="11"/>
        <v>12</v>
      </c>
      <c r="F147" s="67">
        <f t="shared" si="11"/>
        <v>4</v>
      </c>
      <c r="G147" s="65">
        <f t="shared" si="11"/>
        <v>0</v>
      </c>
      <c r="H147" s="65">
        <f t="shared" si="11"/>
        <v>3</v>
      </c>
      <c r="I147" s="68">
        <f t="shared" si="11"/>
        <v>0</v>
      </c>
      <c r="J147" s="68">
        <f t="shared" si="11"/>
        <v>6</v>
      </c>
      <c r="K147" s="66">
        <f>SUM(K118:K146)</f>
        <v>3</v>
      </c>
      <c r="M147" s="126">
        <f t="shared" si="10"/>
        <v>850</v>
      </c>
    </row>
    <row r="149" spans="1:13" x14ac:dyDescent="0.25">
      <c r="A149" t="s">
        <v>46</v>
      </c>
    </row>
    <row r="150" spans="1:13" x14ac:dyDescent="0.25">
      <c r="A150" t="s">
        <v>0</v>
      </c>
    </row>
    <row r="151" spans="1:13" ht="16.5" thickBot="1" x14ac:dyDescent="0.3">
      <c r="A151" s="159" t="s">
        <v>55</v>
      </c>
      <c r="B151" s="159"/>
      <c r="D151" t="s">
        <v>49</v>
      </c>
    </row>
    <row r="152" spans="1:13" ht="31.5" customHeight="1" thickBot="1" x14ac:dyDescent="0.3">
      <c r="A152" s="152" t="s">
        <v>1</v>
      </c>
      <c r="B152" s="152" t="s">
        <v>2</v>
      </c>
      <c r="C152" s="142" t="s">
        <v>33</v>
      </c>
      <c r="D152" s="137" t="s">
        <v>34</v>
      </c>
      <c r="E152" s="156"/>
      <c r="F152" s="137" t="s">
        <v>37</v>
      </c>
      <c r="G152" s="138"/>
      <c r="H152" s="138"/>
      <c r="I152" s="138"/>
      <c r="J152" s="138"/>
      <c r="K152" s="139"/>
    </row>
    <row r="153" spans="1:13" x14ac:dyDescent="0.25">
      <c r="A153" s="153"/>
      <c r="B153" s="153"/>
      <c r="C153" s="155"/>
      <c r="D153" s="140" t="s">
        <v>35</v>
      </c>
      <c r="E153" s="142" t="s">
        <v>36</v>
      </c>
      <c r="F153" s="142" t="s">
        <v>38</v>
      </c>
      <c r="G153" s="144" t="s">
        <v>39</v>
      </c>
      <c r="H153" s="146" t="s">
        <v>40</v>
      </c>
      <c r="I153" s="142" t="s">
        <v>43</v>
      </c>
      <c r="J153" s="148" t="s">
        <v>41</v>
      </c>
      <c r="K153" s="150" t="s">
        <v>42</v>
      </c>
    </row>
    <row r="154" spans="1:13" ht="126.75" customHeight="1" thickBot="1" x14ac:dyDescent="0.3">
      <c r="A154" s="154"/>
      <c r="B154" s="154"/>
      <c r="C154" s="143"/>
      <c r="D154" s="141"/>
      <c r="E154" s="143"/>
      <c r="F154" s="143"/>
      <c r="G154" s="145"/>
      <c r="H154" s="147"/>
      <c r="I154" s="143"/>
      <c r="J154" s="149"/>
      <c r="K154" s="151"/>
    </row>
    <row r="155" spans="1:13" ht="15.75" thickBot="1" x14ac:dyDescent="0.3">
      <c r="A155" s="4">
        <v>1</v>
      </c>
      <c r="B155" s="5" t="s">
        <v>3</v>
      </c>
      <c r="C155" s="12">
        <f>SUM(C8+C44+C81+C118)</f>
        <v>116</v>
      </c>
      <c r="D155" s="15">
        <f t="shared" ref="D155:K155" si="12">SUM(D8+D44+D81+D118)</f>
        <v>115</v>
      </c>
      <c r="E155" s="9">
        <f t="shared" si="12"/>
        <v>1</v>
      </c>
      <c r="F155" s="12">
        <f t="shared" si="12"/>
        <v>3</v>
      </c>
      <c r="G155" s="62">
        <f t="shared" si="12"/>
        <v>0</v>
      </c>
      <c r="H155" s="18">
        <f t="shared" si="12"/>
        <v>3</v>
      </c>
      <c r="I155" s="15">
        <f t="shared" si="12"/>
        <v>0</v>
      </c>
      <c r="J155" s="15">
        <f t="shared" si="12"/>
        <v>0</v>
      </c>
      <c r="K155" s="9">
        <f t="shared" si="12"/>
        <v>1</v>
      </c>
    </row>
    <row r="156" spans="1:13" ht="15.75" thickBot="1" x14ac:dyDescent="0.3">
      <c r="A156" s="3">
        <v>2</v>
      </c>
      <c r="B156" s="6" t="s">
        <v>4</v>
      </c>
      <c r="C156" s="12">
        <f t="shared" ref="C156:K183" si="13">SUM(C9+C45+C82+C119)</f>
        <v>114</v>
      </c>
      <c r="D156" s="15">
        <f t="shared" si="13"/>
        <v>114</v>
      </c>
      <c r="E156" s="9">
        <f t="shared" si="13"/>
        <v>0</v>
      </c>
      <c r="F156" s="12">
        <f t="shared" si="13"/>
        <v>0</v>
      </c>
      <c r="G156" s="62">
        <f t="shared" si="13"/>
        <v>0</v>
      </c>
      <c r="H156" s="18">
        <f t="shared" si="13"/>
        <v>0</v>
      </c>
      <c r="I156" s="15">
        <f t="shared" si="13"/>
        <v>0</v>
      </c>
      <c r="J156" s="15">
        <f t="shared" si="13"/>
        <v>0</v>
      </c>
      <c r="K156" s="9">
        <f t="shared" si="13"/>
        <v>0</v>
      </c>
    </row>
    <row r="157" spans="1:13" ht="15.75" thickBot="1" x14ac:dyDescent="0.3">
      <c r="A157" s="3">
        <v>3</v>
      </c>
      <c r="B157" s="6" t="s">
        <v>5</v>
      </c>
      <c r="C157" s="12">
        <f t="shared" si="13"/>
        <v>609</v>
      </c>
      <c r="D157" s="15">
        <f t="shared" si="13"/>
        <v>595</v>
      </c>
      <c r="E157" s="9">
        <f t="shared" si="13"/>
        <v>14</v>
      </c>
      <c r="F157" s="12">
        <f t="shared" si="13"/>
        <v>12</v>
      </c>
      <c r="G157" s="62">
        <f t="shared" si="13"/>
        <v>0</v>
      </c>
      <c r="H157" s="18">
        <f t="shared" si="13"/>
        <v>5</v>
      </c>
      <c r="I157" s="15">
        <f t="shared" si="13"/>
        <v>0</v>
      </c>
      <c r="J157" s="15">
        <f t="shared" si="13"/>
        <v>0</v>
      </c>
      <c r="K157" s="9">
        <f t="shared" si="13"/>
        <v>18</v>
      </c>
    </row>
    <row r="158" spans="1:13" ht="15.75" thickBot="1" x14ac:dyDescent="0.3">
      <c r="A158" s="3">
        <v>4</v>
      </c>
      <c r="B158" s="6" t="s">
        <v>6</v>
      </c>
      <c r="C158" s="12">
        <f t="shared" si="13"/>
        <v>74</v>
      </c>
      <c r="D158" s="15">
        <f t="shared" si="13"/>
        <v>74</v>
      </c>
      <c r="E158" s="9">
        <f t="shared" si="13"/>
        <v>0</v>
      </c>
      <c r="F158" s="12">
        <f t="shared" si="13"/>
        <v>1</v>
      </c>
      <c r="G158" s="62">
        <f t="shared" si="13"/>
        <v>0</v>
      </c>
      <c r="H158" s="18">
        <f t="shared" si="13"/>
        <v>0</v>
      </c>
      <c r="I158" s="15">
        <f t="shared" si="13"/>
        <v>0</v>
      </c>
      <c r="J158" s="15">
        <f t="shared" si="13"/>
        <v>0</v>
      </c>
      <c r="K158" s="9">
        <f t="shared" si="13"/>
        <v>0</v>
      </c>
    </row>
    <row r="159" spans="1:13" ht="15.75" thickBot="1" x14ac:dyDescent="0.3">
      <c r="A159" s="3">
        <v>5</v>
      </c>
      <c r="B159" s="6" t="s">
        <v>7</v>
      </c>
      <c r="C159" s="12">
        <f t="shared" si="13"/>
        <v>135</v>
      </c>
      <c r="D159" s="15">
        <f t="shared" si="13"/>
        <v>135</v>
      </c>
      <c r="E159" s="9">
        <f t="shared" si="13"/>
        <v>0</v>
      </c>
      <c r="F159" s="12">
        <f t="shared" si="13"/>
        <v>0</v>
      </c>
      <c r="G159" s="62">
        <f t="shared" si="13"/>
        <v>0</v>
      </c>
      <c r="H159" s="18">
        <f t="shared" si="13"/>
        <v>0</v>
      </c>
      <c r="I159" s="15">
        <f t="shared" si="13"/>
        <v>0</v>
      </c>
      <c r="J159" s="15">
        <f t="shared" si="13"/>
        <v>0</v>
      </c>
      <c r="K159" s="9">
        <f t="shared" si="13"/>
        <v>0</v>
      </c>
    </row>
    <row r="160" spans="1:13" ht="15.75" thickBot="1" x14ac:dyDescent="0.3">
      <c r="A160" s="3">
        <v>6</v>
      </c>
      <c r="B160" s="6" t="s">
        <v>8</v>
      </c>
      <c r="C160" s="12">
        <f t="shared" si="13"/>
        <v>139</v>
      </c>
      <c r="D160" s="15">
        <f t="shared" si="13"/>
        <v>133</v>
      </c>
      <c r="E160" s="9">
        <f t="shared" si="13"/>
        <v>6</v>
      </c>
      <c r="F160" s="12">
        <f t="shared" si="13"/>
        <v>4</v>
      </c>
      <c r="G160" s="62">
        <f t="shared" si="13"/>
        <v>0</v>
      </c>
      <c r="H160" s="18">
        <f t="shared" si="13"/>
        <v>0</v>
      </c>
      <c r="I160" s="15">
        <f t="shared" si="13"/>
        <v>2</v>
      </c>
      <c r="J160" s="15">
        <f t="shared" si="13"/>
        <v>0</v>
      </c>
      <c r="K160" s="9">
        <f t="shared" si="13"/>
        <v>4</v>
      </c>
    </row>
    <row r="161" spans="1:11" ht="15.75" thickBot="1" x14ac:dyDescent="0.3">
      <c r="A161" s="3">
        <v>7</v>
      </c>
      <c r="B161" s="6" t="s">
        <v>9</v>
      </c>
      <c r="C161" s="12">
        <f t="shared" si="13"/>
        <v>141</v>
      </c>
      <c r="D161" s="15">
        <f t="shared" si="13"/>
        <v>141</v>
      </c>
      <c r="E161" s="9">
        <f t="shared" si="13"/>
        <v>0</v>
      </c>
      <c r="F161" s="12">
        <f t="shared" si="13"/>
        <v>0</v>
      </c>
      <c r="G161" s="62">
        <f t="shared" si="13"/>
        <v>0</v>
      </c>
      <c r="H161" s="18">
        <f t="shared" si="13"/>
        <v>0</v>
      </c>
      <c r="I161" s="15">
        <f t="shared" si="13"/>
        <v>0</v>
      </c>
      <c r="J161" s="15">
        <f t="shared" si="13"/>
        <v>0</v>
      </c>
      <c r="K161" s="9">
        <f t="shared" si="13"/>
        <v>0</v>
      </c>
    </row>
    <row r="162" spans="1:11" ht="15.75" thickBot="1" x14ac:dyDescent="0.3">
      <c r="A162" s="3">
        <v>8</v>
      </c>
      <c r="B162" s="6" t="s">
        <v>10</v>
      </c>
      <c r="C162" s="12">
        <f t="shared" si="13"/>
        <v>82</v>
      </c>
      <c r="D162" s="15">
        <f t="shared" si="13"/>
        <v>82</v>
      </c>
      <c r="E162" s="9">
        <f t="shared" si="13"/>
        <v>0</v>
      </c>
      <c r="F162" s="12">
        <f t="shared" si="13"/>
        <v>0</v>
      </c>
      <c r="G162" s="62">
        <f t="shared" si="13"/>
        <v>0</v>
      </c>
      <c r="H162" s="18">
        <f t="shared" si="13"/>
        <v>0</v>
      </c>
      <c r="I162" s="15">
        <f t="shared" si="13"/>
        <v>0</v>
      </c>
      <c r="J162" s="15">
        <f t="shared" si="13"/>
        <v>0</v>
      </c>
      <c r="K162" s="9">
        <f t="shared" si="13"/>
        <v>0</v>
      </c>
    </row>
    <row r="163" spans="1:11" ht="15.75" thickBot="1" x14ac:dyDescent="0.3">
      <c r="A163" s="3">
        <v>9</v>
      </c>
      <c r="B163" s="6" t="s">
        <v>11</v>
      </c>
      <c r="C163" s="12">
        <f t="shared" si="13"/>
        <v>151</v>
      </c>
      <c r="D163" s="15">
        <f t="shared" si="13"/>
        <v>151</v>
      </c>
      <c r="E163" s="9">
        <f t="shared" si="13"/>
        <v>0</v>
      </c>
      <c r="F163" s="12">
        <f t="shared" si="13"/>
        <v>3</v>
      </c>
      <c r="G163" s="62">
        <f t="shared" si="13"/>
        <v>0</v>
      </c>
      <c r="H163" s="18">
        <f t="shared" si="13"/>
        <v>0</v>
      </c>
      <c r="I163" s="15">
        <f t="shared" si="13"/>
        <v>0</v>
      </c>
      <c r="J163" s="15">
        <f t="shared" si="13"/>
        <v>0</v>
      </c>
      <c r="K163" s="9">
        <f t="shared" si="13"/>
        <v>0</v>
      </c>
    </row>
    <row r="164" spans="1:11" ht="15.75" thickBot="1" x14ac:dyDescent="0.3">
      <c r="A164" s="3">
        <v>10</v>
      </c>
      <c r="B164" s="6" t="s">
        <v>12</v>
      </c>
      <c r="C164" s="12">
        <f t="shared" si="13"/>
        <v>122</v>
      </c>
      <c r="D164" s="15">
        <f t="shared" si="13"/>
        <v>121</v>
      </c>
      <c r="E164" s="9">
        <f t="shared" si="13"/>
        <v>1</v>
      </c>
      <c r="F164" s="12">
        <f t="shared" si="13"/>
        <v>0</v>
      </c>
      <c r="G164" s="62">
        <f t="shared" si="13"/>
        <v>0</v>
      </c>
      <c r="H164" s="18">
        <f t="shared" si="13"/>
        <v>1</v>
      </c>
      <c r="I164" s="15">
        <f t="shared" si="13"/>
        <v>0</v>
      </c>
      <c r="J164" s="15">
        <f t="shared" si="13"/>
        <v>0</v>
      </c>
      <c r="K164" s="9">
        <f t="shared" si="13"/>
        <v>1</v>
      </c>
    </row>
    <row r="165" spans="1:11" ht="15.75" thickBot="1" x14ac:dyDescent="0.3">
      <c r="A165" s="3">
        <v>11</v>
      </c>
      <c r="B165" s="6" t="s">
        <v>13</v>
      </c>
      <c r="C165" s="12">
        <f t="shared" si="13"/>
        <v>0</v>
      </c>
      <c r="D165" s="15">
        <f t="shared" si="13"/>
        <v>0</v>
      </c>
      <c r="E165" s="9">
        <f t="shared" si="13"/>
        <v>0</v>
      </c>
      <c r="F165" s="12">
        <f t="shared" si="13"/>
        <v>0</v>
      </c>
      <c r="G165" s="62">
        <f t="shared" si="13"/>
        <v>0</v>
      </c>
      <c r="H165" s="18">
        <f t="shared" si="13"/>
        <v>0</v>
      </c>
      <c r="I165" s="15">
        <f t="shared" si="13"/>
        <v>0</v>
      </c>
      <c r="J165" s="15">
        <f t="shared" si="13"/>
        <v>0</v>
      </c>
      <c r="K165" s="9">
        <f t="shared" si="13"/>
        <v>0</v>
      </c>
    </row>
    <row r="166" spans="1:11" ht="15.75" thickBot="1" x14ac:dyDescent="0.3">
      <c r="A166" s="3">
        <v>12</v>
      </c>
      <c r="B166" s="6" t="s">
        <v>14</v>
      </c>
      <c r="C166" s="12">
        <f t="shared" si="13"/>
        <v>217</v>
      </c>
      <c r="D166" s="15">
        <f t="shared" si="13"/>
        <v>217</v>
      </c>
      <c r="E166" s="9">
        <f t="shared" si="13"/>
        <v>0</v>
      </c>
      <c r="F166" s="12">
        <f t="shared" si="13"/>
        <v>0</v>
      </c>
      <c r="G166" s="62">
        <f t="shared" si="13"/>
        <v>0</v>
      </c>
      <c r="H166" s="18">
        <f t="shared" si="13"/>
        <v>0</v>
      </c>
      <c r="I166" s="15">
        <f t="shared" si="13"/>
        <v>0</v>
      </c>
      <c r="J166" s="15">
        <f t="shared" si="13"/>
        <v>0</v>
      </c>
      <c r="K166" s="9">
        <f t="shared" si="13"/>
        <v>2</v>
      </c>
    </row>
    <row r="167" spans="1:11" ht="15.75" thickBot="1" x14ac:dyDescent="0.3">
      <c r="A167" s="3">
        <v>13</v>
      </c>
      <c r="B167" s="6" t="s">
        <v>15</v>
      </c>
      <c r="C167" s="12">
        <f t="shared" si="13"/>
        <v>203</v>
      </c>
      <c r="D167" s="15">
        <f t="shared" si="13"/>
        <v>203</v>
      </c>
      <c r="E167" s="9">
        <f t="shared" si="13"/>
        <v>0</v>
      </c>
      <c r="F167" s="12">
        <f t="shared" si="13"/>
        <v>1</v>
      </c>
      <c r="G167" s="62">
        <f t="shared" si="13"/>
        <v>0</v>
      </c>
      <c r="H167" s="18">
        <f t="shared" si="13"/>
        <v>0</v>
      </c>
      <c r="I167" s="15">
        <f t="shared" si="13"/>
        <v>0</v>
      </c>
      <c r="J167" s="15">
        <f t="shared" si="13"/>
        <v>0</v>
      </c>
      <c r="K167" s="9">
        <f t="shared" si="13"/>
        <v>0</v>
      </c>
    </row>
    <row r="168" spans="1:11" ht="15.75" thickBot="1" x14ac:dyDescent="0.3">
      <c r="A168" s="3">
        <v>14</v>
      </c>
      <c r="B168" s="6" t="s">
        <v>16</v>
      </c>
      <c r="C168" s="12">
        <f t="shared" si="13"/>
        <v>388</v>
      </c>
      <c r="D168" s="15">
        <f t="shared" si="13"/>
        <v>388</v>
      </c>
      <c r="E168" s="9">
        <f t="shared" si="13"/>
        <v>0</v>
      </c>
      <c r="F168" s="12">
        <f t="shared" si="13"/>
        <v>1</v>
      </c>
      <c r="G168" s="62">
        <f t="shared" si="13"/>
        <v>0</v>
      </c>
      <c r="H168" s="18">
        <f t="shared" si="13"/>
        <v>3</v>
      </c>
      <c r="I168" s="15">
        <f t="shared" si="13"/>
        <v>0</v>
      </c>
      <c r="J168" s="15">
        <f t="shared" si="13"/>
        <v>14</v>
      </c>
      <c r="K168" s="9">
        <f t="shared" si="13"/>
        <v>0</v>
      </c>
    </row>
    <row r="169" spans="1:11" ht="15.75" thickBot="1" x14ac:dyDescent="0.3">
      <c r="A169" s="3">
        <v>15</v>
      </c>
      <c r="B169" s="6" t="s">
        <v>17</v>
      </c>
      <c r="C169" s="12">
        <f t="shared" si="13"/>
        <v>213</v>
      </c>
      <c r="D169" s="15">
        <f t="shared" si="13"/>
        <v>208</v>
      </c>
      <c r="E169" s="9">
        <f t="shared" si="13"/>
        <v>5</v>
      </c>
      <c r="F169" s="12">
        <f t="shared" si="13"/>
        <v>2</v>
      </c>
      <c r="G169" s="62">
        <f t="shared" si="13"/>
        <v>0</v>
      </c>
      <c r="H169" s="18">
        <f t="shared" si="13"/>
        <v>3</v>
      </c>
      <c r="I169" s="15">
        <f t="shared" si="13"/>
        <v>0</v>
      </c>
      <c r="J169" s="15">
        <f t="shared" si="13"/>
        <v>0</v>
      </c>
      <c r="K169" s="9">
        <f t="shared" si="13"/>
        <v>6</v>
      </c>
    </row>
    <row r="170" spans="1:11" ht="15.75" thickBot="1" x14ac:dyDescent="0.3">
      <c r="A170" s="3">
        <v>16</v>
      </c>
      <c r="B170" s="6" t="s">
        <v>18</v>
      </c>
      <c r="C170" s="12">
        <f t="shared" si="13"/>
        <v>76</v>
      </c>
      <c r="D170" s="15">
        <f t="shared" si="13"/>
        <v>76</v>
      </c>
      <c r="E170" s="9">
        <f t="shared" si="13"/>
        <v>0</v>
      </c>
      <c r="F170" s="12">
        <f t="shared" si="13"/>
        <v>0</v>
      </c>
      <c r="G170" s="62">
        <f t="shared" si="13"/>
        <v>0</v>
      </c>
      <c r="H170" s="18">
        <f t="shared" si="13"/>
        <v>0</v>
      </c>
      <c r="I170" s="15">
        <f t="shared" si="13"/>
        <v>0</v>
      </c>
      <c r="J170" s="15">
        <f t="shared" si="13"/>
        <v>0</v>
      </c>
      <c r="K170" s="9">
        <f t="shared" si="13"/>
        <v>0</v>
      </c>
    </row>
    <row r="171" spans="1:11" ht="15.75" thickBot="1" x14ac:dyDescent="0.3">
      <c r="A171" s="3">
        <v>17</v>
      </c>
      <c r="B171" s="6" t="s">
        <v>19</v>
      </c>
      <c r="C171" s="12">
        <f t="shared" si="13"/>
        <v>94</v>
      </c>
      <c r="D171" s="15">
        <f t="shared" si="13"/>
        <v>93</v>
      </c>
      <c r="E171" s="9">
        <f t="shared" si="13"/>
        <v>1</v>
      </c>
      <c r="F171" s="12">
        <f t="shared" si="13"/>
        <v>1</v>
      </c>
      <c r="G171" s="62">
        <f t="shared" si="13"/>
        <v>0</v>
      </c>
      <c r="H171" s="18">
        <f t="shared" si="13"/>
        <v>0</v>
      </c>
      <c r="I171" s="15">
        <f t="shared" si="13"/>
        <v>0</v>
      </c>
      <c r="J171" s="15">
        <f t="shared" si="13"/>
        <v>0</v>
      </c>
      <c r="K171" s="9">
        <f t="shared" si="13"/>
        <v>1</v>
      </c>
    </row>
    <row r="172" spans="1:11" ht="15.75" thickBot="1" x14ac:dyDescent="0.3">
      <c r="A172" s="3">
        <v>18</v>
      </c>
      <c r="B172" s="6" t="s">
        <v>20</v>
      </c>
      <c r="C172" s="12">
        <f t="shared" si="13"/>
        <v>47</v>
      </c>
      <c r="D172" s="15">
        <f t="shared" si="13"/>
        <v>47</v>
      </c>
      <c r="E172" s="9">
        <f t="shared" si="13"/>
        <v>0</v>
      </c>
      <c r="F172" s="12">
        <f t="shared" si="13"/>
        <v>0</v>
      </c>
      <c r="G172" s="62">
        <f t="shared" si="13"/>
        <v>0</v>
      </c>
      <c r="H172" s="18">
        <f t="shared" si="13"/>
        <v>0</v>
      </c>
      <c r="I172" s="15">
        <f t="shared" si="13"/>
        <v>0</v>
      </c>
      <c r="J172" s="15">
        <f t="shared" si="13"/>
        <v>0</v>
      </c>
      <c r="K172" s="9">
        <f t="shared" si="13"/>
        <v>0</v>
      </c>
    </row>
    <row r="173" spans="1:11" ht="15.75" thickBot="1" x14ac:dyDescent="0.3">
      <c r="A173" s="3">
        <v>19</v>
      </c>
      <c r="B173" s="6" t="s">
        <v>21</v>
      </c>
      <c r="C173" s="12">
        <f t="shared" si="13"/>
        <v>234</v>
      </c>
      <c r="D173" s="15">
        <f t="shared" si="13"/>
        <v>233</v>
      </c>
      <c r="E173" s="9">
        <f t="shared" si="13"/>
        <v>1</v>
      </c>
      <c r="F173" s="12">
        <f t="shared" si="13"/>
        <v>1</v>
      </c>
      <c r="G173" s="62">
        <f t="shared" si="13"/>
        <v>0</v>
      </c>
      <c r="H173" s="18">
        <f t="shared" si="13"/>
        <v>1</v>
      </c>
      <c r="I173" s="15">
        <f t="shared" si="13"/>
        <v>0</v>
      </c>
      <c r="J173" s="15">
        <f t="shared" si="13"/>
        <v>0</v>
      </c>
      <c r="K173" s="9">
        <f t="shared" si="13"/>
        <v>4</v>
      </c>
    </row>
    <row r="174" spans="1:11" ht="15.75" thickBot="1" x14ac:dyDescent="0.3">
      <c r="A174" s="3">
        <v>20</v>
      </c>
      <c r="B174" s="6" t="s">
        <v>22</v>
      </c>
      <c r="C174" s="12">
        <f t="shared" si="13"/>
        <v>69</v>
      </c>
      <c r="D174" s="15">
        <f t="shared" si="13"/>
        <v>69</v>
      </c>
      <c r="E174" s="9">
        <f t="shared" si="13"/>
        <v>0</v>
      </c>
      <c r="F174" s="12">
        <f t="shared" si="13"/>
        <v>0</v>
      </c>
      <c r="G174" s="62">
        <f t="shared" si="13"/>
        <v>0</v>
      </c>
      <c r="H174" s="18">
        <f t="shared" si="13"/>
        <v>3</v>
      </c>
      <c r="I174" s="15">
        <f t="shared" si="13"/>
        <v>0</v>
      </c>
      <c r="J174" s="15">
        <f t="shared" si="13"/>
        <v>0</v>
      </c>
      <c r="K174" s="9">
        <f t="shared" si="13"/>
        <v>0</v>
      </c>
    </row>
    <row r="175" spans="1:11" ht="15.75" thickBot="1" x14ac:dyDescent="0.3">
      <c r="A175" s="3">
        <v>21</v>
      </c>
      <c r="B175" s="6" t="s">
        <v>23</v>
      </c>
      <c r="C175" s="12">
        <f t="shared" si="13"/>
        <v>89</v>
      </c>
      <c r="D175" s="15">
        <f t="shared" si="13"/>
        <v>89</v>
      </c>
      <c r="E175" s="9">
        <f t="shared" si="13"/>
        <v>0</v>
      </c>
      <c r="F175" s="12">
        <f t="shared" si="13"/>
        <v>0</v>
      </c>
      <c r="G175" s="62">
        <f t="shared" si="13"/>
        <v>0</v>
      </c>
      <c r="H175" s="18">
        <f t="shared" si="13"/>
        <v>0</v>
      </c>
      <c r="I175" s="15">
        <f t="shared" si="13"/>
        <v>0</v>
      </c>
      <c r="J175" s="15">
        <f t="shared" si="13"/>
        <v>0</v>
      </c>
      <c r="K175" s="9">
        <f t="shared" si="13"/>
        <v>0</v>
      </c>
    </row>
    <row r="176" spans="1:11" ht="15.75" thickBot="1" x14ac:dyDescent="0.3">
      <c r="A176" s="3">
        <v>22</v>
      </c>
      <c r="B176" s="6" t="s">
        <v>24</v>
      </c>
      <c r="C176" s="12">
        <f t="shared" si="13"/>
        <v>109</v>
      </c>
      <c r="D176" s="15">
        <f t="shared" si="13"/>
        <v>109</v>
      </c>
      <c r="E176" s="9">
        <f t="shared" si="13"/>
        <v>0</v>
      </c>
      <c r="F176" s="12">
        <f t="shared" si="13"/>
        <v>1</v>
      </c>
      <c r="G176" s="62">
        <f t="shared" si="13"/>
        <v>0</v>
      </c>
      <c r="H176" s="18">
        <f t="shared" si="13"/>
        <v>0</v>
      </c>
      <c r="I176" s="15">
        <f t="shared" si="13"/>
        <v>0</v>
      </c>
      <c r="J176" s="15">
        <f t="shared" si="13"/>
        <v>0</v>
      </c>
      <c r="K176" s="9">
        <f t="shared" si="13"/>
        <v>0</v>
      </c>
    </row>
    <row r="177" spans="1:11" ht="15.75" thickBot="1" x14ac:dyDescent="0.3">
      <c r="A177" s="3">
        <v>23</v>
      </c>
      <c r="B177" s="6" t="s">
        <v>25</v>
      </c>
      <c r="C177" s="12">
        <f t="shared" si="13"/>
        <v>41</v>
      </c>
      <c r="D177" s="15">
        <f t="shared" si="13"/>
        <v>41</v>
      </c>
      <c r="E177" s="9">
        <f t="shared" si="13"/>
        <v>0</v>
      </c>
      <c r="F177" s="12">
        <f t="shared" si="13"/>
        <v>0</v>
      </c>
      <c r="G177" s="62">
        <f t="shared" si="13"/>
        <v>0</v>
      </c>
      <c r="H177" s="18">
        <f t="shared" si="13"/>
        <v>0</v>
      </c>
      <c r="I177" s="15">
        <f t="shared" si="13"/>
        <v>0</v>
      </c>
      <c r="J177" s="15">
        <f t="shared" si="13"/>
        <v>0</v>
      </c>
      <c r="K177" s="9">
        <f t="shared" si="13"/>
        <v>0</v>
      </c>
    </row>
    <row r="178" spans="1:11" ht="15.75" thickBot="1" x14ac:dyDescent="0.3">
      <c r="A178" s="3">
        <v>24</v>
      </c>
      <c r="B178" s="6" t="s">
        <v>26</v>
      </c>
      <c r="C178" s="12">
        <f t="shared" si="13"/>
        <v>85</v>
      </c>
      <c r="D178" s="15">
        <f t="shared" si="13"/>
        <v>85</v>
      </c>
      <c r="E178" s="9">
        <f t="shared" si="13"/>
        <v>0</v>
      </c>
      <c r="F178" s="12">
        <f t="shared" si="13"/>
        <v>0</v>
      </c>
      <c r="G178" s="62">
        <f t="shared" si="13"/>
        <v>0</v>
      </c>
      <c r="H178" s="18">
        <f t="shared" si="13"/>
        <v>0</v>
      </c>
      <c r="I178" s="15">
        <f t="shared" si="13"/>
        <v>0</v>
      </c>
      <c r="J178" s="15">
        <f t="shared" si="13"/>
        <v>0</v>
      </c>
      <c r="K178" s="9">
        <f t="shared" si="13"/>
        <v>0</v>
      </c>
    </row>
    <row r="179" spans="1:11" ht="15.75" thickBot="1" x14ac:dyDescent="0.3">
      <c r="A179" s="3">
        <v>25</v>
      </c>
      <c r="B179" s="6" t="s">
        <v>27</v>
      </c>
      <c r="C179" s="12">
        <f t="shared" si="13"/>
        <v>214</v>
      </c>
      <c r="D179" s="15">
        <f t="shared" si="13"/>
        <v>214</v>
      </c>
      <c r="E179" s="9">
        <f t="shared" si="13"/>
        <v>0</v>
      </c>
      <c r="F179" s="12">
        <f t="shared" si="13"/>
        <v>0</v>
      </c>
      <c r="G179" s="62">
        <f t="shared" si="13"/>
        <v>0</v>
      </c>
      <c r="H179" s="18">
        <f t="shared" si="13"/>
        <v>0</v>
      </c>
      <c r="I179" s="15">
        <f t="shared" si="13"/>
        <v>0</v>
      </c>
      <c r="J179" s="15">
        <f t="shared" si="13"/>
        <v>0</v>
      </c>
      <c r="K179" s="9">
        <f t="shared" si="13"/>
        <v>0</v>
      </c>
    </row>
    <row r="180" spans="1:11" ht="15.75" thickBot="1" x14ac:dyDescent="0.3">
      <c r="A180" s="3">
        <v>26</v>
      </c>
      <c r="B180" s="7" t="s">
        <v>28</v>
      </c>
      <c r="C180" s="12">
        <f t="shared" si="13"/>
        <v>150</v>
      </c>
      <c r="D180" s="15">
        <f t="shared" si="13"/>
        <v>149</v>
      </c>
      <c r="E180" s="9">
        <f t="shared" si="13"/>
        <v>1</v>
      </c>
      <c r="F180" s="12">
        <f t="shared" si="13"/>
        <v>1</v>
      </c>
      <c r="G180" s="62">
        <f t="shared" si="13"/>
        <v>0</v>
      </c>
      <c r="H180" s="18">
        <f t="shared" si="13"/>
        <v>2</v>
      </c>
      <c r="I180" s="15">
        <f t="shared" si="13"/>
        <v>0</v>
      </c>
      <c r="J180" s="15">
        <f t="shared" si="13"/>
        <v>0</v>
      </c>
      <c r="K180" s="9">
        <f t="shared" si="13"/>
        <v>0</v>
      </c>
    </row>
    <row r="181" spans="1:11" ht="15.75" thickBot="1" x14ac:dyDescent="0.3">
      <c r="A181" s="3">
        <v>27</v>
      </c>
      <c r="B181" s="7" t="s">
        <v>29</v>
      </c>
      <c r="C181" s="12">
        <f t="shared" si="13"/>
        <v>0</v>
      </c>
      <c r="D181" s="15">
        <f t="shared" si="13"/>
        <v>0</v>
      </c>
      <c r="E181" s="9">
        <f t="shared" si="13"/>
        <v>0</v>
      </c>
      <c r="F181" s="12">
        <f t="shared" si="13"/>
        <v>0</v>
      </c>
      <c r="G181" s="62">
        <f t="shared" si="13"/>
        <v>0</v>
      </c>
      <c r="H181" s="18">
        <f t="shared" si="13"/>
        <v>0</v>
      </c>
      <c r="I181" s="15">
        <f t="shared" si="13"/>
        <v>0</v>
      </c>
      <c r="J181" s="15">
        <f t="shared" si="13"/>
        <v>0</v>
      </c>
      <c r="K181" s="9">
        <f t="shared" si="13"/>
        <v>0</v>
      </c>
    </row>
    <row r="182" spans="1:11" ht="15.75" thickBot="1" x14ac:dyDescent="0.3">
      <c r="A182" s="3">
        <v>28</v>
      </c>
      <c r="B182" s="7" t="s">
        <v>30</v>
      </c>
      <c r="C182" s="12">
        <f t="shared" si="13"/>
        <v>0</v>
      </c>
      <c r="D182" s="15">
        <f t="shared" si="13"/>
        <v>0</v>
      </c>
      <c r="E182" s="9">
        <f t="shared" si="13"/>
        <v>0</v>
      </c>
      <c r="F182" s="12">
        <f t="shared" si="13"/>
        <v>0</v>
      </c>
      <c r="G182" s="62">
        <f t="shared" si="13"/>
        <v>0</v>
      </c>
      <c r="H182" s="18">
        <f t="shared" si="13"/>
        <v>0</v>
      </c>
      <c r="I182" s="15">
        <f t="shared" si="13"/>
        <v>0</v>
      </c>
      <c r="J182" s="15">
        <f t="shared" si="13"/>
        <v>0</v>
      </c>
      <c r="K182" s="9">
        <f t="shared" si="13"/>
        <v>0</v>
      </c>
    </row>
    <row r="183" spans="1:11" ht="15.75" thickBot="1" x14ac:dyDescent="0.3">
      <c r="A183" s="3">
        <v>29</v>
      </c>
      <c r="B183" s="8" t="s">
        <v>31</v>
      </c>
      <c r="C183" s="132">
        <f t="shared" si="13"/>
        <v>0</v>
      </c>
      <c r="D183" s="133">
        <f t="shared" si="13"/>
        <v>0</v>
      </c>
      <c r="E183" s="134">
        <f t="shared" si="13"/>
        <v>0</v>
      </c>
      <c r="F183" s="132">
        <f t="shared" si="13"/>
        <v>0</v>
      </c>
      <c r="G183" s="135">
        <f t="shared" si="13"/>
        <v>0</v>
      </c>
      <c r="H183" s="136">
        <f t="shared" si="13"/>
        <v>0</v>
      </c>
      <c r="I183" s="133">
        <f t="shared" si="13"/>
        <v>0</v>
      </c>
      <c r="J183" s="133">
        <f t="shared" si="13"/>
        <v>0</v>
      </c>
      <c r="K183" s="134">
        <f t="shared" si="13"/>
        <v>0</v>
      </c>
    </row>
    <row r="184" spans="1:11" ht="15.75" thickBot="1" x14ac:dyDescent="0.3">
      <c r="A184" s="157" t="s">
        <v>32</v>
      </c>
      <c r="B184" s="158"/>
      <c r="C184" s="69">
        <f>SUM(C155:C183)</f>
        <v>3912</v>
      </c>
      <c r="D184" s="70">
        <f t="shared" ref="D184:K184" si="14">SUM(D155:D183)</f>
        <v>3882</v>
      </c>
      <c r="E184" s="71">
        <f t="shared" si="14"/>
        <v>30</v>
      </c>
      <c r="F184" s="69">
        <f t="shared" si="14"/>
        <v>31</v>
      </c>
      <c r="G184" s="72">
        <f t="shared" si="14"/>
        <v>0</v>
      </c>
      <c r="H184" s="72">
        <f t="shared" si="14"/>
        <v>21</v>
      </c>
      <c r="I184" s="70">
        <f t="shared" si="14"/>
        <v>2</v>
      </c>
      <c r="J184" s="70">
        <f t="shared" si="14"/>
        <v>14</v>
      </c>
      <c r="K184" s="71">
        <f t="shared" si="14"/>
        <v>37</v>
      </c>
    </row>
  </sheetData>
  <mergeCells count="75">
    <mergeCell ref="A4:B4"/>
    <mergeCell ref="A40:B40"/>
    <mergeCell ref="A77:B77"/>
    <mergeCell ref="A114:B114"/>
    <mergeCell ref="A151:B151"/>
    <mergeCell ref="B5:B7"/>
    <mergeCell ref="A5:A7"/>
    <mergeCell ref="A37:B37"/>
    <mergeCell ref="A73:B73"/>
    <mergeCell ref="A78:A80"/>
    <mergeCell ref="B78:B80"/>
    <mergeCell ref="A110:B110"/>
    <mergeCell ref="A115:A117"/>
    <mergeCell ref="B115:B117"/>
    <mergeCell ref="A147:B147"/>
    <mergeCell ref="F5:K5"/>
    <mergeCell ref="F6:F7"/>
    <mergeCell ref="G6:G7"/>
    <mergeCell ref="H6:H7"/>
    <mergeCell ref="I6:I7"/>
    <mergeCell ref="J6:J7"/>
    <mergeCell ref="K6:K7"/>
    <mergeCell ref="C5:C7"/>
    <mergeCell ref="D6:D7"/>
    <mergeCell ref="A41:A43"/>
    <mergeCell ref="B41:B43"/>
    <mergeCell ref="C41:C43"/>
    <mergeCell ref="D41:E41"/>
    <mergeCell ref="E6:E7"/>
    <mergeCell ref="D5:E5"/>
    <mergeCell ref="F41:K41"/>
    <mergeCell ref="D42:D43"/>
    <mergeCell ref="E42:E43"/>
    <mergeCell ref="F42:F43"/>
    <mergeCell ref="G42:G43"/>
    <mergeCell ref="H42:H43"/>
    <mergeCell ref="I42:I43"/>
    <mergeCell ref="J42:J43"/>
    <mergeCell ref="K42:K43"/>
    <mergeCell ref="C78:C80"/>
    <mergeCell ref="D78:E78"/>
    <mergeCell ref="F78:K78"/>
    <mergeCell ref="D79:D80"/>
    <mergeCell ref="E79:E80"/>
    <mergeCell ref="F79:F80"/>
    <mergeCell ref="G79:G80"/>
    <mergeCell ref="H79:H80"/>
    <mergeCell ref="I79:I80"/>
    <mergeCell ref="J79:J80"/>
    <mergeCell ref="K79:K80"/>
    <mergeCell ref="C115:C117"/>
    <mergeCell ref="D115:E115"/>
    <mergeCell ref="F115:K115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A152:A154"/>
    <mergeCell ref="B152:B154"/>
    <mergeCell ref="C152:C154"/>
    <mergeCell ref="D152:E152"/>
    <mergeCell ref="A184:B184"/>
    <mergeCell ref="F152:K152"/>
    <mergeCell ref="D153:D154"/>
    <mergeCell ref="E153:E154"/>
    <mergeCell ref="F153:F154"/>
    <mergeCell ref="G153:G154"/>
    <mergeCell ref="H153:H154"/>
    <mergeCell ref="I153:I154"/>
    <mergeCell ref="J153:J154"/>
    <mergeCell ref="K153:K15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2F00-7ACE-45B6-8142-6FB92E9B953B}">
  <dimension ref="A2:I184"/>
  <sheetViews>
    <sheetView topLeftCell="A126" zoomScale="87" zoomScaleNormal="87" workbookViewId="0">
      <selection activeCell="D110" sqref="D110"/>
    </sheetView>
  </sheetViews>
  <sheetFormatPr defaultRowHeight="15" x14ac:dyDescent="0.25"/>
  <cols>
    <col min="1" max="1" width="13.85546875" customWidth="1"/>
    <col min="2" max="2" width="18.28515625" customWidth="1"/>
    <col min="3" max="3" width="11" customWidth="1"/>
    <col min="4" max="4" width="10" customWidth="1"/>
    <col min="5" max="5" width="11.42578125" customWidth="1"/>
  </cols>
  <sheetData>
    <row r="2" spans="1:9" ht="15.75" x14ac:dyDescent="0.25">
      <c r="A2" s="1" t="s">
        <v>46</v>
      </c>
    </row>
    <row r="3" spans="1:9" ht="15.75" x14ac:dyDescent="0.25">
      <c r="A3" s="1" t="s">
        <v>0</v>
      </c>
    </row>
    <row r="4" spans="1:9" ht="16.5" thickBot="1" x14ac:dyDescent="0.3">
      <c r="A4" s="159" t="s">
        <v>47</v>
      </c>
      <c r="B4" s="159"/>
    </row>
    <row r="5" spans="1:9" ht="45.75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9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9" ht="81.75" customHeight="1" thickBot="1" x14ac:dyDescent="0.3">
      <c r="A7" s="154"/>
      <c r="B7" s="154"/>
      <c r="C7" s="143"/>
      <c r="D7" s="141"/>
      <c r="E7" s="143"/>
      <c r="I7" s="2"/>
    </row>
    <row r="8" spans="1:9" ht="15.75" thickBot="1" x14ac:dyDescent="0.3">
      <c r="A8" s="4">
        <v>1</v>
      </c>
      <c r="B8" s="5" t="s">
        <v>3</v>
      </c>
      <c r="C8" s="45">
        <f>SUM(D8+E8)</f>
        <v>9</v>
      </c>
      <c r="D8" s="61">
        <v>9</v>
      </c>
      <c r="E8" s="60">
        <v>0</v>
      </c>
    </row>
    <row r="9" spans="1:9" ht="15.75" thickBot="1" x14ac:dyDescent="0.3">
      <c r="A9" s="3">
        <v>2</v>
      </c>
      <c r="B9" s="6" t="s">
        <v>4</v>
      </c>
      <c r="C9" s="45">
        <f t="shared" ref="C9:C36" si="0">SUM(D9+E9)</f>
        <v>6</v>
      </c>
      <c r="D9" s="34">
        <v>6</v>
      </c>
      <c r="E9" s="36">
        <v>0</v>
      </c>
    </row>
    <row r="10" spans="1:9" ht="15.75" thickBot="1" x14ac:dyDescent="0.3">
      <c r="A10" s="3">
        <v>3</v>
      </c>
      <c r="B10" s="6" t="s">
        <v>5</v>
      </c>
      <c r="C10" s="45">
        <f t="shared" si="0"/>
        <v>27</v>
      </c>
      <c r="D10" s="34">
        <v>27</v>
      </c>
      <c r="E10" s="36">
        <v>0</v>
      </c>
    </row>
    <row r="11" spans="1:9" ht="15.75" thickBot="1" x14ac:dyDescent="0.3">
      <c r="A11" s="3">
        <v>4</v>
      </c>
      <c r="B11" s="6" t="s">
        <v>6</v>
      </c>
      <c r="C11" s="45">
        <f t="shared" si="0"/>
        <v>2</v>
      </c>
      <c r="D11" s="34">
        <v>2</v>
      </c>
      <c r="E11" s="36">
        <v>0</v>
      </c>
    </row>
    <row r="12" spans="1:9" ht="15.75" thickBot="1" x14ac:dyDescent="0.3">
      <c r="A12" s="3">
        <v>5</v>
      </c>
      <c r="B12" s="6" t="s">
        <v>7</v>
      </c>
      <c r="C12" s="45">
        <f t="shared" si="0"/>
        <v>12</v>
      </c>
      <c r="D12" s="34">
        <v>12</v>
      </c>
      <c r="E12" s="36">
        <v>0</v>
      </c>
    </row>
    <row r="13" spans="1:9" ht="15.75" thickBot="1" x14ac:dyDescent="0.3">
      <c r="A13" s="3">
        <v>6</v>
      </c>
      <c r="B13" s="6" t="s">
        <v>8</v>
      </c>
      <c r="C13" s="45">
        <f t="shared" si="0"/>
        <v>3</v>
      </c>
      <c r="D13" s="34">
        <v>3</v>
      </c>
      <c r="E13" s="36">
        <v>0</v>
      </c>
    </row>
    <row r="14" spans="1:9" ht="15.75" thickBot="1" x14ac:dyDescent="0.3">
      <c r="A14" s="3">
        <v>7</v>
      </c>
      <c r="B14" s="6" t="s">
        <v>9</v>
      </c>
      <c r="C14" s="45">
        <f t="shared" si="0"/>
        <v>3</v>
      </c>
      <c r="D14" s="34">
        <v>3</v>
      </c>
      <c r="E14" s="36">
        <v>0</v>
      </c>
    </row>
    <row r="15" spans="1:9" ht="15.75" thickBot="1" x14ac:dyDescent="0.3">
      <c r="A15" s="3">
        <v>8</v>
      </c>
      <c r="B15" s="6" t="s">
        <v>10</v>
      </c>
      <c r="C15" s="45">
        <f t="shared" si="0"/>
        <v>1</v>
      </c>
      <c r="D15" s="34">
        <v>1</v>
      </c>
      <c r="E15" s="36">
        <v>0</v>
      </c>
    </row>
    <row r="16" spans="1:9" ht="15.75" thickBot="1" x14ac:dyDescent="0.3">
      <c r="A16" s="3">
        <v>9</v>
      </c>
      <c r="B16" s="6" t="s">
        <v>11</v>
      </c>
      <c r="C16" s="45">
        <f t="shared" si="0"/>
        <v>13</v>
      </c>
      <c r="D16" s="34">
        <v>13</v>
      </c>
      <c r="E16" s="36">
        <v>0</v>
      </c>
    </row>
    <row r="17" spans="1:5" ht="15.75" thickBot="1" x14ac:dyDescent="0.3">
      <c r="A17" s="3">
        <v>10</v>
      </c>
      <c r="B17" s="6" t="s">
        <v>12</v>
      </c>
      <c r="C17" s="45">
        <f t="shared" si="0"/>
        <v>1</v>
      </c>
      <c r="D17" s="34">
        <v>1</v>
      </c>
      <c r="E17" s="36">
        <v>0</v>
      </c>
    </row>
    <row r="18" spans="1:5" ht="15.75" thickBot="1" x14ac:dyDescent="0.3">
      <c r="A18" s="3">
        <v>11</v>
      </c>
      <c r="B18" s="6" t="s">
        <v>13</v>
      </c>
      <c r="C18" s="45">
        <f t="shared" si="0"/>
        <v>0</v>
      </c>
      <c r="D18" s="53">
        <v>0</v>
      </c>
      <c r="E18" s="51">
        <v>0</v>
      </c>
    </row>
    <row r="19" spans="1:5" ht="15.75" thickBot="1" x14ac:dyDescent="0.3">
      <c r="A19" s="3">
        <v>12</v>
      </c>
      <c r="B19" s="6" t="s">
        <v>14</v>
      </c>
      <c r="C19" s="45">
        <f t="shared" si="0"/>
        <v>9</v>
      </c>
      <c r="D19" s="53">
        <v>9</v>
      </c>
      <c r="E19" s="51">
        <v>0</v>
      </c>
    </row>
    <row r="20" spans="1:5" ht="15.75" thickBot="1" x14ac:dyDescent="0.3">
      <c r="A20" s="3">
        <v>13</v>
      </c>
      <c r="B20" s="6" t="s">
        <v>15</v>
      </c>
      <c r="C20" s="45">
        <f t="shared" si="0"/>
        <v>13</v>
      </c>
      <c r="D20" s="53">
        <v>13</v>
      </c>
      <c r="E20" s="51">
        <v>0</v>
      </c>
    </row>
    <row r="21" spans="1:5" ht="15.75" thickBot="1" x14ac:dyDescent="0.3">
      <c r="A21" s="3">
        <v>14</v>
      </c>
      <c r="B21" s="6" t="s">
        <v>16</v>
      </c>
      <c r="C21" s="45">
        <f t="shared" si="0"/>
        <v>72</v>
      </c>
      <c r="D21" s="34">
        <v>72</v>
      </c>
      <c r="E21" s="36">
        <v>0</v>
      </c>
    </row>
    <row r="22" spans="1:5" ht="15.75" thickBot="1" x14ac:dyDescent="0.3">
      <c r="A22" s="3">
        <v>15</v>
      </c>
      <c r="B22" s="6" t="s">
        <v>17</v>
      </c>
      <c r="C22" s="45">
        <f t="shared" si="0"/>
        <v>10</v>
      </c>
      <c r="D22" s="34">
        <v>10</v>
      </c>
      <c r="E22" s="36">
        <v>0</v>
      </c>
    </row>
    <row r="23" spans="1:5" ht="15.75" thickBot="1" x14ac:dyDescent="0.3">
      <c r="A23" s="3">
        <v>16</v>
      </c>
      <c r="B23" s="6" t="s">
        <v>18</v>
      </c>
      <c r="C23" s="45">
        <f t="shared" si="0"/>
        <v>0</v>
      </c>
      <c r="D23" s="34">
        <v>0</v>
      </c>
      <c r="E23" s="36">
        <v>0</v>
      </c>
    </row>
    <row r="24" spans="1:5" ht="15.75" thickBot="1" x14ac:dyDescent="0.3">
      <c r="A24" s="3">
        <v>17</v>
      </c>
      <c r="B24" s="6" t="s">
        <v>19</v>
      </c>
      <c r="C24" s="45">
        <f t="shared" si="0"/>
        <v>1</v>
      </c>
      <c r="D24" s="34">
        <v>1</v>
      </c>
      <c r="E24" s="36">
        <v>0</v>
      </c>
    </row>
    <row r="25" spans="1:5" ht="15.75" thickBot="1" x14ac:dyDescent="0.3">
      <c r="A25" s="3">
        <v>18</v>
      </c>
      <c r="B25" s="6" t="s">
        <v>20</v>
      </c>
      <c r="C25" s="45">
        <f t="shared" si="0"/>
        <v>0</v>
      </c>
      <c r="D25" s="34">
        <v>0</v>
      </c>
      <c r="E25" s="36">
        <v>0</v>
      </c>
    </row>
    <row r="26" spans="1:5" ht="15.75" thickBot="1" x14ac:dyDescent="0.3">
      <c r="A26" s="3">
        <v>19</v>
      </c>
      <c r="B26" s="6" t="s">
        <v>21</v>
      </c>
      <c r="C26" s="45">
        <f t="shared" si="0"/>
        <v>3</v>
      </c>
      <c r="D26" s="34">
        <v>3</v>
      </c>
      <c r="E26" s="36">
        <v>0</v>
      </c>
    </row>
    <row r="27" spans="1:5" ht="15.75" thickBot="1" x14ac:dyDescent="0.3">
      <c r="A27" s="3">
        <v>20</v>
      </c>
      <c r="B27" s="6" t="s">
        <v>22</v>
      </c>
      <c r="C27" s="45">
        <f t="shared" si="0"/>
        <v>21</v>
      </c>
      <c r="D27" s="34">
        <v>21</v>
      </c>
      <c r="E27" s="36">
        <v>0</v>
      </c>
    </row>
    <row r="28" spans="1:5" ht="15.75" thickBot="1" x14ac:dyDescent="0.3">
      <c r="A28" s="3">
        <v>21</v>
      </c>
      <c r="B28" s="6" t="s">
        <v>23</v>
      </c>
      <c r="C28" s="45">
        <f t="shared" si="0"/>
        <v>3</v>
      </c>
      <c r="D28" s="34">
        <v>3</v>
      </c>
      <c r="E28" s="36">
        <v>0</v>
      </c>
    </row>
    <row r="29" spans="1:5" ht="15.75" thickBot="1" x14ac:dyDescent="0.3">
      <c r="A29" s="3">
        <v>22</v>
      </c>
      <c r="B29" s="6" t="s">
        <v>24</v>
      </c>
      <c r="C29" s="45">
        <f t="shared" si="0"/>
        <v>0</v>
      </c>
      <c r="D29" s="34">
        <v>0</v>
      </c>
      <c r="E29" s="36">
        <v>0</v>
      </c>
    </row>
    <row r="30" spans="1:5" ht="15.75" thickBot="1" x14ac:dyDescent="0.3">
      <c r="A30" s="3">
        <v>23</v>
      </c>
      <c r="B30" s="6" t="s">
        <v>25</v>
      </c>
      <c r="C30" s="45">
        <f t="shared" si="0"/>
        <v>0</v>
      </c>
      <c r="D30" s="34">
        <v>0</v>
      </c>
      <c r="E30" s="36">
        <v>0</v>
      </c>
    </row>
    <row r="31" spans="1:5" ht="15.75" thickBot="1" x14ac:dyDescent="0.3">
      <c r="A31" s="3">
        <v>24</v>
      </c>
      <c r="B31" s="6" t="s">
        <v>26</v>
      </c>
      <c r="C31" s="45">
        <f t="shared" si="0"/>
        <v>0</v>
      </c>
      <c r="D31" s="34">
        <v>0</v>
      </c>
      <c r="E31" s="36">
        <v>0</v>
      </c>
    </row>
    <row r="32" spans="1:5" ht="15.75" thickBot="1" x14ac:dyDescent="0.3">
      <c r="A32" s="3">
        <v>25</v>
      </c>
      <c r="B32" s="6" t="s">
        <v>27</v>
      </c>
      <c r="C32" s="45">
        <f t="shared" si="0"/>
        <v>6</v>
      </c>
      <c r="D32" s="34">
        <v>6</v>
      </c>
      <c r="E32" s="36">
        <v>0</v>
      </c>
    </row>
    <row r="33" spans="1:5" ht="15.75" thickBot="1" x14ac:dyDescent="0.3">
      <c r="A33" s="3">
        <v>26</v>
      </c>
      <c r="B33" s="7" t="s">
        <v>28</v>
      </c>
      <c r="C33" s="45">
        <f t="shared" si="0"/>
        <v>37</v>
      </c>
      <c r="D33" s="34">
        <v>37</v>
      </c>
      <c r="E33" s="36">
        <v>0</v>
      </c>
    </row>
    <row r="34" spans="1:5" ht="15.75" thickBot="1" x14ac:dyDescent="0.3">
      <c r="A34" s="3">
        <v>27</v>
      </c>
      <c r="B34" s="7" t="s">
        <v>29</v>
      </c>
      <c r="C34" s="45">
        <f t="shared" si="0"/>
        <v>0</v>
      </c>
      <c r="D34" s="34">
        <v>0</v>
      </c>
      <c r="E34" s="36">
        <v>0</v>
      </c>
    </row>
    <row r="35" spans="1:5" ht="15.75" thickBot="1" x14ac:dyDescent="0.3">
      <c r="A35" s="3">
        <v>28</v>
      </c>
      <c r="B35" s="7" t="s">
        <v>30</v>
      </c>
      <c r="C35" s="45">
        <f t="shared" si="0"/>
        <v>0</v>
      </c>
      <c r="D35" s="34">
        <v>0</v>
      </c>
      <c r="E35" s="36">
        <v>0</v>
      </c>
    </row>
    <row r="36" spans="1:5" x14ac:dyDescent="0.25">
      <c r="A36" s="3">
        <v>29</v>
      </c>
      <c r="B36" s="8" t="s">
        <v>31</v>
      </c>
      <c r="C36" s="45">
        <f t="shared" si="0"/>
        <v>0</v>
      </c>
      <c r="D36" s="34">
        <v>0</v>
      </c>
      <c r="E36" s="36">
        <v>0</v>
      </c>
    </row>
    <row r="37" spans="1:5" ht="15.75" thickBot="1" x14ac:dyDescent="0.3">
      <c r="A37" s="157" t="s">
        <v>32</v>
      </c>
      <c r="B37" s="158"/>
      <c r="C37" s="69">
        <f t="shared" ref="C37:E37" si="1">SUM(C8:C36)</f>
        <v>252</v>
      </c>
      <c r="D37" s="70">
        <f t="shared" si="1"/>
        <v>252</v>
      </c>
      <c r="E37" s="71">
        <f t="shared" si="1"/>
        <v>0</v>
      </c>
    </row>
    <row r="38" spans="1:5" x14ac:dyDescent="0.25">
      <c r="A38" s="25" t="s">
        <v>46</v>
      </c>
    </row>
    <row r="39" spans="1:5" ht="15.75" x14ac:dyDescent="0.25">
      <c r="A39" s="1" t="s">
        <v>0</v>
      </c>
    </row>
    <row r="40" spans="1:5" ht="16.5" thickBot="1" x14ac:dyDescent="0.3">
      <c r="A40" s="159" t="s">
        <v>51</v>
      </c>
      <c r="B40" s="159"/>
    </row>
    <row r="41" spans="1:5" ht="41.2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</row>
    <row r="42" spans="1:5" x14ac:dyDescent="0.25">
      <c r="A42" s="153"/>
      <c r="B42" s="153"/>
      <c r="C42" s="155"/>
      <c r="D42" s="140" t="s">
        <v>35</v>
      </c>
      <c r="E42" s="142" t="s">
        <v>36</v>
      </c>
    </row>
    <row r="43" spans="1:5" ht="96" customHeight="1" thickBot="1" x14ac:dyDescent="0.3">
      <c r="A43" s="154"/>
      <c r="B43" s="15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45">
        <f>SUM(D44,E44)</f>
        <v>11</v>
      </c>
      <c r="D44" s="61">
        <v>11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45">
        <f t="shared" ref="C45:C72" si="2">SUM(D45,E45)</f>
        <v>0</v>
      </c>
      <c r="D45" s="34">
        <v>0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2"/>
        <v>43</v>
      </c>
      <c r="D46" s="34">
        <v>42</v>
      </c>
      <c r="E46" s="36">
        <v>1</v>
      </c>
    </row>
    <row r="47" spans="1:5" ht="15.75" thickBot="1" x14ac:dyDescent="0.3">
      <c r="A47" s="3">
        <v>4</v>
      </c>
      <c r="B47" s="6" t="s">
        <v>6</v>
      </c>
      <c r="C47" s="45">
        <f t="shared" si="2"/>
        <v>3</v>
      </c>
      <c r="D47" s="53">
        <v>3</v>
      </c>
      <c r="E47" s="51">
        <v>0</v>
      </c>
    </row>
    <row r="48" spans="1:5" ht="15.75" thickBot="1" x14ac:dyDescent="0.3">
      <c r="A48" s="3">
        <v>5</v>
      </c>
      <c r="B48" s="6" t="s">
        <v>7</v>
      </c>
      <c r="C48" s="38">
        <f t="shared" si="2"/>
        <v>9</v>
      </c>
      <c r="D48" s="48">
        <v>9</v>
      </c>
      <c r="E48" s="49">
        <v>0</v>
      </c>
    </row>
    <row r="49" spans="1:5" ht="15.75" thickBot="1" x14ac:dyDescent="0.3">
      <c r="A49" s="3">
        <v>6</v>
      </c>
      <c r="B49" s="6" t="s">
        <v>8</v>
      </c>
      <c r="C49" s="45">
        <f t="shared" si="2"/>
        <v>3</v>
      </c>
      <c r="D49" s="53">
        <v>3</v>
      </c>
      <c r="E49" s="51">
        <v>0</v>
      </c>
    </row>
    <row r="50" spans="1:5" ht="15.75" thickBot="1" x14ac:dyDescent="0.3">
      <c r="A50" s="3">
        <v>7</v>
      </c>
      <c r="B50" s="6" t="s">
        <v>9</v>
      </c>
      <c r="C50" s="45">
        <f t="shared" si="2"/>
        <v>2</v>
      </c>
      <c r="D50" s="34">
        <v>2</v>
      </c>
      <c r="E50" s="36">
        <v>0</v>
      </c>
    </row>
    <row r="51" spans="1:5" ht="15.75" thickBot="1" x14ac:dyDescent="0.3">
      <c r="A51" s="3">
        <v>8</v>
      </c>
      <c r="B51" s="6" t="s">
        <v>10</v>
      </c>
      <c r="C51" s="45">
        <f t="shared" si="2"/>
        <v>5</v>
      </c>
      <c r="D51" s="34">
        <v>5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45">
        <f t="shared" si="2"/>
        <v>13</v>
      </c>
      <c r="D52" s="34">
        <v>13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39">
        <f t="shared" si="2"/>
        <v>4</v>
      </c>
      <c r="D53" s="40">
        <v>4</v>
      </c>
      <c r="E53" s="41">
        <v>0</v>
      </c>
    </row>
    <row r="54" spans="1:5" ht="15.75" thickBot="1" x14ac:dyDescent="0.3">
      <c r="A54" s="3">
        <v>11</v>
      </c>
      <c r="B54" s="6" t="s">
        <v>13</v>
      </c>
      <c r="C54" s="45">
        <f t="shared" si="2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39">
        <f t="shared" si="2"/>
        <v>12</v>
      </c>
      <c r="D55" s="48">
        <v>12</v>
      </c>
      <c r="E55" s="49">
        <v>0</v>
      </c>
    </row>
    <row r="56" spans="1:5" ht="15.75" thickBot="1" x14ac:dyDescent="0.3">
      <c r="A56" s="3">
        <v>13</v>
      </c>
      <c r="B56" s="6" t="s">
        <v>15</v>
      </c>
      <c r="C56" s="45">
        <f t="shared" si="2"/>
        <v>14</v>
      </c>
      <c r="D56" s="53">
        <v>14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45">
        <f t="shared" si="2"/>
        <v>44</v>
      </c>
      <c r="D57" s="34">
        <v>44</v>
      </c>
      <c r="E57" s="36">
        <v>0</v>
      </c>
    </row>
    <row r="58" spans="1:5" ht="15.75" thickBot="1" x14ac:dyDescent="0.3">
      <c r="A58" s="3">
        <v>15</v>
      </c>
      <c r="B58" s="6" t="s">
        <v>17</v>
      </c>
      <c r="C58" s="45">
        <f t="shared" si="2"/>
        <v>5</v>
      </c>
      <c r="D58" s="34">
        <v>5</v>
      </c>
      <c r="E58" s="36">
        <v>0</v>
      </c>
    </row>
    <row r="59" spans="1:5" ht="15.75" thickBot="1" x14ac:dyDescent="0.3">
      <c r="A59" s="3">
        <v>16</v>
      </c>
      <c r="B59" s="6" t="s">
        <v>18</v>
      </c>
      <c r="C59" s="45">
        <f t="shared" si="2"/>
        <v>1</v>
      </c>
      <c r="D59" s="34">
        <v>1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45">
        <f t="shared" si="2"/>
        <v>2</v>
      </c>
      <c r="D60" s="34">
        <v>2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39">
        <f t="shared" si="2"/>
        <v>0</v>
      </c>
      <c r="D61" s="40">
        <v>0</v>
      </c>
      <c r="E61" s="41">
        <v>0</v>
      </c>
    </row>
    <row r="62" spans="1:5" ht="15.75" thickBot="1" x14ac:dyDescent="0.3">
      <c r="A62" s="3">
        <v>19</v>
      </c>
      <c r="B62" s="6" t="s">
        <v>21</v>
      </c>
      <c r="C62" s="45">
        <f t="shared" si="2"/>
        <v>3</v>
      </c>
      <c r="D62" s="34">
        <v>3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45">
        <f t="shared" si="2"/>
        <v>1</v>
      </c>
      <c r="D63" s="34">
        <v>1</v>
      </c>
      <c r="E63" s="36">
        <v>0</v>
      </c>
    </row>
    <row r="64" spans="1:5" ht="15.75" thickBot="1" x14ac:dyDescent="0.3">
      <c r="A64" s="3">
        <v>21</v>
      </c>
      <c r="B64" s="6" t="s">
        <v>23</v>
      </c>
      <c r="C64" s="45">
        <f t="shared" si="2"/>
        <v>0</v>
      </c>
      <c r="D64" s="34">
        <v>0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2"/>
        <v>0</v>
      </c>
      <c r="D65" s="34">
        <v>0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2"/>
        <v>0</v>
      </c>
      <c r="D66" s="34">
        <v>0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2"/>
        <v>0</v>
      </c>
      <c r="D67" s="34">
        <v>0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2"/>
        <v>10</v>
      </c>
      <c r="D68" s="34">
        <v>10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2"/>
        <v>22</v>
      </c>
      <c r="D69" s="34">
        <v>22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2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2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2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73">
        <f t="shared" ref="C73:E73" si="3">SUM(C44:C72)</f>
        <v>207</v>
      </c>
      <c r="D73" s="74">
        <f t="shared" si="3"/>
        <v>206</v>
      </c>
      <c r="E73" s="75">
        <f t="shared" si="3"/>
        <v>1</v>
      </c>
    </row>
    <row r="75" spans="1:5" x14ac:dyDescent="0.25">
      <c r="A75" s="24" t="s">
        <v>46</v>
      </c>
    </row>
    <row r="76" spans="1:5" x14ac:dyDescent="0.25">
      <c r="A76" s="25" t="s">
        <v>0</v>
      </c>
    </row>
    <row r="77" spans="1:5" ht="16.5" thickBot="1" x14ac:dyDescent="0.3">
      <c r="A77" s="159" t="s">
        <v>52</v>
      </c>
      <c r="B77" s="159"/>
    </row>
    <row r="78" spans="1:5" ht="39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5" x14ac:dyDescent="0.25">
      <c r="A79" s="153"/>
      <c r="B79" s="153"/>
      <c r="C79" s="155"/>
      <c r="D79" s="140" t="s">
        <v>35</v>
      </c>
      <c r="E79" s="142" t="s">
        <v>36</v>
      </c>
    </row>
    <row r="80" spans="1:5" ht="87" customHeight="1" thickBot="1" x14ac:dyDescent="0.3">
      <c r="A80" s="154"/>
      <c r="B80" s="154"/>
      <c r="C80" s="143"/>
      <c r="D80" s="141"/>
      <c r="E80" s="143"/>
    </row>
    <row r="81" spans="1:5" ht="15.75" thickBot="1" x14ac:dyDescent="0.3">
      <c r="A81" s="4">
        <v>1</v>
      </c>
      <c r="B81" s="5" t="s">
        <v>3</v>
      </c>
      <c r="C81" s="45">
        <v>6</v>
      </c>
      <c r="D81" s="61">
        <v>6</v>
      </c>
      <c r="E81" s="60">
        <v>0</v>
      </c>
    </row>
    <row r="82" spans="1:5" ht="15.75" thickBot="1" x14ac:dyDescent="0.3">
      <c r="A82" s="3">
        <v>2</v>
      </c>
      <c r="B82" s="6" t="s">
        <v>4</v>
      </c>
      <c r="C82" s="45">
        <v>11</v>
      </c>
      <c r="D82" s="34">
        <v>11</v>
      </c>
      <c r="E82" s="36">
        <v>0</v>
      </c>
    </row>
    <row r="83" spans="1:5" ht="15.75" thickBot="1" x14ac:dyDescent="0.3">
      <c r="A83" s="3">
        <v>3</v>
      </c>
      <c r="B83" s="6" t="s">
        <v>5</v>
      </c>
      <c r="C83" s="45">
        <v>14</v>
      </c>
      <c r="D83" s="34">
        <v>12</v>
      </c>
      <c r="E83" s="36">
        <v>2</v>
      </c>
    </row>
    <row r="84" spans="1:5" ht="15.75" thickBot="1" x14ac:dyDescent="0.3">
      <c r="A84" s="3">
        <v>4</v>
      </c>
      <c r="B84" s="6" t="s">
        <v>6</v>
      </c>
      <c r="C84" s="45">
        <v>4</v>
      </c>
      <c r="D84" s="34">
        <v>4</v>
      </c>
      <c r="E84" s="36">
        <v>0</v>
      </c>
    </row>
    <row r="85" spans="1:5" ht="15.75" thickBot="1" x14ac:dyDescent="0.3">
      <c r="A85" s="3">
        <v>5</v>
      </c>
      <c r="B85" s="6" t="s">
        <v>7</v>
      </c>
      <c r="C85" s="45">
        <v>4</v>
      </c>
      <c r="D85" s="34">
        <v>4</v>
      </c>
      <c r="E85" s="36">
        <v>0</v>
      </c>
    </row>
    <row r="86" spans="1:5" ht="15.75" thickBot="1" x14ac:dyDescent="0.3">
      <c r="A86" s="3">
        <v>6</v>
      </c>
      <c r="B86" s="6" t="s">
        <v>8</v>
      </c>
      <c r="C86" s="45">
        <v>3</v>
      </c>
      <c r="D86" s="34">
        <v>2</v>
      </c>
      <c r="E86" s="36">
        <v>1</v>
      </c>
    </row>
    <row r="87" spans="1:5" ht="15.75" thickBot="1" x14ac:dyDescent="0.3">
      <c r="A87" s="3">
        <v>7</v>
      </c>
      <c r="B87" s="6" t="s">
        <v>9</v>
      </c>
      <c r="C87" s="45">
        <v>7</v>
      </c>
      <c r="D87" s="34">
        <v>7</v>
      </c>
      <c r="E87" s="36">
        <v>0</v>
      </c>
    </row>
    <row r="88" spans="1:5" ht="15.75" thickBot="1" x14ac:dyDescent="0.3">
      <c r="A88" s="3">
        <v>8</v>
      </c>
      <c r="B88" s="6" t="s">
        <v>10</v>
      </c>
      <c r="C88" s="45">
        <v>2</v>
      </c>
      <c r="D88" s="34">
        <v>2</v>
      </c>
      <c r="E88" s="36">
        <v>0</v>
      </c>
    </row>
    <row r="89" spans="1:5" ht="15.75" thickBot="1" x14ac:dyDescent="0.3">
      <c r="A89" s="3">
        <v>9</v>
      </c>
      <c r="B89" s="6" t="s">
        <v>11</v>
      </c>
      <c r="C89" s="45">
        <v>4</v>
      </c>
      <c r="D89" s="53">
        <v>4</v>
      </c>
      <c r="E89" s="51">
        <v>0</v>
      </c>
    </row>
    <row r="90" spans="1:5" ht="15.75" thickBot="1" x14ac:dyDescent="0.3">
      <c r="A90" s="3">
        <v>10</v>
      </c>
      <c r="B90" s="6" t="s">
        <v>12</v>
      </c>
      <c r="C90" s="45">
        <v>5</v>
      </c>
      <c r="D90" s="53">
        <v>5</v>
      </c>
      <c r="E90" s="51">
        <v>1</v>
      </c>
    </row>
    <row r="91" spans="1:5" ht="15.75" thickBot="1" x14ac:dyDescent="0.3">
      <c r="A91" s="3">
        <v>11</v>
      </c>
      <c r="B91" s="6" t="s">
        <v>13</v>
      </c>
      <c r="C91" s="45">
        <v>0</v>
      </c>
      <c r="D91" s="53">
        <v>0</v>
      </c>
      <c r="E91" s="51">
        <v>0</v>
      </c>
    </row>
    <row r="92" spans="1:5" ht="15.75" thickBot="1" x14ac:dyDescent="0.3">
      <c r="A92" s="3">
        <v>12</v>
      </c>
      <c r="B92" s="6" t="s">
        <v>14</v>
      </c>
      <c r="C92" s="45">
        <v>4</v>
      </c>
      <c r="D92" s="53">
        <v>4</v>
      </c>
      <c r="E92" s="51">
        <v>0</v>
      </c>
    </row>
    <row r="93" spans="1:5" ht="15.75" thickBot="1" x14ac:dyDescent="0.3">
      <c r="A93" s="3">
        <v>13</v>
      </c>
      <c r="B93" s="6" t="s">
        <v>15</v>
      </c>
      <c r="C93" s="45">
        <v>6</v>
      </c>
      <c r="D93" s="53">
        <v>6</v>
      </c>
      <c r="E93" s="51">
        <v>0</v>
      </c>
    </row>
    <row r="94" spans="1:5" ht="15.75" thickBot="1" x14ac:dyDescent="0.3">
      <c r="A94" s="3">
        <v>14</v>
      </c>
      <c r="B94" s="6" t="s">
        <v>16</v>
      </c>
      <c r="C94" s="45">
        <v>11</v>
      </c>
      <c r="D94" s="53">
        <v>11</v>
      </c>
      <c r="E94" s="51">
        <v>0</v>
      </c>
    </row>
    <row r="95" spans="1:5" ht="15.75" thickBot="1" x14ac:dyDescent="0.3">
      <c r="A95" s="3">
        <v>15</v>
      </c>
      <c r="B95" s="6" t="s">
        <v>17</v>
      </c>
      <c r="C95" s="45">
        <v>14</v>
      </c>
      <c r="D95" s="53">
        <v>14</v>
      </c>
      <c r="E95" s="51">
        <v>0</v>
      </c>
    </row>
    <row r="96" spans="1:5" ht="15.75" thickBot="1" x14ac:dyDescent="0.3">
      <c r="A96" s="3">
        <v>16</v>
      </c>
      <c r="B96" s="6" t="s">
        <v>18</v>
      </c>
      <c r="C96" s="45">
        <v>2</v>
      </c>
      <c r="D96" s="53">
        <v>2</v>
      </c>
      <c r="E96" s="51">
        <v>0</v>
      </c>
    </row>
    <row r="97" spans="1:5" ht="15.75" thickBot="1" x14ac:dyDescent="0.3">
      <c r="A97" s="3">
        <v>17</v>
      </c>
      <c r="B97" s="6" t="s">
        <v>19</v>
      </c>
      <c r="C97" s="45">
        <v>0</v>
      </c>
      <c r="D97" s="53">
        <v>0</v>
      </c>
      <c r="E97" s="51">
        <v>0</v>
      </c>
    </row>
    <row r="98" spans="1:5" ht="15.75" thickBot="1" x14ac:dyDescent="0.3">
      <c r="A98" s="3">
        <v>18</v>
      </c>
      <c r="B98" s="6" t="s">
        <v>20</v>
      </c>
      <c r="C98" s="45">
        <v>0</v>
      </c>
      <c r="D98" s="53">
        <v>0</v>
      </c>
      <c r="E98" s="51">
        <v>0</v>
      </c>
    </row>
    <row r="99" spans="1:5" ht="15.75" thickBot="1" x14ac:dyDescent="0.3">
      <c r="A99" s="3">
        <v>19</v>
      </c>
      <c r="B99" s="6" t="s">
        <v>21</v>
      </c>
      <c r="C99" s="45">
        <v>4</v>
      </c>
      <c r="D99" s="53">
        <v>4</v>
      </c>
      <c r="E99" s="51">
        <v>0</v>
      </c>
    </row>
    <row r="100" spans="1:5" ht="15.75" thickBot="1" x14ac:dyDescent="0.3">
      <c r="A100" s="3">
        <v>20</v>
      </c>
      <c r="B100" s="6" t="s">
        <v>22</v>
      </c>
      <c r="C100" s="45">
        <v>1</v>
      </c>
      <c r="D100" s="34">
        <v>1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45">
        <v>0</v>
      </c>
      <c r="D101" s="34">
        <v>0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45">
        <v>2</v>
      </c>
      <c r="D102" s="34">
        <v>2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45">
        <v>0</v>
      </c>
      <c r="D103" s="34">
        <v>0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45">
        <v>0</v>
      </c>
      <c r="D104" s="34">
        <v>0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45">
        <v>8</v>
      </c>
      <c r="D105" s="34">
        <v>8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45">
        <v>21</v>
      </c>
      <c r="D106" s="34">
        <v>21</v>
      </c>
      <c r="E106" s="36">
        <v>0</v>
      </c>
    </row>
    <row r="107" spans="1:5" ht="15.75" thickBot="1" x14ac:dyDescent="0.3">
      <c r="A107" s="3">
        <v>27</v>
      </c>
      <c r="B107" s="7" t="s">
        <v>29</v>
      </c>
      <c r="C107" s="45">
        <v>0</v>
      </c>
      <c r="D107" s="34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45">
        <v>0</v>
      </c>
      <c r="D108" s="34">
        <v>0</v>
      </c>
      <c r="E108" s="36">
        <v>0</v>
      </c>
    </row>
    <row r="109" spans="1:5" x14ac:dyDescent="0.25">
      <c r="A109" s="3">
        <v>29</v>
      </c>
      <c r="B109" s="8" t="s">
        <v>31</v>
      </c>
      <c r="C109" s="45">
        <v>0</v>
      </c>
      <c r="D109" s="34">
        <v>0</v>
      </c>
      <c r="E109" s="36">
        <v>0</v>
      </c>
    </row>
    <row r="110" spans="1:5" ht="15.75" thickBot="1" x14ac:dyDescent="0.3">
      <c r="A110" s="157" t="s">
        <v>32</v>
      </c>
      <c r="B110" s="158"/>
      <c r="C110" s="73">
        <f t="shared" ref="C110:E110" si="4">SUM(C81:C109)</f>
        <v>133</v>
      </c>
      <c r="D110" s="74">
        <f t="shared" si="4"/>
        <v>130</v>
      </c>
      <c r="E110" s="75">
        <f t="shared" si="4"/>
        <v>4</v>
      </c>
    </row>
    <row r="112" spans="1:5" x14ac:dyDescent="0.25">
      <c r="A112" s="25" t="s">
        <v>46</v>
      </c>
    </row>
    <row r="113" spans="1:5" x14ac:dyDescent="0.25">
      <c r="A113" s="25" t="s">
        <v>0</v>
      </c>
    </row>
    <row r="114" spans="1:5" ht="16.5" thickBot="1" x14ac:dyDescent="0.3">
      <c r="A114" s="159" t="s">
        <v>53</v>
      </c>
      <c r="B114" s="159"/>
    </row>
    <row r="115" spans="1:5" ht="41.25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x14ac:dyDescent="0.25">
      <c r="A116" s="153"/>
      <c r="B116" s="153"/>
      <c r="C116" s="155"/>
      <c r="D116" s="140" t="s">
        <v>35</v>
      </c>
      <c r="E116" s="142" t="s">
        <v>36</v>
      </c>
    </row>
    <row r="117" spans="1:5" ht="128.25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v>3</v>
      </c>
      <c r="D118" s="61">
        <v>3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v>4</v>
      </c>
      <c r="D119" s="34">
        <v>4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v>19</v>
      </c>
      <c r="D120" s="34">
        <v>19</v>
      </c>
      <c r="E120" s="36">
        <v>0</v>
      </c>
    </row>
    <row r="121" spans="1:5" ht="15.75" thickBot="1" x14ac:dyDescent="0.3">
      <c r="A121" s="3">
        <v>4</v>
      </c>
      <c r="B121" s="6" t="s">
        <v>6</v>
      </c>
      <c r="C121" s="12">
        <v>0</v>
      </c>
      <c r="D121" s="34">
        <v>0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v>7</v>
      </c>
      <c r="D122" s="34">
        <v>7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v>4</v>
      </c>
      <c r="D123" s="34">
        <v>3</v>
      </c>
      <c r="E123" s="36">
        <v>1</v>
      </c>
    </row>
    <row r="124" spans="1:5" ht="15.75" thickBot="1" x14ac:dyDescent="0.3">
      <c r="A124" s="3">
        <v>7</v>
      </c>
      <c r="B124" s="6" t="s">
        <v>9</v>
      </c>
      <c r="C124" s="12">
        <v>4</v>
      </c>
      <c r="D124" s="34">
        <v>4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v>0</v>
      </c>
      <c r="D125" s="34">
        <v>0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v>6</v>
      </c>
      <c r="D126" s="53">
        <v>6</v>
      </c>
      <c r="E126" s="51">
        <v>0</v>
      </c>
    </row>
    <row r="127" spans="1:5" ht="15.75" thickBot="1" x14ac:dyDescent="0.3">
      <c r="A127" s="3">
        <v>10</v>
      </c>
      <c r="B127" s="6" t="s">
        <v>12</v>
      </c>
      <c r="C127" s="12">
        <v>4</v>
      </c>
      <c r="D127" s="53">
        <v>4</v>
      </c>
      <c r="E127" s="51">
        <v>0</v>
      </c>
    </row>
    <row r="128" spans="1:5" ht="15.75" thickBot="1" x14ac:dyDescent="0.3">
      <c r="A128" s="3">
        <v>11</v>
      </c>
      <c r="B128" s="6" t="s">
        <v>13</v>
      </c>
      <c r="C128" s="12">
        <v>0</v>
      </c>
      <c r="D128" s="53">
        <v>0</v>
      </c>
      <c r="E128" s="51">
        <v>0</v>
      </c>
    </row>
    <row r="129" spans="1:5" ht="15.75" thickBot="1" x14ac:dyDescent="0.3">
      <c r="A129" s="3">
        <v>12</v>
      </c>
      <c r="B129" s="6" t="s">
        <v>14</v>
      </c>
      <c r="C129" s="12">
        <v>12</v>
      </c>
      <c r="D129" s="53">
        <v>12</v>
      </c>
      <c r="E129" s="51">
        <v>0</v>
      </c>
    </row>
    <row r="130" spans="1:5" ht="15.75" thickBot="1" x14ac:dyDescent="0.3">
      <c r="A130" s="3">
        <v>13</v>
      </c>
      <c r="B130" s="6" t="s">
        <v>15</v>
      </c>
      <c r="C130" s="12">
        <v>11</v>
      </c>
      <c r="D130" s="53">
        <v>11</v>
      </c>
      <c r="E130" s="51">
        <v>0</v>
      </c>
    </row>
    <row r="131" spans="1:5" ht="15.75" thickBot="1" x14ac:dyDescent="0.3">
      <c r="A131" s="3">
        <v>14</v>
      </c>
      <c r="B131" s="6" t="s">
        <v>16</v>
      </c>
      <c r="C131" s="12">
        <v>17</v>
      </c>
      <c r="D131" s="53">
        <v>17</v>
      </c>
      <c r="E131" s="51">
        <v>0</v>
      </c>
    </row>
    <row r="132" spans="1:5" ht="15.75" thickBot="1" x14ac:dyDescent="0.3">
      <c r="A132" s="3">
        <v>15</v>
      </c>
      <c r="B132" s="6" t="s">
        <v>17</v>
      </c>
      <c r="C132" s="12">
        <v>22</v>
      </c>
      <c r="D132" s="53">
        <v>22</v>
      </c>
      <c r="E132" s="51">
        <v>0</v>
      </c>
    </row>
    <row r="133" spans="1:5" ht="15.75" thickBot="1" x14ac:dyDescent="0.3">
      <c r="A133" s="3">
        <v>16</v>
      </c>
      <c r="B133" s="6" t="s">
        <v>18</v>
      </c>
      <c r="C133" s="12">
        <v>2</v>
      </c>
      <c r="D133" s="53">
        <v>2</v>
      </c>
      <c r="E133" s="51">
        <v>0</v>
      </c>
    </row>
    <row r="134" spans="1:5" ht="15.75" thickBot="1" x14ac:dyDescent="0.3">
      <c r="A134" s="3">
        <v>17</v>
      </c>
      <c r="B134" s="6" t="s">
        <v>19</v>
      </c>
      <c r="C134" s="12">
        <v>3</v>
      </c>
      <c r="D134" s="34">
        <v>3</v>
      </c>
      <c r="E134" s="36">
        <v>0</v>
      </c>
    </row>
    <row r="135" spans="1:5" ht="15.75" thickBot="1" x14ac:dyDescent="0.3">
      <c r="A135" s="3">
        <v>18</v>
      </c>
      <c r="B135" s="6" t="s">
        <v>20</v>
      </c>
      <c r="C135" s="12">
        <v>2</v>
      </c>
      <c r="D135" s="34">
        <v>2</v>
      </c>
      <c r="E135" s="36">
        <v>0</v>
      </c>
    </row>
    <row r="136" spans="1:5" ht="15.75" thickBot="1" x14ac:dyDescent="0.3">
      <c r="A136" s="3">
        <v>19</v>
      </c>
      <c r="B136" s="6" t="s">
        <v>21</v>
      </c>
      <c r="C136" s="12">
        <v>5</v>
      </c>
      <c r="D136" s="34">
        <v>5</v>
      </c>
      <c r="E136" s="36">
        <v>0</v>
      </c>
    </row>
    <row r="137" spans="1:5" ht="15.75" thickBot="1" x14ac:dyDescent="0.3">
      <c r="A137" s="3">
        <v>20</v>
      </c>
      <c r="B137" s="6" t="s">
        <v>22</v>
      </c>
      <c r="C137" s="12">
        <v>6</v>
      </c>
      <c r="D137" s="34">
        <v>6</v>
      </c>
      <c r="E137" s="36">
        <v>0</v>
      </c>
    </row>
    <row r="138" spans="1:5" ht="15.75" thickBot="1" x14ac:dyDescent="0.3">
      <c r="A138" s="3">
        <v>21</v>
      </c>
      <c r="B138" s="6" t="s">
        <v>23</v>
      </c>
      <c r="C138" s="12">
        <v>3</v>
      </c>
      <c r="D138" s="34">
        <v>3</v>
      </c>
      <c r="E138" s="36">
        <v>0</v>
      </c>
    </row>
    <row r="139" spans="1:5" ht="15.75" thickBot="1" x14ac:dyDescent="0.3">
      <c r="A139" s="3">
        <v>22</v>
      </c>
      <c r="B139" s="6" t="s">
        <v>24</v>
      </c>
      <c r="C139" s="12">
        <f>SUM(D139+E139)</f>
        <v>6</v>
      </c>
      <c r="D139" s="34">
        <v>6</v>
      </c>
      <c r="E139" s="36">
        <v>0</v>
      </c>
    </row>
    <row r="140" spans="1:5" ht="15.75" thickBot="1" x14ac:dyDescent="0.3">
      <c r="A140" s="3">
        <v>23</v>
      </c>
      <c r="B140" s="6" t="s">
        <v>25</v>
      </c>
      <c r="C140" s="12">
        <v>0</v>
      </c>
      <c r="D140" s="34">
        <v>0</v>
      </c>
      <c r="E140" s="36">
        <v>0</v>
      </c>
    </row>
    <row r="141" spans="1:5" ht="15.75" thickBot="1" x14ac:dyDescent="0.3">
      <c r="A141" s="3">
        <v>24</v>
      </c>
      <c r="B141" s="6" t="s">
        <v>26</v>
      </c>
      <c r="C141" s="12">
        <v>2</v>
      </c>
      <c r="D141" s="34">
        <v>2</v>
      </c>
      <c r="E141" s="36">
        <v>0</v>
      </c>
    </row>
    <row r="142" spans="1:5" ht="15.75" thickBot="1" x14ac:dyDescent="0.3">
      <c r="A142" s="3">
        <v>25</v>
      </c>
      <c r="B142" s="6" t="s">
        <v>27</v>
      </c>
      <c r="C142" s="12">
        <v>5</v>
      </c>
      <c r="D142" s="34">
        <v>5</v>
      </c>
      <c r="E142" s="36">
        <v>0</v>
      </c>
    </row>
    <row r="143" spans="1:5" ht="15.75" thickBot="1" x14ac:dyDescent="0.3">
      <c r="A143" s="3">
        <v>26</v>
      </c>
      <c r="B143" s="7" t="s">
        <v>28</v>
      </c>
      <c r="C143" s="12">
        <v>19</v>
      </c>
      <c r="D143" s="34">
        <v>19</v>
      </c>
      <c r="E143" s="36">
        <v>0</v>
      </c>
    </row>
    <row r="144" spans="1:5" ht="15.75" thickBot="1" x14ac:dyDescent="0.3">
      <c r="A144" s="3">
        <v>27</v>
      </c>
      <c r="B144" s="7" t="s">
        <v>29</v>
      </c>
      <c r="C144" s="12"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ref="C147" si="5">SUM(D147+E147)</f>
        <v>166</v>
      </c>
      <c r="D147" s="128">
        <f t="shared" ref="D147:E147" si="6">SUM(D118:D146)</f>
        <v>165</v>
      </c>
      <c r="E147" s="75">
        <f t="shared" si="6"/>
        <v>1</v>
      </c>
    </row>
    <row r="149" spans="1:5" x14ac:dyDescent="0.25">
      <c r="A149" s="25" t="s">
        <v>46</v>
      </c>
    </row>
    <row r="150" spans="1:5" x14ac:dyDescent="0.25">
      <c r="A150" s="25" t="s">
        <v>0</v>
      </c>
    </row>
    <row r="151" spans="1:5" ht="16.5" thickBot="1" x14ac:dyDescent="0.3">
      <c r="A151" s="159" t="s">
        <v>54</v>
      </c>
      <c r="B151" s="159"/>
    </row>
    <row r="152" spans="1:5" ht="36.7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145.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 t="shared" ref="C155:E183" si="7">SUM(C8,C44,C80,C118,)</f>
        <v>23</v>
      </c>
      <c r="D155" s="12">
        <f t="shared" si="7"/>
        <v>23</v>
      </c>
      <c r="E155" s="30">
        <f t="shared" si="7"/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7"/>
        <v>16</v>
      </c>
      <c r="D156" s="12">
        <f t="shared" si="7"/>
        <v>16</v>
      </c>
      <c r="E156" s="30">
        <f t="shared" si="7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7"/>
        <v>100</v>
      </c>
      <c r="D157" s="12">
        <f t="shared" si="7"/>
        <v>99</v>
      </c>
      <c r="E157" s="30">
        <f t="shared" si="7"/>
        <v>1</v>
      </c>
    </row>
    <row r="158" spans="1:5" ht="15.75" thickBot="1" x14ac:dyDescent="0.3">
      <c r="A158" s="31">
        <v>4</v>
      </c>
      <c r="B158" s="6" t="s">
        <v>6</v>
      </c>
      <c r="C158" s="12">
        <f t="shared" si="7"/>
        <v>19</v>
      </c>
      <c r="D158" s="12">
        <f t="shared" si="7"/>
        <v>17</v>
      </c>
      <c r="E158" s="30">
        <f t="shared" si="7"/>
        <v>2</v>
      </c>
    </row>
    <row r="159" spans="1:5" ht="15.75" thickBot="1" x14ac:dyDescent="0.3">
      <c r="A159" s="31">
        <v>5</v>
      </c>
      <c r="B159" s="6" t="s">
        <v>7</v>
      </c>
      <c r="C159" s="12">
        <f t="shared" si="7"/>
        <v>32</v>
      </c>
      <c r="D159" s="12">
        <f t="shared" si="7"/>
        <v>32</v>
      </c>
      <c r="E159" s="30">
        <f t="shared" si="7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7"/>
        <v>14</v>
      </c>
      <c r="D160" s="12">
        <f t="shared" si="7"/>
        <v>13</v>
      </c>
      <c r="E160" s="30">
        <f t="shared" si="7"/>
        <v>1</v>
      </c>
    </row>
    <row r="161" spans="1:5" ht="15.75" thickBot="1" x14ac:dyDescent="0.3">
      <c r="A161" s="31">
        <v>7</v>
      </c>
      <c r="B161" s="6" t="s">
        <v>9</v>
      </c>
      <c r="C161" s="12">
        <f t="shared" si="7"/>
        <v>12</v>
      </c>
      <c r="D161" s="12">
        <f t="shared" si="7"/>
        <v>11</v>
      </c>
      <c r="E161" s="30">
        <f t="shared" si="7"/>
        <v>1</v>
      </c>
    </row>
    <row r="162" spans="1:5" ht="15.75" thickBot="1" x14ac:dyDescent="0.3">
      <c r="A162" s="31">
        <v>8</v>
      </c>
      <c r="B162" s="6" t="s">
        <v>10</v>
      </c>
      <c r="C162" s="12">
        <f t="shared" si="7"/>
        <v>13</v>
      </c>
      <c r="D162" s="12">
        <f t="shared" si="7"/>
        <v>13</v>
      </c>
      <c r="E162" s="30">
        <f t="shared" si="7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7"/>
        <v>34</v>
      </c>
      <c r="D163" s="12">
        <f t="shared" si="7"/>
        <v>34</v>
      </c>
      <c r="E163" s="30">
        <f t="shared" si="7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7"/>
        <v>13</v>
      </c>
      <c r="D164" s="12">
        <f t="shared" si="7"/>
        <v>13</v>
      </c>
      <c r="E164" s="30">
        <f t="shared" si="7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7"/>
        <v>5</v>
      </c>
      <c r="D165" s="12">
        <f t="shared" si="7"/>
        <v>5</v>
      </c>
      <c r="E165" s="30">
        <f t="shared" si="7"/>
        <v>1</v>
      </c>
    </row>
    <row r="166" spans="1:5" ht="15.75" thickBot="1" x14ac:dyDescent="0.3">
      <c r="A166" s="31">
        <v>12</v>
      </c>
      <c r="B166" s="6" t="s">
        <v>14</v>
      </c>
      <c r="C166" s="12">
        <f t="shared" si="7"/>
        <v>33</v>
      </c>
      <c r="D166" s="12">
        <f t="shared" si="7"/>
        <v>33</v>
      </c>
      <c r="E166" s="30">
        <f t="shared" si="7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7"/>
        <v>42</v>
      </c>
      <c r="D167" s="12">
        <f t="shared" si="7"/>
        <v>42</v>
      </c>
      <c r="E167" s="30">
        <f t="shared" si="7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7"/>
        <v>139</v>
      </c>
      <c r="D168" s="12">
        <f t="shared" si="7"/>
        <v>139</v>
      </c>
      <c r="E168" s="30">
        <f t="shared" si="7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7"/>
        <v>48</v>
      </c>
      <c r="D169" s="12">
        <f t="shared" si="7"/>
        <v>48</v>
      </c>
      <c r="E169" s="30">
        <f t="shared" si="7"/>
        <v>0</v>
      </c>
    </row>
    <row r="170" spans="1:5" ht="15.75" thickBot="1" x14ac:dyDescent="0.3">
      <c r="A170" s="31">
        <v>16</v>
      </c>
      <c r="B170" s="6" t="s">
        <v>18</v>
      </c>
      <c r="C170" s="12">
        <f t="shared" si="7"/>
        <v>17</v>
      </c>
      <c r="D170" s="12">
        <f t="shared" si="7"/>
        <v>17</v>
      </c>
      <c r="E170" s="30">
        <f t="shared" si="7"/>
        <v>0</v>
      </c>
    </row>
    <row r="171" spans="1:5" ht="15.75" thickBot="1" x14ac:dyDescent="0.3">
      <c r="A171" s="31">
        <v>17</v>
      </c>
      <c r="B171" s="6" t="s">
        <v>19</v>
      </c>
      <c r="C171" s="12">
        <f t="shared" si="7"/>
        <v>8</v>
      </c>
      <c r="D171" s="12">
        <f t="shared" si="7"/>
        <v>8</v>
      </c>
      <c r="E171" s="30">
        <f t="shared" si="7"/>
        <v>0</v>
      </c>
    </row>
    <row r="172" spans="1:5" ht="15.75" thickBot="1" x14ac:dyDescent="0.3">
      <c r="A172" s="31">
        <v>18</v>
      </c>
      <c r="B172" s="6" t="s">
        <v>20</v>
      </c>
      <c r="C172" s="12">
        <f t="shared" si="7"/>
        <v>2</v>
      </c>
      <c r="D172" s="12">
        <f t="shared" si="7"/>
        <v>2</v>
      </c>
      <c r="E172" s="30">
        <f t="shared" si="7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7"/>
        <v>11</v>
      </c>
      <c r="D173" s="12">
        <f t="shared" si="7"/>
        <v>11</v>
      </c>
      <c r="E173" s="30">
        <f t="shared" si="7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7"/>
        <v>32</v>
      </c>
      <c r="D174" s="12">
        <f t="shared" si="7"/>
        <v>32</v>
      </c>
      <c r="E174" s="30">
        <f t="shared" si="7"/>
        <v>0</v>
      </c>
    </row>
    <row r="175" spans="1:5" ht="15.75" thickBot="1" x14ac:dyDescent="0.3">
      <c r="A175" s="31">
        <v>21</v>
      </c>
      <c r="B175" s="6" t="s">
        <v>23</v>
      </c>
      <c r="C175" s="12">
        <f t="shared" si="7"/>
        <v>7</v>
      </c>
      <c r="D175" s="12">
        <f t="shared" si="7"/>
        <v>7</v>
      </c>
      <c r="E175" s="30">
        <f t="shared" si="7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7"/>
        <v>6</v>
      </c>
      <c r="D176" s="12">
        <f t="shared" si="7"/>
        <v>6</v>
      </c>
      <c r="E176" s="30">
        <f t="shared" si="7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7"/>
        <v>2</v>
      </c>
      <c r="D177" s="12">
        <f t="shared" si="7"/>
        <v>2</v>
      </c>
      <c r="E177" s="30">
        <f t="shared" si="7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7"/>
        <v>2</v>
      </c>
      <c r="D178" s="12">
        <f t="shared" si="7"/>
        <v>2</v>
      </c>
      <c r="E178" s="30">
        <f t="shared" si="7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7"/>
        <v>21</v>
      </c>
      <c r="D179" s="12">
        <f t="shared" si="7"/>
        <v>21</v>
      </c>
      <c r="E179" s="30">
        <f t="shared" si="7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7"/>
        <v>86</v>
      </c>
      <c r="D180" s="12">
        <f t="shared" si="7"/>
        <v>86</v>
      </c>
      <c r="E180" s="30">
        <f t="shared" si="7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7"/>
        <v>21</v>
      </c>
      <c r="D181" s="12">
        <f t="shared" si="7"/>
        <v>21</v>
      </c>
      <c r="E181" s="30">
        <f t="shared" si="7"/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7"/>
        <v>0</v>
      </c>
      <c r="D182" s="12">
        <f t="shared" si="7"/>
        <v>0</v>
      </c>
      <c r="E182" s="30">
        <f t="shared" si="7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7"/>
        <v>0</v>
      </c>
      <c r="D183" s="12">
        <f t="shared" si="7"/>
        <v>0</v>
      </c>
      <c r="E183" s="30">
        <f t="shared" si="7"/>
        <v>0</v>
      </c>
    </row>
    <row r="184" spans="1:5" ht="15.75" thickBot="1" x14ac:dyDescent="0.3">
      <c r="A184" s="160" t="s">
        <v>32</v>
      </c>
      <c r="B184" s="161"/>
      <c r="C184" s="77">
        <f>SUM(C37,C73,C110,C147,)</f>
        <v>758</v>
      </c>
      <c r="D184" s="77">
        <f>SUM(D37,D73,D110,D147,)</f>
        <v>753</v>
      </c>
      <c r="E184" s="78">
        <f>SUM(E37,E73,E110,E147,)</f>
        <v>6</v>
      </c>
    </row>
  </sheetData>
  <mergeCells count="40">
    <mergeCell ref="A4:B4"/>
    <mergeCell ref="A40:B40"/>
    <mergeCell ref="A77:B77"/>
    <mergeCell ref="A114:B114"/>
    <mergeCell ref="A151:B151"/>
    <mergeCell ref="A41:A43"/>
    <mergeCell ref="B41:B43"/>
    <mergeCell ref="A73:B73"/>
    <mergeCell ref="A78:A80"/>
    <mergeCell ref="B78:B80"/>
    <mergeCell ref="D6:D7"/>
    <mergeCell ref="E6:E7"/>
    <mergeCell ref="A37:B37"/>
    <mergeCell ref="A5:A7"/>
    <mergeCell ref="B5:B7"/>
    <mergeCell ref="C5:C7"/>
    <mergeCell ref="D5:E5"/>
    <mergeCell ref="C41:C43"/>
    <mergeCell ref="D41:E41"/>
    <mergeCell ref="D42:D43"/>
    <mergeCell ref="E42:E43"/>
    <mergeCell ref="D79:D80"/>
    <mergeCell ref="E79:E80"/>
    <mergeCell ref="C78:C80"/>
    <mergeCell ref="D78:E78"/>
    <mergeCell ref="D115:E115"/>
    <mergeCell ref="D116:D117"/>
    <mergeCell ref="E116:E117"/>
    <mergeCell ref="A110:B110"/>
    <mergeCell ref="A115:A117"/>
    <mergeCell ref="B115:B117"/>
    <mergeCell ref="C115:C117"/>
    <mergeCell ref="A184:B184"/>
    <mergeCell ref="D152:E152"/>
    <mergeCell ref="D153:D154"/>
    <mergeCell ref="E153:E154"/>
    <mergeCell ref="A147:B147"/>
    <mergeCell ref="A152:A154"/>
    <mergeCell ref="B152:B154"/>
    <mergeCell ref="C152:C1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1C1C-26FE-4DD4-90C3-986A06EE15AE}">
  <dimension ref="A2:M184"/>
  <sheetViews>
    <sheetView topLeftCell="A112" zoomScale="77" zoomScaleNormal="77" workbookViewId="0">
      <selection activeCell="L130" sqref="L130"/>
    </sheetView>
  </sheetViews>
  <sheetFormatPr defaultRowHeight="15" x14ac:dyDescent="0.25"/>
  <cols>
    <col min="1" max="1" width="14.5703125" customWidth="1"/>
    <col min="2" max="2" width="17.42578125" customWidth="1"/>
    <col min="4" max="4" width="11.42578125" customWidth="1"/>
    <col min="5" max="5" width="9.28515625" customWidth="1"/>
  </cols>
  <sheetData>
    <row r="2" spans="1:11" ht="15.75" x14ac:dyDescent="0.25">
      <c r="A2" s="1" t="s">
        <v>45</v>
      </c>
    </row>
    <row r="3" spans="1:11" ht="15.75" x14ac:dyDescent="0.25">
      <c r="A3" s="1" t="s">
        <v>0</v>
      </c>
    </row>
    <row r="4" spans="1:11" ht="16.5" thickBot="1" x14ac:dyDescent="0.3">
      <c r="A4" s="159" t="s">
        <v>47</v>
      </c>
      <c r="B4" s="159"/>
    </row>
    <row r="5" spans="1:11" ht="45" customHeight="1" thickBot="1" x14ac:dyDescent="0.3">
      <c r="A5" s="162" t="s">
        <v>1</v>
      </c>
      <c r="B5" s="162" t="s">
        <v>2</v>
      </c>
      <c r="C5" s="142" t="s">
        <v>33</v>
      </c>
      <c r="D5" s="137" t="s">
        <v>34</v>
      </c>
      <c r="E5" s="156"/>
    </row>
    <row r="6" spans="1:11" ht="15" customHeight="1" x14ac:dyDescent="0.25">
      <c r="A6" s="163"/>
      <c r="B6" s="163"/>
      <c r="C6" s="155"/>
      <c r="D6" s="140" t="s">
        <v>35</v>
      </c>
      <c r="E6" s="142" t="s">
        <v>36</v>
      </c>
    </row>
    <row r="7" spans="1:11" ht="70.5" customHeight="1" thickBot="1" x14ac:dyDescent="0.3">
      <c r="A7" s="164"/>
      <c r="B7" s="164"/>
      <c r="C7" s="143"/>
      <c r="D7" s="141"/>
      <c r="E7" s="143"/>
    </row>
    <row r="8" spans="1:11" ht="15.75" thickBot="1" x14ac:dyDescent="0.3">
      <c r="A8" s="4">
        <v>1</v>
      </c>
      <c r="B8" s="5" t="s">
        <v>3</v>
      </c>
      <c r="C8" s="12">
        <f>SUM(D8+E8)</f>
        <v>9</v>
      </c>
      <c r="D8" s="15">
        <v>9</v>
      </c>
      <c r="E8" s="9">
        <v>0</v>
      </c>
    </row>
    <row r="9" spans="1:11" ht="15.75" thickBot="1" x14ac:dyDescent="0.3">
      <c r="A9" s="3">
        <v>2</v>
      </c>
      <c r="B9" s="6" t="s">
        <v>4</v>
      </c>
      <c r="C9" s="12">
        <f t="shared" ref="C9:C36" si="0">SUM(D9+E9)</f>
        <v>6</v>
      </c>
      <c r="D9" s="16">
        <v>6</v>
      </c>
      <c r="E9" s="10">
        <v>0</v>
      </c>
    </row>
    <row r="10" spans="1:11" ht="15.75" thickBot="1" x14ac:dyDescent="0.3">
      <c r="A10" s="3">
        <v>3</v>
      </c>
      <c r="B10" s="6" t="s">
        <v>5</v>
      </c>
      <c r="C10" s="12">
        <f t="shared" si="0"/>
        <v>17</v>
      </c>
      <c r="D10" s="16">
        <v>17</v>
      </c>
      <c r="E10" s="10">
        <v>0</v>
      </c>
    </row>
    <row r="11" spans="1:11" ht="15.75" thickBot="1" x14ac:dyDescent="0.3">
      <c r="A11" s="3">
        <v>4</v>
      </c>
      <c r="B11" s="6" t="s">
        <v>6</v>
      </c>
      <c r="C11" s="12">
        <f t="shared" si="0"/>
        <v>1</v>
      </c>
      <c r="D11" s="16">
        <v>1</v>
      </c>
      <c r="E11" s="10">
        <v>0</v>
      </c>
      <c r="K11" s="2"/>
    </row>
    <row r="12" spans="1:11" ht="15.75" thickBot="1" x14ac:dyDescent="0.3">
      <c r="A12" s="3">
        <v>5</v>
      </c>
      <c r="B12" s="6" t="s">
        <v>7</v>
      </c>
      <c r="C12" s="12">
        <f t="shared" si="0"/>
        <v>12</v>
      </c>
      <c r="D12" s="16">
        <v>12</v>
      </c>
      <c r="E12" s="10">
        <v>0</v>
      </c>
    </row>
    <row r="13" spans="1:11" ht="15.75" thickBot="1" x14ac:dyDescent="0.3">
      <c r="A13" s="3">
        <v>6</v>
      </c>
      <c r="B13" s="6" t="s">
        <v>8</v>
      </c>
      <c r="C13" s="12">
        <f t="shared" si="0"/>
        <v>3</v>
      </c>
      <c r="D13" s="16">
        <v>3</v>
      </c>
      <c r="E13" s="10">
        <v>0</v>
      </c>
    </row>
    <row r="14" spans="1:11" ht="15.75" thickBot="1" x14ac:dyDescent="0.3">
      <c r="A14" s="3">
        <v>7</v>
      </c>
      <c r="B14" s="6" t="s">
        <v>9</v>
      </c>
      <c r="C14" s="12">
        <f t="shared" si="0"/>
        <v>3</v>
      </c>
      <c r="D14" s="16">
        <v>3</v>
      </c>
      <c r="E14" s="10">
        <v>0</v>
      </c>
    </row>
    <row r="15" spans="1:11" ht="15.75" thickBot="1" x14ac:dyDescent="0.3">
      <c r="A15" s="3">
        <v>8</v>
      </c>
      <c r="B15" s="6" t="s">
        <v>10</v>
      </c>
      <c r="C15" s="12">
        <f t="shared" si="0"/>
        <v>1</v>
      </c>
      <c r="D15" s="16">
        <v>1</v>
      </c>
      <c r="E15" s="10">
        <v>0</v>
      </c>
    </row>
    <row r="16" spans="1:11" ht="15.75" thickBot="1" x14ac:dyDescent="0.3">
      <c r="A16" s="3">
        <v>9</v>
      </c>
      <c r="B16" s="6" t="s">
        <v>11</v>
      </c>
      <c r="C16" s="12">
        <f t="shared" si="0"/>
        <v>13</v>
      </c>
      <c r="D16" s="16">
        <v>13</v>
      </c>
      <c r="E16" s="10">
        <v>0</v>
      </c>
    </row>
    <row r="17" spans="1:5" ht="15.75" thickBot="1" x14ac:dyDescent="0.3">
      <c r="A17" s="3">
        <v>10</v>
      </c>
      <c r="B17" s="6" t="s">
        <v>12</v>
      </c>
      <c r="C17" s="12">
        <f t="shared" si="0"/>
        <v>1</v>
      </c>
      <c r="D17" s="16">
        <v>1</v>
      </c>
      <c r="E17" s="10">
        <v>0</v>
      </c>
    </row>
    <row r="18" spans="1:5" ht="15.75" thickBot="1" x14ac:dyDescent="0.3">
      <c r="A18" s="3">
        <v>11</v>
      </c>
      <c r="B18" s="6" t="s">
        <v>13</v>
      </c>
      <c r="C18" s="12">
        <f t="shared" si="0"/>
        <v>0</v>
      </c>
      <c r="D18" s="84">
        <v>0</v>
      </c>
      <c r="E18" s="104">
        <v>0</v>
      </c>
    </row>
    <row r="19" spans="1:5" ht="15.75" thickBot="1" x14ac:dyDescent="0.3">
      <c r="A19" s="3">
        <v>12</v>
      </c>
      <c r="B19" s="6" t="s">
        <v>14</v>
      </c>
      <c r="C19" s="12">
        <f t="shared" si="0"/>
        <v>9</v>
      </c>
      <c r="D19" s="84">
        <v>9</v>
      </c>
      <c r="E19" s="104">
        <v>0</v>
      </c>
    </row>
    <row r="20" spans="1:5" ht="15.75" thickBot="1" x14ac:dyDescent="0.3">
      <c r="A20" s="3">
        <v>13</v>
      </c>
      <c r="B20" s="6" t="s">
        <v>15</v>
      </c>
      <c r="C20" s="12">
        <f t="shared" si="0"/>
        <v>13</v>
      </c>
      <c r="D20" s="84">
        <v>13</v>
      </c>
      <c r="E20" s="104">
        <v>0</v>
      </c>
    </row>
    <row r="21" spans="1:5" ht="15.75" thickBot="1" x14ac:dyDescent="0.3">
      <c r="A21" s="3">
        <v>14</v>
      </c>
      <c r="B21" s="6" t="s">
        <v>16</v>
      </c>
      <c r="C21" s="12">
        <f t="shared" si="0"/>
        <v>7</v>
      </c>
      <c r="D21" s="84">
        <v>7</v>
      </c>
      <c r="E21" s="104">
        <v>0</v>
      </c>
    </row>
    <row r="22" spans="1:5" ht="15.75" thickBot="1" x14ac:dyDescent="0.3">
      <c r="A22" s="3">
        <v>15</v>
      </c>
      <c r="B22" s="6" t="s">
        <v>17</v>
      </c>
      <c r="C22" s="12">
        <f t="shared" si="0"/>
        <v>6</v>
      </c>
      <c r="D22" s="84">
        <v>6</v>
      </c>
      <c r="E22" s="104">
        <v>0</v>
      </c>
    </row>
    <row r="23" spans="1:5" ht="15.75" thickBot="1" x14ac:dyDescent="0.3">
      <c r="A23" s="3">
        <v>16</v>
      </c>
      <c r="B23" s="6" t="s">
        <v>18</v>
      </c>
      <c r="C23" s="12">
        <f t="shared" si="0"/>
        <v>0</v>
      </c>
      <c r="D23" s="84">
        <v>0</v>
      </c>
      <c r="E23" s="104">
        <v>0</v>
      </c>
    </row>
    <row r="24" spans="1:5" ht="15.75" thickBot="1" x14ac:dyDescent="0.3">
      <c r="A24" s="3">
        <v>17</v>
      </c>
      <c r="B24" s="6" t="s">
        <v>19</v>
      </c>
      <c r="C24" s="12">
        <f t="shared" si="0"/>
        <v>1</v>
      </c>
      <c r="D24" s="16">
        <v>1</v>
      </c>
      <c r="E24" s="10">
        <v>0</v>
      </c>
    </row>
    <row r="25" spans="1:5" ht="15.75" thickBot="1" x14ac:dyDescent="0.3">
      <c r="A25" s="3">
        <v>18</v>
      </c>
      <c r="B25" s="6" t="s">
        <v>20</v>
      </c>
      <c r="C25" s="12">
        <f t="shared" si="0"/>
        <v>0</v>
      </c>
      <c r="D25" s="16">
        <v>0</v>
      </c>
      <c r="E25" s="10">
        <v>0</v>
      </c>
    </row>
    <row r="26" spans="1:5" ht="15.75" thickBot="1" x14ac:dyDescent="0.3">
      <c r="A26" s="3">
        <v>19</v>
      </c>
      <c r="B26" s="6" t="s">
        <v>21</v>
      </c>
      <c r="C26" s="12">
        <f t="shared" si="0"/>
        <v>3</v>
      </c>
      <c r="D26" s="16">
        <v>3</v>
      </c>
      <c r="E26" s="10">
        <v>0</v>
      </c>
    </row>
    <row r="27" spans="1:5" ht="15.75" thickBot="1" x14ac:dyDescent="0.3">
      <c r="A27" s="3">
        <v>20</v>
      </c>
      <c r="B27" s="6" t="s">
        <v>22</v>
      </c>
      <c r="C27" s="12">
        <f t="shared" si="0"/>
        <v>0</v>
      </c>
      <c r="D27" s="16">
        <v>0</v>
      </c>
      <c r="E27" s="10">
        <v>0</v>
      </c>
    </row>
    <row r="28" spans="1:5" ht="15.75" thickBot="1" x14ac:dyDescent="0.3">
      <c r="A28" s="3">
        <v>21</v>
      </c>
      <c r="B28" s="6" t="s">
        <v>23</v>
      </c>
      <c r="C28" s="12">
        <f t="shared" si="0"/>
        <v>3</v>
      </c>
      <c r="D28" s="16">
        <v>3</v>
      </c>
      <c r="E28" s="10">
        <v>0</v>
      </c>
    </row>
    <row r="29" spans="1:5" ht="15.75" thickBot="1" x14ac:dyDescent="0.3">
      <c r="A29" s="3">
        <v>22</v>
      </c>
      <c r="B29" s="6" t="s">
        <v>24</v>
      </c>
      <c r="C29" s="12">
        <f t="shared" si="0"/>
        <v>0</v>
      </c>
      <c r="D29" s="16">
        <v>0</v>
      </c>
      <c r="E29" s="10">
        <v>0</v>
      </c>
    </row>
    <row r="30" spans="1:5" ht="15.75" thickBot="1" x14ac:dyDescent="0.3">
      <c r="A30" s="3">
        <v>23</v>
      </c>
      <c r="B30" s="6" t="s">
        <v>25</v>
      </c>
      <c r="C30" s="12">
        <f t="shared" si="0"/>
        <v>0</v>
      </c>
      <c r="D30" s="16">
        <v>0</v>
      </c>
      <c r="E30" s="10">
        <v>0</v>
      </c>
    </row>
    <row r="31" spans="1:5" ht="15.75" thickBot="1" x14ac:dyDescent="0.3">
      <c r="A31" s="3">
        <v>24</v>
      </c>
      <c r="B31" s="6" t="s">
        <v>26</v>
      </c>
      <c r="C31" s="12">
        <f t="shared" si="0"/>
        <v>0</v>
      </c>
      <c r="D31" s="16">
        <v>0</v>
      </c>
      <c r="E31" s="10">
        <v>0</v>
      </c>
    </row>
    <row r="32" spans="1:5" ht="15.75" thickBot="1" x14ac:dyDescent="0.3">
      <c r="A32" s="3">
        <v>25</v>
      </c>
      <c r="B32" s="6" t="s">
        <v>27</v>
      </c>
      <c r="C32" s="12">
        <f t="shared" si="0"/>
        <v>6</v>
      </c>
      <c r="D32" s="16">
        <v>6</v>
      </c>
      <c r="E32" s="10">
        <v>0</v>
      </c>
    </row>
    <row r="33" spans="1:5" ht="15.75" thickBot="1" x14ac:dyDescent="0.3">
      <c r="A33" s="3">
        <v>26</v>
      </c>
      <c r="B33" s="7" t="s">
        <v>28</v>
      </c>
      <c r="C33" s="12">
        <f t="shared" si="0"/>
        <v>35</v>
      </c>
      <c r="D33" s="16">
        <v>35</v>
      </c>
      <c r="E33" s="10">
        <v>0</v>
      </c>
    </row>
    <row r="34" spans="1:5" ht="15.75" thickBot="1" x14ac:dyDescent="0.3">
      <c r="A34" s="3">
        <v>27</v>
      </c>
      <c r="B34" s="7" t="s">
        <v>29</v>
      </c>
      <c r="C34" s="12">
        <f t="shared" si="0"/>
        <v>0</v>
      </c>
      <c r="D34" s="16">
        <v>0</v>
      </c>
      <c r="E34" s="10">
        <v>0</v>
      </c>
    </row>
    <row r="35" spans="1:5" ht="15.75" thickBot="1" x14ac:dyDescent="0.3">
      <c r="A35" s="3">
        <v>28</v>
      </c>
      <c r="B35" s="7" t="s">
        <v>30</v>
      </c>
      <c r="C35" s="12">
        <f t="shared" si="0"/>
        <v>0</v>
      </c>
      <c r="D35" s="16">
        <v>0</v>
      </c>
      <c r="E35" s="10">
        <v>0</v>
      </c>
    </row>
    <row r="36" spans="1:5" x14ac:dyDescent="0.25">
      <c r="A36" s="3">
        <v>29</v>
      </c>
      <c r="B36" s="8" t="s">
        <v>31</v>
      </c>
      <c r="C36" s="12">
        <f t="shared" si="0"/>
        <v>0</v>
      </c>
      <c r="D36" s="16">
        <v>0</v>
      </c>
      <c r="E36" s="10">
        <v>0</v>
      </c>
    </row>
    <row r="37" spans="1:5" ht="15.75" thickBot="1" x14ac:dyDescent="0.3">
      <c r="A37" s="157" t="s">
        <v>32</v>
      </c>
      <c r="B37" s="158"/>
      <c r="C37" s="73">
        <f t="shared" ref="C37:E37" si="1">SUM(C8:C36)</f>
        <v>149</v>
      </c>
      <c r="D37" s="74">
        <f t="shared" si="1"/>
        <v>149</v>
      </c>
      <c r="E37" s="75">
        <f t="shared" si="1"/>
        <v>0</v>
      </c>
    </row>
    <row r="38" spans="1:5" x14ac:dyDescent="0.25">
      <c r="A38" s="24" t="s">
        <v>45</v>
      </c>
    </row>
    <row r="39" spans="1:5" x14ac:dyDescent="0.25">
      <c r="A39" s="24" t="s">
        <v>0</v>
      </c>
    </row>
    <row r="40" spans="1:5" ht="16.5" thickBot="1" x14ac:dyDescent="0.3">
      <c r="A40" s="159" t="s">
        <v>51</v>
      </c>
      <c r="B40" s="159"/>
    </row>
    <row r="41" spans="1:5" ht="35.25" customHeight="1" thickBot="1" x14ac:dyDescent="0.3">
      <c r="A41" s="162" t="s">
        <v>1</v>
      </c>
      <c r="B41" s="162" t="s">
        <v>2</v>
      </c>
      <c r="C41" s="142" t="s">
        <v>33</v>
      </c>
      <c r="D41" s="137" t="s">
        <v>34</v>
      </c>
      <c r="E41" s="156"/>
    </row>
    <row r="42" spans="1:5" ht="18" customHeight="1" x14ac:dyDescent="0.25">
      <c r="A42" s="163"/>
      <c r="B42" s="163"/>
      <c r="C42" s="155"/>
      <c r="D42" s="140" t="s">
        <v>35</v>
      </c>
      <c r="E42" s="142" t="s">
        <v>36</v>
      </c>
    </row>
    <row r="43" spans="1:5" ht="84" customHeight="1" thickBot="1" x14ac:dyDescent="0.3">
      <c r="A43" s="164"/>
      <c r="B43" s="16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45">
        <f>SUM(D44,E44)</f>
        <v>11</v>
      </c>
      <c r="D44" s="61">
        <v>11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45">
        <f t="shared" ref="C45:C72" si="2">SUM(D45,E45)</f>
        <v>0</v>
      </c>
      <c r="D45" s="34">
        <v>0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2"/>
        <v>17</v>
      </c>
      <c r="D46" s="34">
        <v>16</v>
      </c>
      <c r="E46" s="36">
        <v>1</v>
      </c>
    </row>
    <row r="47" spans="1:5" ht="15.75" thickBot="1" x14ac:dyDescent="0.3">
      <c r="A47" s="3">
        <v>4</v>
      </c>
      <c r="B47" s="6" t="s">
        <v>6</v>
      </c>
      <c r="C47" s="45">
        <f t="shared" si="2"/>
        <v>2</v>
      </c>
      <c r="D47" s="53">
        <v>2</v>
      </c>
      <c r="E47" s="51">
        <v>0</v>
      </c>
    </row>
    <row r="48" spans="1:5" ht="15.75" thickBot="1" x14ac:dyDescent="0.3">
      <c r="A48" s="3">
        <v>5</v>
      </c>
      <c r="B48" s="6" t="s">
        <v>7</v>
      </c>
      <c r="C48" s="38">
        <f t="shared" si="2"/>
        <v>9</v>
      </c>
      <c r="D48" s="48">
        <v>9</v>
      </c>
      <c r="E48" s="49">
        <v>0</v>
      </c>
    </row>
    <row r="49" spans="1:5" ht="15.75" thickBot="1" x14ac:dyDescent="0.3">
      <c r="A49" s="3">
        <v>6</v>
      </c>
      <c r="B49" s="6" t="s">
        <v>8</v>
      </c>
      <c r="C49" s="45">
        <f t="shared" si="2"/>
        <v>2</v>
      </c>
      <c r="D49" s="53">
        <v>2</v>
      </c>
      <c r="E49" s="51">
        <v>0</v>
      </c>
    </row>
    <row r="50" spans="1:5" ht="15.75" thickBot="1" x14ac:dyDescent="0.3">
      <c r="A50" s="3">
        <v>7</v>
      </c>
      <c r="B50" s="6" t="s">
        <v>9</v>
      </c>
      <c r="C50" s="45">
        <f t="shared" si="2"/>
        <v>2</v>
      </c>
      <c r="D50" s="34">
        <v>2</v>
      </c>
      <c r="E50" s="36">
        <v>0</v>
      </c>
    </row>
    <row r="51" spans="1:5" ht="15.75" thickBot="1" x14ac:dyDescent="0.3">
      <c r="A51" s="3">
        <v>8</v>
      </c>
      <c r="B51" s="6" t="s">
        <v>10</v>
      </c>
      <c r="C51" s="45">
        <f t="shared" si="2"/>
        <v>4</v>
      </c>
      <c r="D51" s="34">
        <v>4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45">
        <f t="shared" si="2"/>
        <v>1</v>
      </c>
      <c r="D52" s="34">
        <v>1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39">
        <f t="shared" si="2"/>
        <v>3</v>
      </c>
      <c r="D53" s="40">
        <v>3</v>
      </c>
      <c r="E53" s="41">
        <v>0</v>
      </c>
    </row>
    <row r="54" spans="1:5" ht="15.75" thickBot="1" x14ac:dyDescent="0.3">
      <c r="A54" s="3">
        <v>11</v>
      </c>
      <c r="B54" s="6" t="s">
        <v>13</v>
      </c>
      <c r="C54" s="45">
        <f t="shared" si="2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39">
        <f t="shared" si="2"/>
        <v>10</v>
      </c>
      <c r="D55" s="48">
        <v>10</v>
      </c>
      <c r="E55" s="49">
        <v>0</v>
      </c>
    </row>
    <row r="56" spans="1:5" ht="15.75" thickBot="1" x14ac:dyDescent="0.3">
      <c r="A56" s="3">
        <v>13</v>
      </c>
      <c r="B56" s="6" t="s">
        <v>15</v>
      </c>
      <c r="C56" s="45">
        <f t="shared" si="2"/>
        <v>13</v>
      </c>
      <c r="D56" s="53">
        <v>13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45">
        <f t="shared" si="2"/>
        <v>27</v>
      </c>
      <c r="D57" s="40">
        <v>27</v>
      </c>
      <c r="E57" s="41">
        <v>0</v>
      </c>
    </row>
    <row r="58" spans="1:5" ht="15.75" thickBot="1" x14ac:dyDescent="0.3">
      <c r="A58" s="3">
        <v>15</v>
      </c>
      <c r="B58" s="6" t="s">
        <v>17</v>
      </c>
      <c r="C58" s="45">
        <f t="shared" si="2"/>
        <v>3</v>
      </c>
      <c r="D58" s="34">
        <v>3</v>
      </c>
      <c r="E58" s="36">
        <v>0</v>
      </c>
    </row>
    <row r="59" spans="1:5" ht="15.75" thickBot="1" x14ac:dyDescent="0.3">
      <c r="A59" s="3">
        <v>16</v>
      </c>
      <c r="B59" s="6" t="s">
        <v>18</v>
      </c>
      <c r="C59" s="45">
        <f t="shared" si="2"/>
        <v>1</v>
      </c>
      <c r="D59" s="34">
        <v>1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45">
        <f t="shared" si="2"/>
        <v>2</v>
      </c>
      <c r="D60" s="34">
        <v>2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39">
        <f t="shared" si="2"/>
        <v>0</v>
      </c>
      <c r="D61" s="40">
        <v>0</v>
      </c>
      <c r="E61" s="41">
        <v>0</v>
      </c>
    </row>
    <row r="62" spans="1:5" ht="15.75" thickBot="1" x14ac:dyDescent="0.3">
      <c r="A62" s="3">
        <v>19</v>
      </c>
      <c r="B62" s="6" t="s">
        <v>21</v>
      </c>
      <c r="C62" s="45">
        <f t="shared" si="2"/>
        <v>2</v>
      </c>
      <c r="D62" s="34">
        <v>2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45">
        <f t="shared" si="2"/>
        <v>1</v>
      </c>
      <c r="D63" s="34">
        <v>1</v>
      </c>
      <c r="E63" s="36">
        <v>0</v>
      </c>
    </row>
    <row r="64" spans="1:5" ht="15.75" thickBot="1" x14ac:dyDescent="0.3">
      <c r="A64" s="3">
        <v>21</v>
      </c>
      <c r="B64" s="6" t="s">
        <v>23</v>
      </c>
      <c r="C64" s="45">
        <f t="shared" si="2"/>
        <v>0</v>
      </c>
      <c r="D64" s="34">
        <v>0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2"/>
        <v>0</v>
      </c>
      <c r="D65" s="34">
        <v>0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2"/>
        <v>0</v>
      </c>
      <c r="D66" s="34">
        <v>0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2"/>
        <v>0</v>
      </c>
      <c r="D67" s="34">
        <v>0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2"/>
        <v>10</v>
      </c>
      <c r="D68" s="34">
        <v>10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2"/>
        <v>22</v>
      </c>
      <c r="D69" s="34">
        <v>22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2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2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2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67">
        <f t="shared" ref="C73:E73" si="3">SUM(C44:C72)</f>
        <v>142</v>
      </c>
      <c r="D73" s="68">
        <f t="shared" si="3"/>
        <v>141</v>
      </c>
      <c r="E73" s="66">
        <f t="shared" si="3"/>
        <v>1</v>
      </c>
    </row>
    <row r="75" spans="1:5" x14ac:dyDescent="0.25">
      <c r="A75" s="24" t="s">
        <v>45</v>
      </c>
    </row>
    <row r="76" spans="1:5" x14ac:dyDescent="0.25">
      <c r="A76" s="24" t="s">
        <v>0</v>
      </c>
    </row>
    <row r="77" spans="1:5" ht="16.5" thickBot="1" x14ac:dyDescent="0.3">
      <c r="A77" s="159" t="s">
        <v>52</v>
      </c>
      <c r="B77" s="159"/>
    </row>
    <row r="78" spans="1:5" ht="39" customHeight="1" thickBot="1" x14ac:dyDescent="0.3">
      <c r="A78" s="162" t="s">
        <v>1</v>
      </c>
      <c r="B78" s="162" t="s">
        <v>2</v>
      </c>
      <c r="C78" s="142" t="s">
        <v>33</v>
      </c>
      <c r="D78" s="137" t="s">
        <v>34</v>
      </c>
      <c r="E78" s="156"/>
    </row>
    <row r="79" spans="1:5" x14ac:dyDescent="0.25">
      <c r="A79" s="163"/>
      <c r="B79" s="163"/>
      <c r="C79" s="155"/>
      <c r="D79" s="140" t="s">
        <v>35</v>
      </c>
      <c r="E79" s="142" t="s">
        <v>36</v>
      </c>
    </row>
    <row r="80" spans="1:5" ht="73.5" customHeight="1" thickBot="1" x14ac:dyDescent="0.3">
      <c r="A80" s="164"/>
      <c r="B80" s="164"/>
      <c r="C80" s="143"/>
      <c r="D80" s="141"/>
      <c r="E80" s="143"/>
    </row>
    <row r="81" spans="1:5" ht="15.75" thickBot="1" x14ac:dyDescent="0.3">
      <c r="A81" s="4">
        <v>1</v>
      </c>
      <c r="B81" s="5" t="s">
        <v>3</v>
      </c>
      <c r="C81" s="45">
        <f>SUM(D81+E81)</f>
        <v>6</v>
      </c>
      <c r="D81" s="61">
        <v>6</v>
      </c>
      <c r="E81" s="60">
        <v>0</v>
      </c>
    </row>
    <row r="82" spans="1:5" ht="15.75" thickBot="1" x14ac:dyDescent="0.3">
      <c r="A82" s="3">
        <v>2</v>
      </c>
      <c r="B82" s="6" t="s">
        <v>4</v>
      </c>
      <c r="C82" s="45">
        <f t="shared" ref="C82:C109" si="4">SUM(D82+E82)</f>
        <v>11</v>
      </c>
      <c r="D82" s="34">
        <v>11</v>
      </c>
      <c r="E82" s="36">
        <v>0</v>
      </c>
    </row>
    <row r="83" spans="1:5" ht="15.75" thickBot="1" x14ac:dyDescent="0.3">
      <c r="A83" s="3">
        <v>3</v>
      </c>
      <c r="B83" s="6" t="s">
        <v>5</v>
      </c>
      <c r="C83" s="45">
        <f t="shared" si="4"/>
        <v>11</v>
      </c>
      <c r="D83" s="34">
        <v>9</v>
      </c>
      <c r="E83" s="36">
        <v>2</v>
      </c>
    </row>
    <row r="84" spans="1:5" ht="15.75" thickBot="1" x14ac:dyDescent="0.3">
      <c r="A84" s="3">
        <v>4</v>
      </c>
      <c r="B84" s="6" t="s">
        <v>6</v>
      </c>
      <c r="C84" s="45">
        <f t="shared" si="4"/>
        <v>4</v>
      </c>
      <c r="D84" s="34">
        <v>4</v>
      </c>
      <c r="E84" s="36">
        <v>0</v>
      </c>
    </row>
    <row r="85" spans="1:5" ht="15.75" thickBot="1" x14ac:dyDescent="0.3">
      <c r="A85" s="3">
        <v>5</v>
      </c>
      <c r="B85" s="6" t="s">
        <v>7</v>
      </c>
      <c r="C85" s="45">
        <f>SUM(D85+E85)</f>
        <v>4</v>
      </c>
      <c r="D85" s="34">
        <v>4</v>
      </c>
      <c r="E85" s="36">
        <v>0</v>
      </c>
    </row>
    <row r="86" spans="1:5" ht="15.75" thickBot="1" x14ac:dyDescent="0.3">
      <c r="A86" s="3">
        <v>6</v>
      </c>
      <c r="B86" s="6" t="s">
        <v>8</v>
      </c>
      <c r="C86" s="45">
        <f t="shared" si="4"/>
        <v>3</v>
      </c>
      <c r="D86" s="34">
        <v>2</v>
      </c>
      <c r="E86" s="36">
        <v>1</v>
      </c>
    </row>
    <row r="87" spans="1:5" ht="15.75" thickBot="1" x14ac:dyDescent="0.3">
      <c r="A87" s="3">
        <v>7</v>
      </c>
      <c r="B87" s="6" t="s">
        <v>9</v>
      </c>
      <c r="C87" s="45">
        <f t="shared" si="4"/>
        <v>7</v>
      </c>
      <c r="D87" s="34">
        <v>7</v>
      </c>
      <c r="E87" s="36">
        <v>0</v>
      </c>
    </row>
    <row r="88" spans="1:5" ht="15.75" thickBot="1" x14ac:dyDescent="0.3">
      <c r="A88" s="3">
        <v>8</v>
      </c>
      <c r="B88" s="6" t="s">
        <v>10</v>
      </c>
      <c r="C88" s="45">
        <f t="shared" si="4"/>
        <v>2</v>
      </c>
      <c r="D88" s="34">
        <v>2</v>
      </c>
      <c r="E88" s="36">
        <v>0</v>
      </c>
    </row>
    <row r="89" spans="1:5" ht="15.75" thickBot="1" x14ac:dyDescent="0.3">
      <c r="A89" s="3">
        <v>9</v>
      </c>
      <c r="B89" s="6" t="s">
        <v>11</v>
      </c>
      <c r="C89" s="45">
        <f t="shared" si="4"/>
        <v>4</v>
      </c>
      <c r="D89" s="34">
        <v>4</v>
      </c>
      <c r="E89" s="36">
        <v>0</v>
      </c>
    </row>
    <row r="90" spans="1:5" ht="15.75" thickBot="1" x14ac:dyDescent="0.3">
      <c r="A90" s="3">
        <v>10</v>
      </c>
      <c r="B90" s="6" t="s">
        <v>12</v>
      </c>
      <c r="C90" s="116">
        <f t="shared" si="4"/>
        <v>5</v>
      </c>
      <c r="D90" s="53">
        <v>4</v>
      </c>
      <c r="E90" s="51">
        <v>1</v>
      </c>
    </row>
    <row r="91" spans="1:5" ht="15.75" thickBot="1" x14ac:dyDescent="0.3">
      <c r="A91" s="3">
        <v>11</v>
      </c>
      <c r="B91" s="6" t="s">
        <v>13</v>
      </c>
      <c r="C91" s="116">
        <f t="shared" si="4"/>
        <v>0</v>
      </c>
      <c r="D91" s="53">
        <v>0</v>
      </c>
      <c r="E91" s="51">
        <v>0</v>
      </c>
    </row>
    <row r="92" spans="1:5" ht="15.75" thickBot="1" x14ac:dyDescent="0.3">
      <c r="A92" s="3">
        <v>12</v>
      </c>
      <c r="B92" s="6" t="s">
        <v>14</v>
      </c>
      <c r="C92" s="116">
        <f t="shared" si="4"/>
        <v>3</v>
      </c>
      <c r="D92" s="53">
        <v>3</v>
      </c>
      <c r="E92" s="51">
        <v>0</v>
      </c>
    </row>
    <row r="93" spans="1:5" ht="15.75" thickBot="1" x14ac:dyDescent="0.3">
      <c r="A93" s="3">
        <v>13</v>
      </c>
      <c r="B93" s="6" t="s">
        <v>15</v>
      </c>
      <c r="C93" s="116">
        <f t="shared" si="4"/>
        <v>5</v>
      </c>
      <c r="D93" s="53">
        <v>5</v>
      </c>
      <c r="E93" s="51">
        <v>0</v>
      </c>
    </row>
    <row r="94" spans="1:5" ht="15.75" thickBot="1" x14ac:dyDescent="0.3">
      <c r="A94" s="3">
        <v>14</v>
      </c>
      <c r="B94" s="6" t="s">
        <v>16</v>
      </c>
      <c r="C94" s="116">
        <f t="shared" si="4"/>
        <v>0</v>
      </c>
      <c r="D94" s="53">
        <v>0</v>
      </c>
      <c r="E94" s="51">
        <v>0</v>
      </c>
    </row>
    <row r="95" spans="1:5" ht="15.75" thickBot="1" x14ac:dyDescent="0.3">
      <c r="A95" s="3">
        <v>15</v>
      </c>
      <c r="B95" s="6" t="s">
        <v>17</v>
      </c>
      <c r="C95" s="116">
        <f t="shared" si="4"/>
        <v>14</v>
      </c>
      <c r="D95" s="53">
        <v>14</v>
      </c>
      <c r="E95" s="51">
        <v>0</v>
      </c>
    </row>
    <row r="96" spans="1:5" ht="15.75" thickBot="1" x14ac:dyDescent="0.3">
      <c r="A96" s="3">
        <v>16</v>
      </c>
      <c r="B96" s="6" t="s">
        <v>18</v>
      </c>
      <c r="C96" s="45">
        <f t="shared" si="4"/>
        <v>2</v>
      </c>
      <c r="D96" s="34">
        <v>2</v>
      </c>
      <c r="E96" s="36">
        <v>0</v>
      </c>
    </row>
    <row r="97" spans="1:5" ht="15.75" thickBot="1" x14ac:dyDescent="0.3">
      <c r="A97" s="3">
        <v>17</v>
      </c>
      <c r="B97" s="6" t="s">
        <v>19</v>
      </c>
      <c r="C97" s="45">
        <f t="shared" si="4"/>
        <v>0</v>
      </c>
      <c r="D97" s="34">
        <v>0</v>
      </c>
      <c r="E97" s="36">
        <v>0</v>
      </c>
    </row>
    <row r="98" spans="1:5" ht="15.75" thickBot="1" x14ac:dyDescent="0.3">
      <c r="A98" s="3">
        <v>18</v>
      </c>
      <c r="B98" s="6" t="s">
        <v>20</v>
      </c>
      <c r="C98" s="45">
        <f t="shared" si="4"/>
        <v>0</v>
      </c>
      <c r="D98" s="34">
        <v>0</v>
      </c>
      <c r="E98" s="36">
        <v>0</v>
      </c>
    </row>
    <row r="99" spans="1:5" ht="15.75" thickBot="1" x14ac:dyDescent="0.3">
      <c r="A99" s="3">
        <v>19</v>
      </c>
      <c r="B99" s="6" t="s">
        <v>21</v>
      </c>
      <c r="C99" s="45">
        <f t="shared" si="4"/>
        <v>2</v>
      </c>
      <c r="D99" s="34">
        <v>2</v>
      </c>
      <c r="E99" s="36">
        <v>0</v>
      </c>
    </row>
    <row r="100" spans="1:5" ht="15.75" thickBot="1" x14ac:dyDescent="0.3">
      <c r="A100" s="3">
        <v>20</v>
      </c>
      <c r="B100" s="6" t="s">
        <v>22</v>
      </c>
      <c r="C100" s="45">
        <f t="shared" si="4"/>
        <v>1</v>
      </c>
      <c r="D100" s="34">
        <v>1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45">
        <f t="shared" si="4"/>
        <v>0</v>
      </c>
      <c r="D101" s="34">
        <v>0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45">
        <f t="shared" si="4"/>
        <v>2</v>
      </c>
      <c r="D102" s="34">
        <v>2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45">
        <f t="shared" si="4"/>
        <v>0</v>
      </c>
      <c r="D103" s="34">
        <v>0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45">
        <f t="shared" si="4"/>
        <v>0</v>
      </c>
      <c r="D104" s="34">
        <v>0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45">
        <f t="shared" si="4"/>
        <v>8</v>
      </c>
      <c r="D105" s="34">
        <v>8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45">
        <f t="shared" si="4"/>
        <v>22</v>
      </c>
      <c r="D106" s="34">
        <v>21</v>
      </c>
      <c r="E106" s="36">
        <v>1</v>
      </c>
    </row>
    <row r="107" spans="1:5" ht="15.75" thickBot="1" x14ac:dyDescent="0.3">
      <c r="A107" s="3">
        <v>27</v>
      </c>
      <c r="B107" s="7" t="s">
        <v>29</v>
      </c>
      <c r="C107" s="45">
        <f t="shared" si="4"/>
        <v>0</v>
      </c>
      <c r="D107" s="34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45">
        <f>SUM(D108+E108)</f>
        <v>0</v>
      </c>
      <c r="D108" s="34">
        <v>0</v>
      </c>
      <c r="E108" s="36">
        <v>0</v>
      </c>
    </row>
    <row r="109" spans="1:5" x14ac:dyDescent="0.25">
      <c r="A109" s="3">
        <v>29</v>
      </c>
      <c r="B109" s="8" t="s">
        <v>31</v>
      </c>
      <c r="C109" s="45">
        <f t="shared" si="4"/>
        <v>0</v>
      </c>
      <c r="D109" s="34">
        <v>0</v>
      </c>
      <c r="E109" s="36">
        <v>0</v>
      </c>
    </row>
    <row r="110" spans="1:5" ht="15.75" thickBot="1" x14ac:dyDescent="0.3">
      <c r="A110" s="157" t="s">
        <v>32</v>
      </c>
      <c r="B110" s="158"/>
      <c r="C110" s="73">
        <f t="shared" ref="C110:E110" si="5">SUM(C81:C109)</f>
        <v>116</v>
      </c>
      <c r="D110" s="74">
        <f t="shared" si="5"/>
        <v>111</v>
      </c>
      <c r="E110" s="75">
        <f t="shared" si="5"/>
        <v>5</v>
      </c>
    </row>
    <row r="112" spans="1:5" x14ac:dyDescent="0.25">
      <c r="A112" s="25" t="s">
        <v>45</v>
      </c>
    </row>
    <row r="113" spans="1:5" x14ac:dyDescent="0.25">
      <c r="A113" s="25" t="s">
        <v>0</v>
      </c>
    </row>
    <row r="114" spans="1:5" ht="16.5" thickBot="1" x14ac:dyDescent="0.3">
      <c r="A114" s="159" t="s">
        <v>53</v>
      </c>
      <c r="B114" s="159"/>
    </row>
    <row r="115" spans="1:5" ht="39.75" customHeight="1" thickBot="1" x14ac:dyDescent="0.3">
      <c r="A115" s="162" t="s">
        <v>1</v>
      </c>
      <c r="B115" s="162" t="s">
        <v>2</v>
      </c>
      <c r="C115" s="142" t="s">
        <v>33</v>
      </c>
      <c r="D115" s="137" t="s">
        <v>34</v>
      </c>
      <c r="E115" s="156"/>
    </row>
    <row r="116" spans="1:5" x14ac:dyDescent="0.25">
      <c r="A116" s="163"/>
      <c r="B116" s="163"/>
      <c r="C116" s="155"/>
      <c r="D116" s="140" t="s">
        <v>35</v>
      </c>
      <c r="E116" s="142" t="s">
        <v>36</v>
      </c>
    </row>
    <row r="117" spans="1:5" ht="60.75" customHeight="1" thickBot="1" x14ac:dyDescent="0.3">
      <c r="A117" s="164"/>
      <c r="B117" s="16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3</v>
      </c>
      <c r="D118" s="61">
        <v>3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6">SUM(D119+E119)</f>
        <v>4</v>
      </c>
      <c r="D119" s="34">
        <v>4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6"/>
        <v>18</v>
      </c>
      <c r="D120" s="34">
        <v>18</v>
      </c>
      <c r="E120" s="36">
        <v>0</v>
      </c>
    </row>
    <row r="121" spans="1:5" ht="15.75" thickBot="1" x14ac:dyDescent="0.3">
      <c r="A121" s="3">
        <v>4</v>
      </c>
      <c r="B121" s="6" t="s">
        <v>6</v>
      </c>
      <c r="C121" s="12">
        <f t="shared" si="6"/>
        <v>0</v>
      </c>
      <c r="D121" s="34">
        <v>0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6"/>
        <v>7</v>
      </c>
      <c r="D122" s="34">
        <v>7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6"/>
        <v>4</v>
      </c>
      <c r="D123" s="34">
        <v>3</v>
      </c>
      <c r="E123" s="36">
        <v>1</v>
      </c>
    </row>
    <row r="124" spans="1:5" ht="15.75" thickBot="1" x14ac:dyDescent="0.3">
      <c r="A124" s="3">
        <v>7</v>
      </c>
      <c r="B124" s="6" t="s">
        <v>9</v>
      </c>
      <c r="C124" s="12">
        <f t="shared" si="6"/>
        <v>4</v>
      </c>
      <c r="D124" s="34">
        <v>4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6"/>
        <v>0</v>
      </c>
      <c r="D125" s="34">
        <v>0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6"/>
        <v>6</v>
      </c>
      <c r="D126" s="34">
        <v>6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6"/>
        <v>4</v>
      </c>
      <c r="D127" s="53">
        <v>4</v>
      </c>
      <c r="E127" s="51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6"/>
        <v>0</v>
      </c>
      <c r="D128" s="53">
        <v>0</v>
      </c>
      <c r="E128" s="51">
        <v>0</v>
      </c>
    </row>
    <row r="129" spans="1:13" ht="15.75" thickBot="1" x14ac:dyDescent="0.3">
      <c r="A129" s="3">
        <v>12</v>
      </c>
      <c r="B129" s="6" t="s">
        <v>14</v>
      </c>
      <c r="C129" s="12">
        <f t="shared" si="6"/>
        <v>12</v>
      </c>
      <c r="D129" s="53">
        <v>12</v>
      </c>
      <c r="E129" s="51">
        <v>0</v>
      </c>
    </row>
    <row r="130" spans="1:13" ht="15.75" thickBot="1" x14ac:dyDescent="0.3">
      <c r="A130" s="3">
        <v>13</v>
      </c>
      <c r="B130" s="6" t="s">
        <v>15</v>
      </c>
      <c r="C130" s="12">
        <f t="shared" si="6"/>
        <v>11</v>
      </c>
      <c r="D130" s="53">
        <v>11</v>
      </c>
      <c r="E130" s="51">
        <v>0</v>
      </c>
    </row>
    <row r="131" spans="1:13" ht="15.75" thickBot="1" x14ac:dyDescent="0.3">
      <c r="A131" s="3">
        <v>14</v>
      </c>
      <c r="B131" s="6" t="s">
        <v>16</v>
      </c>
      <c r="C131" s="12">
        <f t="shared" si="6"/>
        <v>15</v>
      </c>
      <c r="D131" s="53">
        <v>15</v>
      </c>
      <c r="E131" s="51">
        <v>0</v>
      </c>
    </row>
    <row r="132" spans="1:13" ht="15.75" thickBot="1" x14ac:dyDescent="0.3">
      <c r="A132" s="3">
        <v>15</v>
      </c>
      <c r="B132" s="6" t="s">
        <v>17</v>
      </c>
      <c r="C132" s="12">
        <f t="shared" si="6"/>
        <v>21</v>
      </c>
      <c r="D132" s="53">
        <v>21</v>
      </c>
      <c r="E132" s="51">
        <v>0</v>
      </c>
      <c r="M132" t="s">
        <v>44</v>
      </c>
    </row>
    <row r="133" spans="1:13" ht="15.75" thickBot="1" x14ac:dyDescent="0.3">
      <c r="A133" s="3">
        <v>16</v>
      </c>
      <c r="B133" s="6" t="s">
        <v>18</v>
      </c>
      <c r="C133" s="12">
        <f t="shared" si="6"/>
        <v>2</v>
      </c>
      <c r="D133" s="53">
        <v>2</v>
      </c>
      <c r="E133" s="51">
        <v>0</v>
      </c>
    </row>
    <row r="134" spans="1:13" ht="15.75" thickBot="1" x14ac:dyDescent="0.3">
      <c r="A134" s="3">
        <v>17</v>
      </c>
      <c r="B134" s="6" t="s">
        <v>19</v>
      </c>
      <c r="C134" s="12">
        <f t="shared" si="6"/>
        <v>3</v>
      </c>
      <c r="D134" s="34">
        <v>3</v>
      </c>
      <c r="E134" s="36">
        <v>0</v>
      </c>
    </row>
    <row r="135" spans="1:13" ht="15.75" thickBot="1" x14ac:dyDescent="0.3">
      <c r="A135" s="3">
        <v>18</v>
      </c>
      <c r="B135" s="6" t="s">
        <v>20</v>
      </c>
      <c r="C135" s="12">
        <f t="shared" si="6"/>
        <v>2</v>
      </c>
      <c r="D135" s="34">
        <v>2</v>
      </c>
      <c r="E135" s="36">
        <v>0</v>
      </c>
    </row>
    <row r="136" spans="1:13" ht="15.75" thickBot="1" x14ac:dyDescent="0.3">
      <c r="A136" s="3">
        <v>19</v>
      </c>
      <c r="B136" s="6" t="s">
        <v>21</v>
      </c>
      <c r="C136" s="12">
        <f t="shared" si="6"/>
        <v>5</v>
      </c>
      <c r="D136" s="34">
        <v>5</v>
      </c>
      <c r="E136" s="36">
        <v>0</v>
      </c>
    </row>
    <row r="137" spans="1:13" ht="15.75" thickBot="1" x14ac:dyDescent="0.3">
      <c r="A137" s="3">
        <v>20</v>
      </c>
      <c r="B137" s="6" t="s">
        <v>22</v>
      </c>
      <c r="C137" s="12">
        <f t="shared" si="6"/>
        <v>6</v>
      </c>
      <c r="D137" s="34">
        <v>6</v>
      </c>
      <c r="E137" s="36">
        <v>0</v>
      </c>
    </row>
    <row r="138" spans="1:13" ht="15.75" thickBot="1" x14ac:dyDescent="0.3">
      <c r="A138" s="3">
        <v>21</v>
      </c>
      <c r="B138" s="6" t="s">
        <v>23</v>
      </c>
      <c r="C138" s="12">
        <f t="shared" si="6"/>
        <v>3</v>
      </c>
      <c r="D138" s="34">
        <v>3</v>
      </c>
      <c r="E138" s="36">
        <v>0</v>
      </c>
    </row>
    <row r="139" spans="1:13" ht="15.75" thickBot="1" x14ac:dyDescent="0.3">
      <c r="A139" s="3">
        <v>22</v>
      </c>
      <c r="B139" s="6" t="s">
        <v>24</v>
      </c>
      <c r="C139" s="12">
        <f t="shared" si="6"/>
        <v>6</v>
      </c>
      <c r="D139" s="34">
        <v>6</v>
      </c>
      <c r="E139" s="36">
        <v>0</v>
      </c>
    </row>
    <row r="140" spans="1:13" ht="15.75" thickBot="1" x14ac:dyDescent="0.3">
      <c r="A140" s="3">
        <v>23</v>
      </c>
      <c r="B140" s="6" t="s">
        <v>25</v>
      </c>
      <c r="C140" s="12">
        <f t="shared" si="6"/>
        <v>0</v>
      </c>
      <c r="D140" s="34">
        <v>0</v>
      </c>
      <c r="E140" s="36">
        <v>0</v>
      </c>
    </row>
    <row r="141" spans="1:13" ht="15.75" thickBot="1" x14ac:dyDescent="0.3">
      <c r="A141" s="3">
        <v>24</v>
      </c>
      <c r="B141" s="6" t="s">
        <v>26</v>
      </c>
      <c r="C141" s="12">
        <f t="shared" si="6"/>
        <v>1</v>
      </c>
      <c r="D141" s="34">
        <v>1</v>
      </c>
      <c r="E141" s="36">
        <v>0</v>
      </c>
    </row>
    <row r="142" spans="1:13" ht="15.75" thickBot="1" x14ac:dyDescent="0.3">
      <c r="A142" s="3">
        <v>25</v>
      </c>
      <c r="B142" s="6" t="s">
        <v>27</v>
      </c>
      <c r="C142" s="12">
        <f t="shared" si="6"/>
        <v>5</v>
      </c>
      <c r="D142" s="34">
        <v>5</v>
      </c>
      <c r="E142" s="36">
        <v>0</v>
      </c>
    </row>
    <row r="143" spans="1:13" ht="15.75" thickBot="1" x14ac:dyDescent="0.3">
      <c r="A143" s="3">
        <v>26</v>
      </c>
      <c r="B143" s="7" t="s">
        <v>28</v>
      </c>
      <c r="C143" s="12">
        <f t="shared" si="6"/>
        <v>19</v>
      </c>
      <c r="D143" s="34">
        <v>19</v>
      </c>
      <c r="E143" s="36">
        <v>0</v>
      </c>
    </row>
    <row r="144" spans="1:13" ht="15.75" thickBot="1" x14ac:dyDescent="0.3">
      <c r="A144" s="3">
        <v>27</v>
      </c>
      <c r="B144" s="7" t="s">
        <v>29</v>
      </c>
      <c r="C144" s="12">
        <f t="shared" si="6"/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 t="shared" si="6"/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f t="shared" si="6"/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si="6"/>
        <v>161</v>
      </c>
      <c r="D147" s="128">
        <f t="shared" ref="D147:E147" si="7">SUM(D118:D146)</f>
        <v>160</v>
      </c>
      <c r="E147" s="75">
        <f t="shared" si="7"/>
        <v>1</v>
      </c>
    </row>
    <row r="149" spans="1:5" x14ac:dyDescent="0.25">
      <c r="A149" s="25" t="s">
        <v>45</v>
      </c>
    </row>
    <row r="150" spans="1:5" x14ac:dyDescent="0.25">
      <c r="A150" s="25" t="s">
        <v>0</v>
      </c>
    </row>
    <row r="151" spans="1:5" ht="16.5" thickBot="1" x14ac:dyDescent="0.3">
      <c r="A151" s="159" t="s">
        <v>54</v>
      </c>
      <c r="B151" s="159"/>
    </row>
    <row r="152" spans="1:5" ht="42.7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88.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 t="shared" ref="C155:E184" si="8">SUM(C8,C44,C81,C118,)</f>
        <v>29</v>
      </c>
      <c r="D155" s="12">
        <f t="shared" si="8"/>
        <v>29</v>
      </c>
      <c r="E155" s="30">
        <f t="shared" si="8"/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8"/>
        <v>21</v>
      </c>
      <c r="D156" s="12">
        <f t="shared" si="8"/>
        <v>21</v>
      </c>
      <c r="E156" s="30">
        <f t="shared" si="8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8"/>
        <v>63</v>
      </c>
      <c r="D157" s="12">
        <f t="shared" si="8"/>
        <v>60</v>
      </c>
      <c r="E157" s="30">
        <f t="shared" si="8"/>
        <v>3</v>
      </c>
    </row>
    <row r="158" spans="1:5" ht="15.75" thickBot="1" x14ac:dyDescent="0.3">
      <c r="A158" s="31">
        <v>4</v>
      </c>
      <c r="B158" s="6" t="s">
        <v>6</v>
      </c>
      <c r="C158" s="12">
        <f t="shared" si="8"/>
        <v>7</v>
      </c>
      <c r="D158" s="12">
        <f t="shared" si="8"/>
        <v>7</v>
      </c>
      <c r="E158" s="30">
        <f t="shared" si="8"/>
        <v>0</v>
      </c>
    </row>
    <row r="159" spans="1:5" ht="15.75" thickBot="1" x14ac:dyDescent="0.3">
      <c r="A159" s="31">
        <v>5</v>
      </c>
      <c r="B159" s="6" t="s">
        <v>7</v>
      </c>
      <c r="C159" s="12">
        <f t="shared" si="8"/>
        <v>32</v>
      </c>
      <c r="D159" s="12">
        <f t="shared" si="8"/>
        <v>32</v>
      </c>
      <c r="E159" s="30">
        <f t="shared" si="8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8"/>
        <v>12</v>
      </c>
      <c r="D160" s="12">
        <f t="shared" si="8"/>
        <v>10</v>
      </c>
      <c r="E160" s="30">
        <f t="shared" si="8"/>
        <v>2</v>
      </c>
    </row>
    <row r="161" spans="1:5" ht="15.75" thickBot="1" x14ac:dyDescent="0.3">
      <c r="A161" s="31">
        <v>7</v>
      </c>
      <c r="B161" s="6" t="s">
        <v>9</v>
      </c>
      <c r="C161" s="12">
        <f t="shared" si="8"/>
        <v>16</v>
      </c>
      <c r="D161" s="12">
        <f t="shared" si="8"/>
        <v>16</v>
      </c>
      <c r="E161" s="30">
        <f t="shared" si="8"/>
        <v>0</v>
      </c>
    </row>
    <row r="162" spans="1:5" ht="15.75" thickBot="1" x14ac:dyDescent="0.3">
      <c r="A162" s="31">
        <v>8</v>
      </c>
      <c r="B162" s="6" t="s">
        <v>10</v>
      </c>
      <c r="C162" s="12">
        <f t="shared" si="8"/>
        <v>7</v>
      </c>
      <c r="D162" s="12">
        <f t="shared" si="8"/>
        <v>7</v>
      </c>
      <c r="E162" s="30">
        <f t="shared" si="8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8"/>
        <v>24</v>
      </c>
      <c r="D163" s="12">
        <f t="shared" si="8"/>
        <v>24</v>
      </c>
      <c r="E163" s="30">
        <f t="shared" si="8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8"/>
        <v>13</v>
      </c>
      <c r="D164" s="12">
        <f t="shared" si="8"/>
        <v>12</v>
      </c>
      <c r="E164" s="30">
        <f t="shared" si="8"/>
        <v>1</v>
      </c>
    </row>
    <row r="165" spans="1:5" ht="15.75" thickBot="1" x14ac:dyDescent="0.3">
      <c r="A165" s="31">
        <v>11</v>
      </c>
      <c r="B165" s="6" t="s">
        <v>13</v>
      </c>
      <c r="C165" s="12">
        <f t="shared" si="8"/>
        <v>0</v>
      </c>
      <c r="D165" s="12">
        <f t="shared" si="8"/>
        <v>0</v>
      </c>
      <c r="E165" s="30">
        <f t="shared" si="8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8"/>
        <v>34</v>
      </c>
      <c r="D166" s="12">
        <f t="shared" si="8"/>
        <v>34</v>
      </c>
      <c r="E166" s="30">
        <f t="shared" si="8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8"/>
        <v>42</v>
      </c>
      <c r="D167" s="12">
        <f t="shared" si="8"/>
        <v>42</v>
      </c>
      <c r="E167" s="30">
        <f t="shared" si="8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8"/>
        <v>49</v>
      </c>
      <c r="D168" s="12">
        <f t="shared" si="8"/>
        <v>49</v>
      </c>
      <c r="E168" s="30">
        <f t="shared" si="8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8"/>
        <v>44</v>
      </c>
      <c r="D169" s="12">
        <f t="shared" si="8"/>
        <v>44</v>
      </c>
      <c r="E169" s="30">
        <f t="shared" si="8"/>
        <v>0</v>
      </c>
    </row>
    <row r="170" spans="1:5" ht="15.75" thickBot="1" x14ac:dyDescent="0.3">
      <c r="A170" s="31">
        <v>16</v>
      </c>
      <c r="B170" s="6" t="s">
        <v>18</v>
      </c>
      <c r="C170" s="12">
        <f t="shared" si="8"/>
        <v>5</v>
      </c>
      <c r="D170" s="12">
        <f t="shared" si="8"/>
        <v>5</v>
      </c>
      <c r="E170" s="30">
        <f t="shared" si="8"/>
        <v>0</v>
      </c>
    </row>
    <row r="171" spans="1:5" ht="15.75" thickBot="1" x14ac:dyDescent="0.3">
      <c r="A171" s="31">
        <v>17</v>
      </c>
      <c r="B171" s="6" t="s">
        <v>19</v>
      </c>
      <c r="C171" s="12">
        <f t="shared" si="8"/>
        <v>6</v>
      </c>
      <c r="D171" s="12">
        <f t="shared" si="8"/>
        <v>6</v>
      </c>
      <c r="E171" s="30">
        <f t="shared" si="8"/>
        <v>0</v>
      </c>
    </row>
    <row r="172" spans="1:5" ht="15.75" thickBot="1" x14ac:dyDescent="0.3">
      <c r="A172" s="31">
        <v>18</v>
      </c>
      <c r="B172" s="6" t="s">
        <v>20</v>
      </c>
      <c r="C172" s="12">
        <f t="shared" si="8"/>
        <v>2</v>
      </c>
      <c r="D172" s="12">
        <f t="shared" si="8"/>
        <v>2</v>
      </c>
      <c r="E172" s="30">
        <f t="shared" si="8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8"/>
        <v>12</v>
      </c>
      <c r="D173" s="12">
        <f t="shared" si="8"/>
        <v>12</v>
      </c>
      <c r="E173" s="30">
        <f t="shared" si="8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8"/>
        <v>8</v>
      </c>
      <c r="D174" s="12">
        <f t="shared" si="8"/>
        <v>8</v>
      </c>
      <c r="E174" s="30">
        <f t="shared" si="8"/>
        <v>0</v>
      </c>
    </row>
    <row r="175" spans="1:5" ht="15.75" thickBot="1" x14ac:dyDescent="0.3">
      <c r="A175" s="31">
        <v>21</v>
      </c>
      <c r="B175" s="6" t="s">
        <v>23</v>
      </c>
      <c r="C175" s="12">
        <f t="shared" si="8"/>
        <v>6</v>
      </c>
      <c r="D175" s="12">
        <f t="shared" si="8"/>
        <v>6</v>
      </c>
      <c r="E175" s="30">
        <f t="shared" si="8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8"/>
        <v>8</v>
      </c>
      <c r="D176" s="12">
        <f t="shared" si="8"/>
        <v>8</v>
      </c>
      <c r="E176" s="30">
        <f t="shared" si="8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8"/>
        <v>0</v>
      </c>
      <c r="D177" s="12">
        <f t="shared" si="8"/>
        <v>0</v>
      </c>
      <c r="E177" s="30">
        <f t="shared" si="8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8"/>
        <v>1</v>
      </c>
      <c r="D178" s="12">
        <f t="shared" si="8"/>
        <v>1</v>
      </c>
      <c r="E178" s="30">
        <f t="shared" si="8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8"/>
        <v>29</v>
      </c>
      <c r="D179" s="12">
        <f t="shared" si="8"/>
        <v>29</v>
      </c>
      <c r="E179" s="30">
        <f t="shared" si="8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8"/>
        <v>98</v>
      </c>
      <c r="D180" s="12">
        <f t="shared" si="8"/>
        <v>97</v>
      </c>
      <c r="E180" s="30">
        <f t="shared" si="8"/>
        <v>1</v>
      </c>
    </row>
    <row r="181" spans="1:5" ht="15.75" thickBot="1" x14ac:dyDescent="0.3">
      <c r="A181" s="31">
        <v>27</v>
      </c>
      <c r="B181" s="7" t="s">
        <v>29</v>
      </c>
      <c r="C181" s="12">
        <f t="shared" si="8"/>
        <v>0</v>
      </c>
      <c r="D181" s="12">
        <f t="shared" si="8"/>
        <v>0</v>
      </c>
      <c r="E181" s="30">
        <f t="shared" si="8"/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8"/>
        <v>0</v>
      </c>
      <c r="D182" s="12">
        <f t="shared" si="8"/>
        <v>0</v>
      </c>
      <c r="E182" s="30">
        <f t="shared" si="8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8"/>
        <v>0</v>
      </c>
      <c r="D183" s="12">
        <f t="shared" si="8"/>
        <v>0</v>
      </c>
      <c r="E183" s="30">
        <f t="shared" si="8"/>
        <v>0</v>
      </c>
    </row>
    <row r="184" spans="1:5" ht="15.75" thickBot="1" x14ac:dyDescent="0.3">
      <c r="A184" s="160" t="s">
        <v>32</v>
      </c>
      <c r="B184" s="161"/>
      <c r="C184" s="77">
        <f t="shared" si="8"/>
        <v>568</v>
      </c>
      <c r="D184" s="77">
        <f t="shared" si="8"/>
        <v>561</v>
      </c>
      <c r="E184" s="78">
        <f t="shared" si="8"/>
        <v>7</v>
      </c>
    </row>
  </sheetData>
  <mergeCells count="40">
    <mergeCell ref="A4:B4"/>
    <mergeCell ref="A40:B40"/>
    <mergeCell ref="A77:B77"/>
    <mergeCell ref="A114:B114"/>
    <mergeCell ref="A151:B151"/>
    <mergeCell ref="A41:A43"/>
    <mergeCell ref="B41:B43"/>
    <mergeCell ref="D6:D7"/>
    <mergeCell ref="E6:E7"/>
    <mergeCell ref="A37:B37"/>
    <mergeCell ref="A5:A7"/>
    <mergeCell ref="B5:B7"/>
    <mergeCell ref="C5:C7"/>
    <mergeCell ref="D5:E5"/>
    <mergeCell ref="C41:C43"/>
    <mergeCell ref="D41:E41"/>
    <mergeCell ref="D42:D43"/>
    <mergeCell ref="E42:E43"/>
    <mergeCell ref="D79:D80"/>
    <mergeCell ref="E79:E80"/>
    <mergeCell ref="D115:E115"/>
    <mergeCell ref="D116:D117"/>
    <mergeCell ref="A73:B73"/>
    <mergeCell ref="A78:A80"/>
    <mergeCell ref="B78:B80"/>
    <mergeCell ref="C78:C80"/>
    <mergeCell ref="D78:E78"/>
    <mergeCell ref="E116:E117"/>
    <mergeCell ref="A110:B110"/>
    <mergeCell ref="A115:A117"/>
    <mergeCell ref="B115:B117"/>
    <mergeCell ref="C115:C117"/>
    <mergeCell ref="A184:B184"/>
    <mergeCell ref="D152:E152"/>
    <mergeCell ref="D153:D154"/>
    <mergeCell ref="E153:E154"/>
    <mergeCell ref="A147:B147"/>
    <mergeCell ref="A152:A154"/>
    <mergeCell ref="B152:B154"/>
    <mergeCell ref="C152:C1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AE75-055F-4BDB-BCA6-002A8C586E09}">
  <dimension ref="A2:AH184"/>
  <sheetViews>
    <sheetView topLeftCell="A106" zoomScale="71" zoomScaleNormal="71" workbookViewId="0">
      <selection activeCell="A140" sqref="A140:XFD140"/>
    </sheetView>
  </sheetViews>
  <sheetFormatPr defaultRowHeight="15" x14ac:dyDescent="0.25"/>
  <cols>
    <col min="1" max="1" width="13.42578125" customWidth="1"/>
    <col min="2" max="2" width="20" customWidth="1"/>
    <col min="3" max="3" width="16.5703125" customWidth="1"/>
    <col min="4" max="4" width="12.28515625" customWidth="1"/>
    <col min="5" max="5" width="11.140625" customWidth="1"/>
  </cols>
  <sheetData>
    <row r="2" spans="1:5" ht="15.75" x14ac:dyDescent="0.25">
      <c r="A2" s="1" t="s">
        <v>46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42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x14ac:dyDescent="0.25">
      <c r="A6" s="153"/>
      <c r="B6" s="153"/>
      <c r="C6" s="155"/>
      <c r="D6" s="140" t="s">
        <v>35</v>
      </c>
      <c r="E6" s="142" t="s">
        <v>36</v>
      </c>
    </row>
    <row r="7" spans="1:5" ht="73.5" customHeight="1" thickBot="1" x14ac:dyDescent="0.3">
      <c r="A7" s="154"/>
      <c r="B7" s="154"/>
      <c r="C7" s="143"/>
      <c r="D7" s="141"/>
      <c r="E7" s="143"/>
    </row>
    <row r="8" spans="1:5" ht="15.75" thickBot="1" x14ac:dyDescent="0.3">
      <c r="A8" s="4">
        <v>1</v>
      </c>
      <c r="B8" s="5" t="s">
        <v>3</v>
      </c>
      <c r="C8" s="12">
        <f>SUM(D8+E8)</f>
        <v>1</v>
      </c>
      <c r="D8" s="15">
        <v>1</v>
      </c>
      <c r="E8" s="9">
        <v>0</v>
      </c>
    </row>
    <row r="9" spans="1:5" ht="15.75" thickBot="1" x14ac:dyDescent="0.3">
      <c r="A9" s="3">
        <v>2</v>
      </c>
      <c r="B9" s="6" t="s">
        <v>4</v>
      </c>
      <c r="C9" s="12">
        <f t="shared" ref="C9:C36" si="0">SUM(D9+E9)</f>
        <v>5</v>
      </c>
      <c r="D9" s="16">
        <v>5</v>
      </c>
      <c r="E9" s="10">
        <v>0</v>
      </c>
    </row>
    <row r="10" spans="1:5" ht="15.75" thickBot="1" x14ac:dyDescent="0.3">
      <c r="A10" s="3">
        <v>3</v>
      </c>
      <c r="B10" s="6" t="s">
        <v>5</v>
      </c>
      <c r="C10" s="12">
        <f t="shared" si="0"/>
        <v>8</v>
      </c>
      <c r="D10" s="16">
        <v>8</v>
      </c>
      <c r="E10" s="10">
        <v>0</v>
      </c>
    </row>
    <row r="11" spans="1:5" ht="15.75" thickBot="1" x14ac:dyDescent="0.3">
      <c r="A11" s="3">
        <v>4</v>
      </c>
      <c r="B11" s="6" t="s">
        <v>6</v>
      </c>
      <c r="C11" s="12">
        <f t="shared" si="0"/>
        <v>0</v>
      </c>
      <c r="D11" s="16">
        <v>0</v>
      </c>
      <c r="E11" s="10">
        <v>0</v>
      </c>
    </row>
    <row r="12" spans="1:5" ht="15.75" thickBot="1" x14ac:dyDescent="0.3">
      <c r="A12" s="3">
        <v>5</v>
      </c>
      <c r="B12" s="6" t="s">
        <v>7</v>
      </c>
      <c r="C12" s="12">
        <f t="shared" si="0"/>
        <v>1</v>
      </c>
      <c r="D12" s="16">
        <v>1</v>
      </c>
      <c r="E12" s="10">
        <v>0</v>
      </c>
    </row>
    <row r="13" spans="1:5" ht="15.75" thickBot="1" x14ac:dyDescent="0.3">
      <c r="A13" s="3">
        <v>6</v>
      </c>
      <c r="B13" s="6" t="s">
        <v>8</v>
      </c>
      <c r="C13" s="12">
        <f t="shared" si="0"/>
        <v>1</v>
      </c>
      <c r="D13" s="84">
        <v>1</v>
      </c>
      <c r="E13" s="104">
        <v>0</v>
      </c>
    </row>
    <row r="14" spans="1:5" ht="15.75" thickBot="1" x14ac:dyDescent="0.3">
      <c r="A14" s="3">
        <v>7</v>
      </c>
      <c r="B14" s="6" t="s">
        <v>9</v>
      </c>
      <c r="C14" s="12">
        <f t="shared" si="0"/>
        <v>3</v>
      </c>
      <c r="D14" s="84">
        <v>3</v>
      </c>
      <c r="E14" s="104">
        <v>0</v>
      </c>
    </row>
    <row r="15" spans="1:5" ht="15.75" thickBot="1" x14ac:dyDescent="0.3">
      <c r="A15" s="3">
        <v>8</v>
      </c>
      <c r="B15" s="6" t="s">
        <v>10</v>
      </c>
      <c r="C15" s="12">
        <f t="shared" si="0"/>
        <v>4</v>
      </c>
      <c r="D15" s="84">
        <v>4</v>
      </c>
      <c r="E15" s="104">
        <v>0</v>
      </c>
    </row>
    <row r="16" spans="1:5" ht="15.75" thickBot="1" x14ac:dyDescent="0.3">
      <c r="A16" s="3">
        <v>9</v>
      </c>
      <c r="B16" s="6" t="s">
        <v>11</v>
      </c>
      <c r="C16" s="12">
        <f t="shared" si="0"/>
        <v>3</v>
      </c>
      <c r="D16" s="84">
        <v>3</v>
      </c>
      <c r="E16" s="104">
        <v>0</v>
      </c>
    </row>
    <row r="17" spans="1:34" ht="15.75" thickBot="1" x14ac:dyDescent="0.3">
      <c r="A17" s="3">
        <v>10</v>
      </c>
      <c r="B17" s="6" t="s">
        <v>12</v>
      </c>
      <c r="C17" s="12">
        <f t="shared" si="0"/>
        <v>16</v>
      </c>
      <c r="D17" s="84">
        <v>16</v>
      </c>
      <c r="E17" s="104">
        <v>0</v>
      </c>
    </row>
    <row r="18" spans="1:34" ht="15.75" thickBot="1" x14ac:dyDescent="0.3">
      <c r="A18" s="3">
        <v>11</v>
      </c>
      <c r="B18" s="6" t="s">
        <v>13</v>
      </c>
      <c r="C18" s="12">
        <f t="shared" si="0"/>
        <v>0</v>
      </c>
      <c r="D18" s="84">
        <v>0</v>
      </c>
      <c r="E18" s="104">
        <v>0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 s="20" customFormat="1" ht="15.75" thickBot="1" x14ac:dyDescent="0.3">
      <c r="A19" s="3">
        <v>12</v>
      </c>
      <c r="B19" s="6" t="s">
        <v>14</v>
      </c>
      <c r="C19" s="12">
        <f t="shared" si="0"/>
        <v>5</v>
      </c>
      <c r="D19" s="84">
        <v>5</v>
      </c>
      <c r="E19" s="104">
        <v>0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 ht="15.75" thickBot="1" x14ac:dyDescent="0.3">
      <c r="A20" s="3">
        <v>13</v>
      </c>
      <c r="B20" s="6" t="s">
        <v>15</v>
      </c>
      <c r="C20" s="12">
        <f t="shared" si="0"/>
        <v>1</v>
      </c>
      <c r="D20" s="84">
        <v>1</v>
      </c>
      <c r="E20" s="104">
        <v>0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</row>
    <row r="21" spans="1:34" ht="15.75" thickBot="1" x14ac:dyDescent="0.3">
      <c r="A21" s="3">
        <v>14</v>
      </c>
      <c r="B21" s="6" t="s">
        <v>16</v>
      </c>
      <c r="C21" s="12">
        <f t="shared" si="0"/>
        <v>18</v>
      </c>
      <c r="D21" s="84">
        <v>18</v>
      </c>
      <c r="E21" s="104">
        <v>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</row>
    <row r="22" spans="1:34" ht="15.75" thickBot="1" x14ac:dyDescent="0.3">
      <c r="A22" s="3">
        <v>15</v>
      </c>
      <c r="B22" s="6" t="s">
        <v>17</v>
      </c>
      <c r="C22" s="12">
        <f t="shared" si="0"/>
        <v>1</v>
      </c>
      <c r="D22" s="84">
        <v>1</v>
      </c>
      <c r="E22" s="104">
        <v>0</v>
      </c>
    </row>
    <row r="23" spans="1:34" ht="15.75" thickBot="1" x14ac:dyDescent="0.3">
      <c r="A23" s="3">
        <v>16</v>
      </c>
      <c r="B23" s="6" t="s">
        <v>18</v>
      </c>
      <c r="C23" s="12">
        <f t="shared" si="0"/>
        <v>1</v>
      </c>
      <c r="D23" s="16">
        <v>1</v>
      </c>
      <c r="E23" s="10">
        <v>0</v>
      </c>
    </row>
    <row r="24" spans="1:34" ht="15.75" thickBot="1" x14ac:dyDescent="0.3">
      <c r="A24" s="3">
        <v>17</v>
      </c>
      <c r="B24" s="6" t="s">
        <v>19</v>
      </c>
      <c r="C24" s="12">
        <f t="shared" si="0"/>
        <v>0</v>
      </c>
      <c r="D24" s="16">
        <v>0</v>
      </c>
      <c r="E24" s="10">
        <v>0</v>
      </c>
    </row>
    <row r="25" spans="1:34" ht="15.75" thickBot="1" x14ac:dyDescent="0.3">
      <c r="A25" s="3">
        <v>18</v>
      </c>
      <c r="B25" s="6" t="s">
        <v>20</v>
      </c>
      <c r="C25" s="12">
        <f t="shared" si="0"/>
        <v>1</v>
      </c>
      <c r="D25" s="16">
        <v>1</v>
      </c>
      <c r="E25" s="10">
        <v>0</v>
      </c>
    </row>
    <row r="26" spans="1:34" ht="15.75" thickBot="1" x14ac:dyDescent="0.3">
      <c r="A26" s="3">
        <v>19</v>
      </c>
      <c r="B26" s="6" t="s">
        <v>21</v>
      </c>
      <c r="C26" s="12">
        <f t="shared" si="0"/>
        <v>0</v>
      </c>
      <c r="D26" s="16">
        <v>0</v>
      </c>
      <c r="E26" s="10">
        <v>0</v>
      </c>
    </row>
    <row r="27" spans="1:34" ht="15.75" thickBot="1" x14ac:dyDescent="0.3">
      <c r="A27" s="3">
        <v>20</v>
      </c>
      <c r="B27" s="6" t="s">
        <v>22</v>
      </c>
      <c r="C27" s="12">
        <f t="shared" si="0"/>
        <v>3</v>
      </c>
      <c r="D27" s="16">
        <v>3</v>
      </c>
      <c r="E27" s="10">
        <v>0</v>
      </c>
    </row>
    <row r="28" spans="1:34" ht="15.75" thickBot="1" x14ac:dyDescent="0.3">
      <c r="A28" s="3">
        <v>21</v>
      </c>
      <c r="B28" s="6" t="s">
        <v>23</v>
      </c>
      <c r="C28" s="12">
        <f t="shared" si="0"/>
        <v>0</v>
      </c>
      <c r="D28" s="16">
        <v>0</v>
      </c>
      <c r="E28" s="10">
        <v>0</v>
      </c>
    </row>
    <row r="29" spans="1:34" ht="15.75" thickBot="1" x14ac:dyDescent="0.3">
      <c r="A29" s="3">
        <v>22</v>
      </c>
      <c r="B29" s="6" t="s">
        <v>24</v>
      </c>
      <c r="C29" s="12">
        <f t="shared" si="0"/>
        <v>0</v>
      </c>
      <c r="D29" s="16">
        <v>0</v>
      </c>
      <c r="E29" s="10">
        <v>0</v>
      </c>
    </row>
    <row r="30" spans="1:34" ht="15.75" thickBot="1" x14ac:dyDescent="0.3">
      <c r="A30" s="3">
        <v>23</v>
      </c>
      <c r="B30" s="6" t="s">
        <v>25</v>
      </c>
      <c r="C30" s="12">
        <f t="shared" si="0"/>
        <v>0</v>
      </c>
      <c r="D30" s="16">
        <v>0</v>
      </c>
      <c r="E30" s="10">
        <v>0</v>
      </c>
    </row>
    <row r="31" spans="1:34" ht="15.75" thickBot="1" x14ac:dyDescent="0.3">
      <c r="A31" s="3">
        <v>24</v>
      </c>
      <c r="B31" s="6" t="s">
        <v>26</v>
      </c>
      <c r="C31" s="12">
        <f t="shared" si="0"/>
        <v>6</v>
      </c>
      <c r="D31" s="16">
        <v>6</v>
      </c>
      <c r="E31" s="10">
        <v>0</v>
      </c>
    </row>
    <row r="32" spans="1:34" ht="15.75" thickBot="1" x14ac:dyDescent="0.3">
      <c r="A32" s="3">
        <v>25</v>
      </c>
      <c r="B32" s="6" t="s">
        <v>27</v>
      </c>
      <c r="C32" s="12">
        <f t="shared" si="0"/>
        <v>1</v>
      </c>
      <c r="D32" s="16">
        <v>1</v>
      </c>
      <c r="E32" s="10">
        <v>0</v>
      </c>
    </row>
    <row r="33" spans="1:5" ht="15.75" thickBot="1" x14ac:dyDescent="0.3">
      <c r="A33" s="3">
        <v>26</v>
      </c>
      <c r="B33" s="7" t="s">
        <v>28</v>
      </c>
      <c r="C33" s="12">
        <f t="shared" si="0"/>
        <v>0</v>
      </c>
      <c r="D33" s="16">
        <v>0</v>
      </c>
      <c r="E33" s="10">
        <v>0</v>
      </c>
    </row>
    <row r="34" spans="1:5" ht="15.75" thickBot="1" x14ac:dyDescent="0.3">
      <c r="A34" s="3">
        <v>27</v>
      </c>
      <c r="B34" s="7" t="s">
        <v>29</v>
      </c>
      <c r="C34" s="12">
        <f t="shared" si="0"/>
        <v>0</v>
      </c>
      <c r="D34" s="16">
        <v>0</v>
      </c>
      <c r="E34" s="10">
        <v>0</v>
      </c>
    </row>
    <row r="35" spans="1:5" ht="15.75" thickBot="1" x14ac:dyDescent="0.3">
      <c r="A35" s="3">
        <v>28</v>
      </c>
      <c r="B35" s="7" t="s">
        <v>30</v>
      </c>
      <c r="C35" s="12">
        <f t="shared" si="0"/>
        <v>0</v>
      </c>
      <c r="D35" s="16">
        <v>0</v>
      </c>
      <c r="E35" s="10">
        <v>0</v>
      </c>
    </row>
    <row r="36" spans="1:5" x14ac:dyDescent="0.25">
      <c r="A36" s="3">
        <v>29</v>
      </c>
      <c r="B36" s="8" t="s">
        <v>31</v>
      </c>
      <c r="C36" s="12">
        <f t="shared" si="0"/>
        <v>0</v>
      </c>
      <c r="D36" s="16">
        <v>0</v>
      </c>
      <c r="E36" s="10">
        <v>0</v>
      </c>
    </row>
    <row r="37" spans="1:5" ht="15.75" thickBot="1" x14ac:dyDescent="0.3">
      <c r="A37" s="157" t="s">
        <v>32</v>
      </c>
      <c r="B37" s="158"/>
      <c r="C37" s="73">
        <f>SUM(C8:C36)</f>
        <v>79</v>
      </c>
      <c r="D37" s="74">
        <f t="shared" ref="D37:E37" si="1">SUM(D8:D36)</f>
        <v>79</v>
      </c>
      <c r="E37" s="75">
        <f t="shared" si="1"/>
        <v>0</v>
      </c>
    </row>
    <row r="38" spans="1:5" x14ac:dyDescent="0.25">
      <c r="A38" s="24" t="s">
        <v>45</v>
      </c>
    </row>
    <row r="39" spans="1:5" x14ac:dyDescent="0.25">
      <c r="A39" s="24" t="s">
        <v>0</v>
      </c>
    </row>
    <row r="40" spans="1:5" ht="16.5" thickBot="1" x14ac:dyDescent="0.3">
      <c r="A40" s="159" t="s">
        <v>51</v>
      </c>
      <c r="B40" s="159"/>
    </row>
    <row r="41" spans="1:5" ht="38.25" customHeight="1" thickBot="1" x14ac:dyDescent="0.3">
      <c r="A41" s="162" t="s">
        <v>1</v>
      </c>
      <c r="B41" s="162" t="s">
        <v>2</v>
      </c>
      <c r="C41" s="142" t="s">
        <v>33</v>
      </c>
      <c r="D41" s="137" t="s">
        <v>34</v>
      </c>
      <c r="E41" s="156"/>
    </row>
    <row r="42" spans="1:5" ht="34.5" customHeight="1" x14ac:dyDescent="0.25">
      <c r="A42" s="163"/>
      <c r="B42" s="163"/>
      <c r="C42" s="155"/>
      <c r="D42" s="140" t="s">
        <v>35</v>
      </c>
      <c r="E42" s="142" t="s">
        <v>36</v>
      </c>
    </row>
    <row r="43" spans="1:5" ht="56.25" customHeight="1" thickBot="1" x14ac:dyDescent="0.3">
      <c r="A43" s="164"/>
      <c r="B43" s="16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45">
        <f>SUM(D44,E44)</f>
        <v>12</v>
      </c>
      <c r="D44" s="61">
        <v>12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45">
        <f t="shared" ref="C45:C72" si="2">SUM(D45,E45)</f>
        <v>9</v>
      </c>
      <c r="D45" s="34">
        <v>9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2"/>
        <v>19</v>
      </c>
      <c r="D46" s="34">
        <v>19</v>
      </c>
      <c r="E46" s="51">
        <v>0</v>
      </c>
    </row>
    <row r="47" spans="1:5" ht="15.75" thickBot="1" x14ac:dyDescent="0.3">
      <c r="A47" s="3">
        <v>4</v>
      </c>
      <c r="B47" s="6" t="s">
        <v>6</v>
      </c>
      <c r="C47" s="45">
        <f t="shared" si="2"/>
        <v>1</v>
      </c>
      <c r="D47" s="53">
        <v>1</v>
      </c>
      <c r="E47" s="51">
        <v>0</v>
      </c>
    </row>
    <row r="48" spans="1:5" ht="15.75" thickBot="1" x14ac:dyDescent="0.3">
      <c r="A48" s="3">
        <v>5</v>
      </c>
      <c r="B48" s="6" t="s">
        <v>7</v>
      </c>
      <c r="C48" s="38">
        <f t="shared" si="2"/>
        <v>2</v>
      </c>
      <c r="D48" s="48">
        <v>2</v>
      </c>
      <c r="E48" s="49">
        <v>0</v>
      </c>
    </row>
    <row r="49" spans="1:5" ht="15.75" thickBot="1" x14ac:dyDescent="0.3">
      <c r="A49" s="3">
        <v>6</v>
      </c>
      <c r="B49" s="6" t="s">
        <v>8</v>
      </c>
      <c r="C49" s="45">
        <f t="shared" si="2"/>
        <v>1</v>
      </c>
      <c r="D49" s="53">
        <v>1</v>
      </c>
      <c r="E49" s="51">
        <v>0</v>
      </c>
    </row>
    <row r="50" spans="1:5" ht="15.75" thickBot="1" x14ac:dyDescent="0.3">
      <c r="A50" s="3">
        <v>7</v>
      </c>
      <c r="B50" s="6" t="s">
        <v>9</v>
      </c>
      <c r="C50" s="45">
        <f t="shared" si="2"/>
        <v>10</v>
      </c>
      <c r="D50" s="34">
        <v>10</v>
      </c>
      <c r="E50" s="36">
        <v>0</v>
      </c>
    </row>
    <row r="51" spans="1:5" ht="15.75" thickBot="1" x14ac:dyDescent="0.3">
      <c r="A51" s="3">
        <v>8</v>
      </c>
      <c r="B51" s="6" t="s">
        <v>10</v>
      </c>
      <c r="C51" s="45">
        <f t="shared" si="2"/>
        <v>4</v>
      </c>
      <c r="D51" s="34">
        <v>4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45">
        <f t="shared" si="2"/>
        <v>6</v>
      </c>
      <c r="D52" s="34">
        <v>6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45">
        <f t="shared" si="2"/>
        <v>20</v>
      </c>
      <c r="D53" s="34">
        <v>19</v>
      </c>
      <c r="E53" s="36">
        <v>1</v>
      </c>
    </row>
    <row r="54" spans="1:5" ht="15.75" thickBot="1" x14ac:dyDescent="0.3">
      <c r="A54" s="3">
        <v>11</v>
      </c>
      <c r="B54" s="6" t="s">
        <v>13</v>
      </c>
      <c r="C54" s="45">
        <f t="shared" si="2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39">
        <f t="shared" si="2"/>
        <v>1</v>
      </c>
      <c r="D55" s="48">
        <v>1</v>
      </c>
      <c r="E55" s="49">
        <v>0</v>
      </c>
    </row>
    <row r="56" spans="1:5" ht="15.75" thickBot="1" x14ac:dyDescent="0.3">
      <c r="A56" s="3">
        <v>13</v>
      </c>
      <c r="B56" s="6" t="s">
        <v>15</v>
      </c>
      <c r="C56" s="45">
        <f t="shared" si="2"/>
        <v>3</v>
      </c>
      <c r="D56" s="53">
        <v>3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45">
        <f t="shared" si="2"/>
        <v>8</v>
      </c>
      <c r="D57" s="53">
        <v>8</v>
      </c>
      <c r="E57" s="51">
        <v>0</v>
      </c>
    </row>
    <row r="58" spans="1:5" ht="15.75" thickBot="1" x14ac:dyDescent="0.3">
      <c r="A58" s="3">
        <v>15</v>
      </c>
      <c r="B58" s="6" t="s">
        <v>17</v>
      </c>
      <c r="C58" s="45">
        <f t="shared" si="2"/>
        <v>12</v>
      </c>
      <c r="D58" s="34">
        <v>12</v>
      </c>
      <c r="E58" s="36">
        <v>0</v>
      </c>
    </row>
    <row r="59" spans="1:5" ht="15.75" thickBot="1" x14ac:dyDescent="0.3">
      <c r="A59" s="3">
        <v>16</v>
      </c>
      <c r="B59" s="6" t="s">
        <v>18</v>
      </c>
      <c r="C59" s="45">
        <f t="shared" si="2"/>
        <v>0</v>
      </c>
      <c r="D59" s="34">
        <v>0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45">
        <f t="shared" si="2"/>
        <v>0</v>
      </c>
      <c r="D60" s="34">
        <v>0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39">
        <f t="shared" si="2"/>
        <v>0</v>
      </c>
      <c r="D61" s="40">
        <v>0</v>
      </c>
      <c r="E61" s="41">
        <v>0</v>
      </c>
    </row>
    <row r="62" spans="1:5" ht="15.75" thickBot="1" x14ac:dyDescent="0.3">
      <c r="A62" s="3">
        <v>19</v>
      </c>
      <c r="B62" s="6" t="s">
        <v>21</v>
      </c>
      <c r="C62" s="45">
        <f t="shared" si="2"/>
        <v>9</v>
      </c>
      <c r="D62" s="34">
        <v>9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45">
        <f t="shared" si="2"/>
        <v>4</v>
      </c>
      <c r="D63" s="34">
        <v>4</v>
      </c>
      <c r="E63" s="36">
        <v>0</v>
      </c>
    </row>
    <row r="64" spans="1:5" ht="15.75" thickBot="1" x14ac:dyDescent="0.3">
      <c r="A64" s="3">
        <v>21</v>
      </c>
      <c r="B64" s="6" t="s">
        <v>23</v>
      </c>
      <c r="C64" s="45">
        <f t="shared" si="2"/>
        <v>1</v>
      </c>
      <c r="D64" s="34">
        <v>1</v>
      </c>
      <c r="E64" s="36">
        <v>0</v>
      </c>
    </row>
    <row r="65" spans="1:11" ht="15.75" thickBot="1" x14ac:dyDescent="0.3">
      <c r="A65" s="3">
        <v>22</v>
      </c>
      <c r="B65" s="6" t="s">
        <v>24</v>
      </c>
      <c r="C65" s="45">
        <f t="shared" si="2"/>
        <v>11</v>
      </c>
      <c r="D65" s="34">
        <v>11</v>
      </c>
      <c r="E65" s="36">
        <v>0</v>
      </c>
    </row>
    <row r="66" spans="1:11" ht="15.75" thickBot="1" x14ac:dyDescent="0.3">
      <c r="A66" s="3">
        <v>23</v>
      </c>
      <c r="B66" s="6" t="s">
        <v>25</v>
      </c>
      <c r="C66" s="45">
        <f t="shared" si="2"/>
        <v>0</v>
      </c>
      <c r="D66" s="34">
        <v>0</v>
      </c>
      <c r="E66" s="36">
        <v>0</v>
      </c>
    </row>
    <row r="67" spans="1:11" ht="15.75" thickBot="1" x14ac:dyDescent="0.3">
      <c r="A67" s="3">
        <v>24</v>
      </c>
      <c r="B67" s="6" t="s">
        <v>26</v>
      </c>
      <c r="C67" s="45">
        <f t="shared" si="2"/>
        <v>5</v>
      </c>
      <c r="D67" s="34">
        <v>5</v>
      </c>
      <c r="E67" s="36">
        <v>0</v>
      </c>
    </row>
    <row r="68" spans="1:11" ht="15.75" thickBot="1" x14ac:dyDescent="0.3">
      <c r="A68" s="3">
        <v>25</v>
      </c>
      <c r="B68" s="6" t="s">
        <v>27</v>
      </c>
      <c r="C68" s="45">
        <f t="shared" si="2"/>
        <v>2</v>
      </c>
      <c r="D68" s="34">
        <v>2</v>
      </c>
      <c r="E68" s="36">
        <v>0</v>
      </c>
    </row>
    <row r="69" spans="1:11" ht="15.75" thickBot="1" x14ac:dyDescent="0.3">
      <c r="A69" s="3">
        <v>26</v>
      </c>
      <c r="B69" s="7" t="s">
        <v>28</v>
      </c>
      <c r="C69" s="45">
        <f t="shared" si="2"/>
        <v>0</v>
      </c>
      <c r="D69" s="34">
        <v>0</v>
      </c>
      <c r="E69" s="36">
        <v>0</v>
      </c>
    </row>
    <row r="70" spans="1:11" ht="15.75" thickBot="1" x14ac:dyDescent="0.3">
      <c r="A70" s="3">
        <v>27</v>
      </c>
      <c r="B70" s="7" t="s">
        <v>29</v>
      </c>
      <c r="C70" s="45">
        <f t="shared" si="2"/>
        <v>0</v>
      </c>
      <c r="D70" s="34">
        <v>0</v>
      </c>
      <c r="E70" s="36">
        <v>0</v>
      </c>
    </row>
    <row r="71" spans="1:11" ht="15.75" thickBot="1" x14ac:dyDescent="0.3">
      <c r="A71" s="3">
        <v>28</v>
      </c>
      <c r="B71" s="7" t="s">
        <v>30</v>
      </c>
      <c r="C71" s="45">
        <f t="shared" si="2"/>
        <v>0</v>
      </c>
      <c r="D71" s="34">
        <v>0</v>
      </c>
      <c r="E71" s="36">
        <v>0</v>
      </c>
    </row>
    <row r="72" spans="1:11" x14ac:dyDescent="0.25">
      <c r="A72" s="3">
        <v>29</v>
      </c>
      <c r="B72" s="8" t="s">
        <v>31</v>
      </c>
      <c r="C72" s="45">
        <f t="shared" si="2"/>
        <v>0</v>
      </c>
      <c r="D72" s="34">
        <v>0</v>
      </c>
      <c r="E72" s="36">
        <v>0</v>
      </c>
    </row>
    <row r="73" spans="1:11" ht="15.75" thickBot="1" x14ac:dyDescent="0.3">
      <c r="A73" s="157" t="s">
        <v>32</v>
      </c>
      <c r="B73" s="158"/>
      <c r="C73" s="67">
        <f t="shared" ref="C73:E73" si="3">SUM(C44:C72)</f>
        <v>140</v>
      </c>
      <c r="D73" s="68">
        <f t="shared" si="3"/>
        <v>139</v>
      </c>
      <c r="E73" s="66">
        <f t="shared" si="3"/>
        <v>1</v>
      </c>
    </row>
    <row r="74" spans="1:11" x14ac:dyDescent="0.25">
      <c r="A74" s="44"/>
      <c r="B74" s="44"/>
      <c r="C74" s="46"/>
      <c r="D74" s="46"/>
      <c r="E74" s="46"/>
    </row>
    <row r="75" spans="1:11" x14ac:dyDescent="0.25">
      <c r="A75" s="24" t="s">
        <v>45</v>
      </c>
    </row>
    <row r="76" spans="1:11" x14ac:dyDescent="0.25">
      <c r="A76" s="24" t="s">
        <v>0</v>
      </c>
    </row>
    <row r="77" spans="1:11" ht="16.5" thickBot="1" x14ac:dyDescent="0.3">
      <c r="A77" s="159" t="s">
        <v>52</v>
      </c>
      <c r="B77" s="159"/>
    </row>
    <row r="78" spans="1:11" ht="48.75" customHeight="1" thickBot="1" x14ac:dyDescent="0.3">
      <c r="A78" s="162" t="s">
        <v>1</v>
      </c>
      <c r="B78" s="162" t="s">
        <v>2</v>
      </c>
      <c r="C78" s="142" t="s">
        <v>33</v>
      </c>
      <c r="D78" s="137" t="s">
        <v>34</v>
      </c>
      <c r="E78" s="156"/>
    </row>
    <row r="79" spans="1:11" x14ac:dyDescent="0.25">
      <c r="A79" s="163"/>
      <c r="B79" s="163"/>
      <c r="C79" s="155"/>
      <c r="D79" s="140" t="s">
        <v>35</v>
      </c>
      <c r="E79" s="142" t="s">
        <v>36</v>
      </c>
    </row>
    <row r="80" spans="1:11" ht="75" customHeight="1" thickBot="1" x14ac:dyDescent="0.3">
      <c r="A80" s="164"/>
      <c r="B80" s="164"/>
      <c r="C80" s="143"/>
      <c r="D80" s="141"/>
      <c r="E80" s="143"/>
      <c r="K80" t="s">
        <v>58</v>
      </c>
    </row>
    <row r="81" spans="1:6" ht="15.75" thickBot="1" x14ac:dyDescent="0.3">
      <c r="A81" s="4">
        <v>1</v>
      </c>
      <c r="B81" s="5" t="s">
        <v>3</v>
      </c>
      <c r="C81" s="45">
        <f>SUM(D81+E81)</f>
        <v>12</v>
      </c>
      <c r="D81" s="61">
        <v>12</v>
      </c>
      <c r="E81" s="60">
        <v>0</v>
      </c>
    </row>
    <row r="82" spans="1:6" ht="15.75" thickBot="1" x14ac:dyDescent="0.3">
      <c r="A82" s="3">
        <v>2</v>
      </c>
      <c r="B82" s="6" t="s">
        <v>4</v>
      </c>
      <c r="C82" s="45">
        <f t="shared" ref="C82:C109" si="4">SUM(D82+E82)</f>
        <v>14</v>
      </c>
      <c r="D82" s="34">
        <v>14</v>
      </c>
      <c r="E82" s="36">
        <v>0</v>
      </c>
      <c r="F82" s="76"/>
    </row>
    <row r="83" spans="1:6" ht="15.75" thickBot="1" x14ac:dyDescent="0.3">
      <c r="A83" s="3">
        <v>3</v>
      </c>
      <c r="B83" s="6" t="s">
        <v>5</v>
      </c>
      <c r="C83" s="45">
        <f t="shared" si="4"/>
        <v>39</v>
      </c>
      <c r="D83" s="34">
        <v>39</v>
      </c>
      <c r="E83" s="36">
        <v>0</v>
      </c>
    </row>
    <row r="84" spans="1:6" ht="15.75" thickBot="1" x14ac:dyDescent="0.3">
      <c r="A84" s="3">
        <v>4</v>
      </c>
      <c r="B84" s="6" t="s">
        <v>6</v>
      </c>
      <c r="C84" s="45">
        <f t="shared" si="4"/>
        <v>4</v>
      </c>
      <c r="D84" s="34">
        <v>4</v>
      </c>
      <c r="E84" s="36">
        <v>0</v>
      </c>
    </row>
    <row r="85" spans="1:6" ht="15.75" thickBot="1" x14ac:dyDescent="0.3">
      <c r="A85" s="3">
        <v>5</v>
      </c>
      <c r="B85" s="6" t="s">
        <v>7</v>
      </c>
      <c r="C85" s="45">
        <f t="shared" si="4"/>
        <v>4</v>
      </c>
      <c r="D85" s="34">
        <v>4</v>
      </c>
      <c r="E85" s="36">
        <v>0</v>
      </c>
    </row>
    <row r="86" spans="1:6" ht="15.75" thickBot="1" x14ac:dyDescent="0.3">
      <c r="A86" s="3">
        <v>6</v>
      </c>
      <c r="B86" s="6" t="s">
        <v>8</v>
      </c>
      <c r="C86" s="45">
        <f t="shared" si="4"/>
        <v>23</v>
      </c>
      <c r="D86" s="34">
        <v>23</v>
      </c>
      <c r="E86" s="36">
        <v>0</v>
      </c>
    </row>
    <row r="87" spans="1:6" ht="15.75" thickBot="1" x14ac:dyDescent="0.3">
      <c r="A87" s="3">
        <v>7</v>
      </c>
      <c r="B87" s="6" t="s">
        <v>9</v>
      </c>
      <c r="C87" s="45">
        <f t="shared" si="4"/>
        <v>16</v>
      </c>
      <c r="D87" s="34">
        <v>16</v>
      </c>
      <c r="E87" s="36">
        <v>0</v>
      </c>
    </row>
    <row r="88" spans="1:6" ht="15.75" thickBot="1" x14ac:dyDescent="0.3">
      <c r="A88" s="3">
        <v>8</v>
      </c>
      <c r="B88" s="6" t="s">
        <v>10</v>
      </c>
      <c r="C88" s="45">
        <f t="shared" si="4"/>
        <v>2</v>
      </c>
      <c r="D88" s="34">
        <v>2</v>
      </c>
      <c r="E88" s="36">
        <v>0</v>
      </c>
    </row>
    <row r="89" spans="1:6" ht="15.75" thickBot="1" x14ac:dyDescent="0.3">
      <c r="A89" s="3">
        <v>9</v>
      </c>
      <c r="B89" s="6" t="s">
        <v>11</v>
      </c>
      <c r="C89" s="45">
        <f t="shared" si="4"/>
        <v>3</v>
      </c>
      <c r="D89" s="34">
        <v>3</v>
      </c>
      <c r="E89" s="36">
        <v>0</v>
      </c>
    </row>
    <row r="90" spans="1:6" ht="15.75" thickBot="1" x14ac:dyDescent="0.3">
      <c r="A90" s="3">
        <v>10</v>
      </c>
      <c r="B90" s="6" t="s">
        <v>12</v>
      </c>
      <c r="C90" s="45">
        <f t="shared" si="4"/>
        <v>16</v>
      </c>
      <c r="D90" s="34">
        <v>16</v>
      </c>
      <c r="E90" s="36">
        <v>0</v>
      </c>
    </row>
    <row r="91" spans="1:6" ht="15.75" thickBot="1" x14ac:dyDescent="0.3">
      <c r="A91" s="3">
        <v>11</v>
      </c>
      <c r="B91" s="6" t="s">
        <v>13</v>
      </c>
      <c r="C91" s="45">
        <f t="shared" si="4"/>
        <v>0</v>
      </c>
      <c r="D91" s="53">
        <v>0</v>
      </c>
      <c r="E91" s="51">
        <v>0</v>
      </c>
    </row>
    <row r="92" spans="1:6" ht="15.75" thickBot="1" x14ac:dyDescent="0.3">
      <c r="A92" s="3">
        <v>12</v>
      </c>
      <c r="B92" s="6" t="s">
        <v>14</v>
      </c>
      <c r="C92" s="45">
        <f t="shared" si="4"/>
        <v>10</v>
      </c>
      <c r="D92" s="53">
        <v>10</v>
      </c>
      <c r="E92" s="51">
        <v>0</v>
      </c>
    </row>
    <row r="93" spans="1:6" ht="15.75" thickBot="1" x14ac:dyDescent="0.3">
      <c r="A93" s="3">
        <v>13</v>
      </c>
      <c r="B93" s="6" t="s">
        <v>15</v>
      </c>
      <c r="C93" s="45">
        <f t="shared" si="4"/>
        <v>4</v>
      </c>
      <c r="D93" s="53">
        <v>4</v>
      </c>
      <c r="E93" s="51">
        <v>0</v>
      </c>
    </row>
    <row r="94" spans="1:6" ht="15.75" thickBot="1" x14ac:dyDescent="0.3">
      <c r="A94" s="3">
        <v>14</v>
      </c>
      <c r="B94" s="6" t="s">
        <v>16</v>
      </c>
      <c r="C94" s="45">
        <f t="shared" si="4"/>
        <v>10</v>
      </c>
      <c r="D94" s="53">
        <v>10</v>
      </c>
      <c r="E94" s="51">
        <v>0</v>
      </c>
    </row>
    <row r="95" spans="1:6" ht="15.75" thickBot="1" x14ac:dyDescent="0.3">
      <c r="A95" s="3">
        <v>15</v>
      </c>
      <c r="B95" s="6" t="s">
        <v>17</v>
      </c>
      <c r="C95" s="45">
        <f t="shared" si="4"/>
        <v>7</v>
      </c>
      <c r="D95" s="53">
        <v>6</v>
      </c>
      <c r="E95" s="51">
        <v>1</v>
      </c>
    </row>
    <row r="96" spans="1:6" ht="15.75" thickBot="1" x14ac:dyDescent="0.3">
      <c r="A96" s="3">
        <v>16</v>
      </c>
      <c r="B96" s="6" t="s">
        <v>18</v>
      </c>
      <c r="C96" s="45">
        <f t="shared" si="4"/>
        <v>3</v>
      </c>
      <c r="D96" s="34">
        <v>3</v>
      </c>
      <c r="E96" s="36">
        <v>0</v>
      </c>
      <c r="F96" s="124"/>
    </row>
    <row r="97" spans="1:6" ht="15.75" thickBot="1" x14ac:dyDescent="0.3">
      <c r="A97" s="3">
        <v>17</v>
      </c>
      <c r="B97" s="6" t="s">
        <v>19</v>
      </c>
      <c r="C97" s="45">
        <f t="shared" si="4"/>
        <v>2</v>
      </c>
      <c r="D97" s="34">
        <v>2</v>
      </c>
      <c r="E97" s="36">
        <v>0</v>
      </c>
      <c r="F97" s="76"/>
    </row>
    <row r="98" spans="1:6" ht="15.75" thickBot="1" x14ac:dyDescent="0.3">
      <c r="A98" s="3">
        <v>18</v>
      </c>
      <c r="B98" s="6" t="s">
        <v>20</v>
      </c>
      <c r="C98" s="45">
        <f t="shared" si="4"/>
        <v>1</v>
      </c>
      <c r="D98" s="34">
        <v>1</v>
      </c>
      <c r="E98" s="36">
        <v>0</v>
      </c>
    </row>
    <row r="99" spans="1:6" ht="15.75" thickBot="1" x14ac:dyDescent="0.3">
      <c r="A99" s="3">
        <v>19</v>
      </c>
      <c r="B99" s="6" t="s">
        <v>21</v>
      </c>
      <c r="C99" s="45">
        <f t="shared" si="4"/>
        <v>13</v>
      </c>
      <c r="D99" s="34">
        <v>13</v>
      </c>
      <c r="E99" s="36">
        <v>0</v>
      </c>
    </row>
    <row r="100" spans="1:6" ht="15.75" thickBot="1" x14ac:dyDescent="0.3">
      <c r="A100" s="3">
        <v>20</v>
      </c>
      <c r="B100" s="6" t="s">
        <v>22</v>
      </c>
      <c r="C100" s="45">
        <f t="shared" si="4"/>
        <v>9</v>
      </c>
      <c r="D100" s="34">
        <v>9</v>
      </c>
      <c r="E100" s="36">
        <v>0</v>
      </c>
    </row>
    <row r="101" spans="1:6" ht="15.75" thickBot="1" x14ac:dyDescent="0.3">
      <c r="A101" s="3">
        <v>21</v>
      </c>
      <c r="B101" s="6" t="s">
        <v>23</v>
      </c>
      <c r="C101" s="45">
        <f t="shared" si="4"/>
        <v>3</v>
      </c>
      <c r="D101" s="34">
        <v>3</v>
      </c>
      <c r="E101" s="36">
        <v>0</v>
      </c>
    </row>
    <row r="102" spans="1:6" ht="15.75" thickBot="1" x14ac:dyDescent="0.3">
      <c r="A102" s="3">
        <v>22</v>
      </c>
      <c r="B102" s="6" t="s">
        <v>24</v>
      </c>
      <c r="C102" s="45">
        <f t="shared" si="4"/>
        <v>12</v>
      </c>
      <c r="D102" s="34">
        <v>12</v>
      </c>
      <c r="E102" s="36">
        <v>0</v>
      </c>
    </row>
    <row r="103" spans="1:6" ht="15.75" thickBot="1" x14ac:dyDescent="0.3">
      <c r="A103" s="3">
        <v>23</v>
      </c>
      <c r="B103" s="6" t="s">
        <v>25</v>
      </c>
      <c r="C103" s="45">
        <f t="shared" si="4"/>
        <v>3</v>
      </c>
      <c r="D103" s="34">
        <v>3</v>
      </c>
      <c r="E103" s="36">
        <v>0</v>
      </c>
      <c r="F103" s="76"/>
    </row>
    <row r="104" spans="1:6" ht="15.75" thickBot="1" x14ac:dyDescent="0.3">
      <c r="A104" s="3">
        <v>24</v>
      </c>
      <c r="B104" s="6" t="s">
        <v>26</v>
      </c>
      <c r="C104" s="45">
        <f t="shared" si="4"/>
        <v>8</v>
      </c>
      <c r="D104" s="34">
        <v>8</v>
      </c>
      <c r="E104" s="36">
        <v>0</v>
      </c>
    </row>
    <row r="105" spans="1:6" ht="15.75" thickBot="1" x14ac:dyDescent="0.3">
      <c r="A105" s="3">
        <v>25</v>
      </c>
      <c r="B105" s="6" t="s">
        <v>27</v>
      </c>
      <c r="C105" s="45">
        <f t="shared" si="4"/>
        <v>2</v>
      </c>
      <c r="D105" s="34">
        <v>2</v>
      </c>
      <c r="E105" s="36">
        <v>0</v>
      </c>
    </row>
    <row r="106" spans="1:6" ht="15.75" thickBot="1" x14ac:dyDescent="0.3">
      <c r="A106" s="3">
        <v>26</v>
      </c>
      <c r="B106" s="7" t="s">
        <v>28</v>
      </c>
      <c r="C106" s="45">
        <f>SUM(D106+E106)</f>
        <v>2</v>
      </c>
      <c r="D106" s="34">
        <v>2</v>
      </c>
      <c r="E106" s="36">
        <v>0</v>
      </c>
    </row>
    <row r="107" spans="1:6" ht="15.75" thickBot="1" x14ac:dyDescent="0.3">
      <c r="A107" s="3">
        <v>27</v>
      </c>
      <c r="B107" s="7" t="s">
        <v>29</v>
      </c>
      <c r="C107" s="45">
        <f t="shared" si="4"/>
        <v>0</v>
      </c>
      <c r="D107" s="34">
        <v>0</v>
      </c>
      <c r="E107" s="36">
        <v>0</v>
      </c>
    </row>
    <row r="108" spans="1:6" ht="15.75" thickBot="1" x14ac:dyDescent="0.3">
      <c r="A108" s="3">
        <v>28</v>
      </c>
      <c r="B108" s="7" t="s">
        <v>30</v>
      </c>
      <c r="C108" s="45">
        <f t="shared" si="4"/>
        <v>0</v>
      </c>
      <c r="D108" s="34">
        <v>0</v>
      </c>
      <c r="E108" s="36">
        <v>0</v>
      </c>
    </row>
    <row r="109" spans="1:6" x14ac:dyDescent="0.25">
      <c r="A109" s="3">
        <v>29</v>
      </c>
      <c r="B109" s="8" t="s">
        <v>31</v>
      </c>
      <c r="C109" s="45">
        <f t="shared" si="4"/>
        <v>0</v>
      </c>
      <c r="D109" s="34">
        <v>0</v>
      </c>
      <c r="E109" s="36">
        <v>0</v>
      </c>
    </row>
    <row r="110" spans="1:6" ht="15.75" thickBot="1" x14ac:dyDescent="0.3">
      <c r="A110" s="157" t="s">
        <v>32</v>
      </c>
      <c r="B110" s="158"/>
      <c r="C110" s="73">
        <f>SUM(C81:C109)</f>
        <v>222</v>
      </c>
      <c r="D110" s="74">
        <f t="shared" ref="D110:E110" si="5">SUM(D81:D109)</f>
        <v>221</v>
      </c>
      <c r="E110" s="75">
        <f t="shared" si="5"/>
        <v>1</v>
      </c>
    </row>
    <row r="112" spans="1:6" x14ac:dyDescent="0.25">
      <c r="A112" s="24" t="s">
        <v>45</v>
      </c>
    </row>
    <row r="113" spans="1:5" x14ac:dyDescent="0.25">
      <c r="A113" s="24" t="s">
        <v>0</v>
      </c>
    </row>
    <row r="114" spans="1:5" ht="16.5" thickBot="1" x14ac:dyDescent="0.3">
      <c r="A114" s="159" t="s">
        <v>53</v>
      </c>
      <c r="B114" s="159"/>
    </row>
    <row r="115" spans="1:5" ht="40.5" customHeight="1" thickBot="1" x14ac:dyDescent="0.3">
      <c r="A115" s="162" t="s">
        <v>1</v>
      </c>
      <c r="B115" s="162" t="s">
        <v>2</v>
      </c>
      <c r="C115" s="142" t="s">
        <v>33</v>
      </c>
      <c r="D115" s="137" t="s">
        <v>34</v>
      </c>
      <c r="E115" s="156"/>
    </row>
    <row r="116" spans="1:5" x14ac:dyDescent="0.25">
      <c r="A116" s="163"/>
      <c r="B116" s="163"/>
      <c r="C116" s="155"/>
      <c r="D116" s="140" t="s">
        <v>35</v>
      </c>
      <c r="E116" s="142" t="s">
        <v>36</v>
      </c>
    </row>
    <row r="117" spans="1:5" ht="66.75" customHeight="1" thickBot="1" x14ac:dyDescent="0.3">
      <c r="A117" s="164"/>
      <c r="B117" s="16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20</v>
      </c>
      <c r="D118" s="61">
        <v>20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6">SUM(D119+E119)</f>
        <v>15</v>
      </c>
      <c r="D119" s="34">
        <v>15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6"/>
        <v>38</v>
      </c>
      <c r="D120" s="34">
        <v>31</v>
      </c>
      <c r="E120" s="36">
        <v>7</v>
      </c>
    </row>
    <row r="121" spans="1:5" ht="15.75" thickBot="1" x14ac:dyDescent="0.3">
      <c r="A121" s="3">
        <v>4</v>
      </c>
      <c r="B121" s="6" t="s">
        <v>6</v>
      </c>
      <c r="C121" s="12">
        <f t="shared" si="6"/>
        <v>3</v>
      </c>
      <c r="D121" s="40">
        <v>3</v>
      </c>
      <c r="E121" s="41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6"/>
        <v>10</v>
      </c>
      <c r="D122" s="34">
        <v>10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6"/>
        <v>20</v>
      </c>
      <c r="D123" s="34">
        <v>20</v>
      </c>
      <c r="E123" s="36">
        <v>0</v>
      </c>
    </row>
    <row r="124" spans="1:5" ht="15.75" thickBot="1" x14ac:dyDescent="0.3">
      <c r="A124" s="3">
        <v>7</v>
      </c>
      <c r="B124" s="6" t="s">
        <v>9</v>
      </c>
      <c r="C124" s="12">
        <f t="shared" si="6"/>
        <v>7</v>
      </c>
      <c r="D124" s="34">
        <v>7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6"/>
        <v>10</v>
      </c>
      <c r="D125" s="34">
        <v>10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6"/>
        <v>0</v>
      </c>
      <c r="D126" s="34">
        <v>0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6"/>
        <v>19</v>
      </c>
      <c r="D127" s="53">
        <v>18</v>
      </c>
      <c r="E127" s="51">
        <v>1</v>
      </c>
    </row>
    <row r="128" spans="1:5" ht="15.75" thickBot="1" x14ac:dyDescent="0.3">
      <c r="A128" s="3">
        <v>11</v>
      </c>
      <c r="B128" s="6" t="s">
        <v>13</v>
      </c>
      <c r="C128" s="12">
        <f t="shared" si="6"/>
        <v>0</v>
      </c>
      <c r="D128" s="53">
        <v>0</v>
      </c>
      <c r="E128" s="51">
        <v>0</v>
      </c>
    </row>
    <row r="129" spans="1:6" ht="15.75" thickBot="1" x14ac:dyDescent="0.3">
      <c r="A129" s="3">
        <v>12</v>
      </c>
      <c r="B129" s="6" t="s">
        <v>14</v>
      </c>
      <c r="C129" s="12">
        <f t="shared" si="6"/>
        <v>18</v>
      </c>
      <c r="D129" s="53">
        <v>18</v>
      </c>
      <c r="E129" s="51">
        <v>0</v>
      </c>
    </row>
    <row r="130" spans="1:6" ht="15.75" thickBot="1" x14ac:dyDescent="0.3">
      <c r="A130" s="3">
        <v>13</v>
      </c>
      <c r="B130" s="6" t="s">
        <v>15</v>
      </c>
      <c r="C130" s="12">
        <f t="shared" si="6"/>
        <v>10</v>
      </c>
      <c r="D130" s="53">
        <v>10</v>
      </c>
      <c r="E130" s="51">
        <v>0</v>
      </c>
    </row>
    <row r="131" spans="1:6" ht="15.75" thickBot="1" x14ac:dyDescent="0.3">
      <c r="A131" s="3">
        <v>14</v>
      </c>
      <c r="B131" s="6" t="s">
        <v>16</v>
      </c>
      <c r="C131" s="12">
        <f t="shared" si="6"/>
        <v>12</v>
      </c>
      <c r="D131" s="53">
        <v>12</v>
      </c>
      <c r="E131" s="51">
        <v>0</v>
      </c>
    </row>
    <row r="132" spans="1:6" ht="15.75" thickBot="1" x14ac:dyDescent="0.3">
      <c r="A132" s="3">
        <v>15</v>
      </c>
      <c r="B132" s="6" t="s">
        <v>17</v>
      </c>
      <c r="C132" s="12">
        <f t="shared" si="6"/>
        <v>6</v>
      </c>
      <c r="D132" s="53">
        <v>6</v>
      </c>
      <c r="E132" s="51">
        <v>0</v>
      </c>
    </row>
    <row r="133" spans="1:6" ht="15.75" thickBot="1" x14ac:dyDescent="0.3">
      <c r="A133" s="3">
        <v>16</v>
      </c>
      <c r="B133" s="6" t="s">
        <v>18</v>
      </c>
      <c r="C133" s="12">
        <f t="shared" si="6"/>
        <v>10</v>
      </c>
      <c r="D133" s="53">
        <v>10</v>
      </c>
      <c r="E133" s="51">
        <v>0</v>
      </c>
    </row>
    <row r="134" spans="1:6" ht="15.75" thickBot="1" x14ac:dyDescent="0.3">
      <c r="A134" s="3">
        <v>17</v>
      </c>
      <c r="B134" s="6" t="s">
        <v>19</v>
      </c>
      <c r="C134" s="12">
        <f t="shared" si="6"/>
        <v>2</v>
      </c>
      <c r="D134" s="34">
        <v>2</v>
      </c>
      <c r="E134" s="36">
        <v>0</v>
      </c>
      <c r="F134" s="76"/>
    </row>
    <row r="135" spans="1:6" ht="15.75" thickBot="1" x14ac:dyDescent="0.3">
      <c r="A135" s="3">
        <v>18</v>
      </c>
      <c r="B135" s="6" t="s">
        <v>20</v>
      </c>
      <c r="C135" s="12">
        <f t="shared" si="6"/>
        <v>5</v>
      </c>
      <c r="D135" s="34">
        <v>5</v>
      </c>
      <c r="E135" s="36">
        <v>0</v>
      </c>
    </row>
    <row r="136" spans="1:6" ht="15.75" thickBot="1" x14ac:dyDescent="0.3">
      <c r="A136" s="3">
        <v>19</v>
      </c>
      <c r="B136" s="6" t="s">
        <v>21</v>
      </c>
      <c r="C136" s="12">
        <f t="shared" si="6"/>
        <v>12</v>
      </c>
      <c r="D136" s="34">
        <v>12</v>
      </c>
      <c r="E136" s="36">
        <v>0</v>
      </c>
    </row>
    <row r="137" spans="1:6" ht="15.75" thickBot="1" x14ac:dyDescent="0.3">
      <c r="A137" s="3">
        <v>20</v>
      </c>
      <c r="B137" s="6" t="s">
        <v>22</v>
      </c>
      <c r="C137" s="12">
        <f t="shared" si="6"/>
        <v>4</v>
      </c>
      <c r="D137" s="34">
        <v>4</v>
      </c>
      <c r="E137" s="36">
        <v>0</v>
      </c>
    </row>
    <row r="138" spans="1:6" ht="15.75" thickBot="1" x14ac:dyDescent="0.3">
      <c r="A138" s="3">
        <v>21</v>
      </c>
      <c r="B138" s="6" t="s">
        <v>23</v>
      </c>
      <c r="C138" s="12">
        <f t="shared" si="6"/>
        <v>1</v>
      </c>
      <c r="D138" s="34">
        <v>1</v>
      </c>
      <c r="E138" s="36">
        <v>0</v>
      </c>
    </row>
    <row r="139" spans="1:6" ht="15.75" thickBot="1" x14ac:dyDescent="0.3">
      <c r="A139" s="3">
        <v>22</v>
      </c>
      <c r="B139" s="6" t="s">
        <v>24</v>
      </c>
      <c r="C139" s="12">
        <f t="shared" si="6"/>
        <v>14</v>
      </c>
      <c r="D139" s="34">
        <v>14</v>
      </c>
      <c r="E139" s="36">
        <v>0</v>
      </c>
    </row>
    <row r="140" spans="1:6" ht="15.75" thickBot="1" x14ac:dyDescent="0.3">
      <c r="A140" s="3">
        <v>23</v>
      </c>
      <c r="B140" s="6" t="s">
        <v>25</v>
      </c>
      <c r="C140" s="12">
        <f t="shared" si="6"/>
        <v>1</v>
      </c>
      <c r="D140" s="34">
        <v>1</v>
      </c>
      <c r="E140" s="36">
        <v>0</v>
      </c>
    </row>
    <row r="141" spans="1:6" ht="15.75" thickBot="1" x14ac:dyDescent="0.3">
      <c r="A141" s="3">
        <v>24</v>
      </c>
      <c r="B141" s="6" t="s">
        <v>26</v>
      </c>
      <c r="C141" s="12">
        <f t="shared" si="6"/>
        <v>3</v>
      </c>
      <c r="D141" s="34">
        <v>3</v>
      </c>
      <c r="E141" s="36">
        <v>0</v>
      </c>
    </row>
    <row r="142" spans="1:6" ht="15.75" thickBot="1" x14ac:dyDescent="0.3">
      <c r="A142" s="3">
        <v>25</v>
      </c>
      <c r="B142" s="6" t="s">
        <v>27</v>
      </c>
      <c r="C142" s="12">
        <f t="shared" si="6"/>
        <v>14</v>
      </c>
      <c r="D142" s="34">
        <v>14</v>
      </c>
      <c r="E142" s="36">
        <v>0</v>
      </c>
    </row>
    <row r="143" spans="1:6" ht="15.75" thickBot="1" x14ac:dyDescent="0.3">
      <c r="A143" s="3">
        <v>26</v>
      </c>
      <c r="B143" s="7" t="s">
        <v>28</v>
      </c>
      <c r="C143" s="12">
        <f t="shared" si="6"/>
        <v>5</v>
      </c>
      <c r="D143" s="40">
        <v>5</v>
      </c>
      <c r="E143" s="41">
        <v>0</v>
      </c>
    </row>
    <row r="144" spans="1:6" ht="15.75" thickBot="1" x14ac:dyDescent="0.3">
      <c r="A144" s="3">
        <v>27</v>
      </c>
      <c r="B144" s="7" t="s">
        <v>29</v>
      </c>
      <c r="C144" s="12">
        <f t="shared" si="6"/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 t="shared" si="6"/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f t="shared" si="6"/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si="6"/>
        <v>259</v>
      </c>
      <c r="D147" s="128">
        <f t="shared" ref="D147:E147" si="7">SUM(D118:D146)</f>
        <v>251</v>
      </c>
      <c r="E147" s="75">
        <f t="shared" si="7"/>
        <v>8</v>
      </c>
    </row>
    <row r="149" spans="1:5" x14ac:dyDescent="0.25">
      <c r="A149" s="24" t="s">
        <v>45</v>
      </c>
    </row>
    <row r="150" spans="1:5" x14ac:dyDescent="0.25">
      <c r="A150" s="24" t="s">
        <v>0</v>
      </c>
    </row>
    <row r="151" spans="1:5" ht="16.5" thickBot="1" x14ac:dyDescent="0.3">
      <c r="A151" s="159" t="s">
        <v>54</v>
      </c>
      <c r="B151" s="159"/>
    </row>
    <row r="152" spans="1:5" ht="48.7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63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51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 t="shared" ref="C155:E184" si="8">SUM(C8,C44,C81,C118,)</f>
        <v>45</v>
      </c>
      <c r="D155" s="12">
        <f t="shared" si="8"/>
        <v>45</v>
      </c>
      <c r="E155" s="30">
        <f t="shared" si="8"/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8"/>
        <v>43</v>
      </c>
      <c r="D156" s="12">
        <f t="shared" si="8"/>
        <v>43</v>
      </c>
      <c r="E156" s="30">
        <f t="shared" si="8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8"/>
        <v>104</v>
      </c>
      <c r="D157" s="12">
        <f t="shared" si="8"/>
        <v>97</v>
      </c>
      <c r="E157" s="30">
        <f t="shared" si="8"/>
        <v>7</v>
      </c>
    </row>
    <row r="158" spans="1:5" ht="15.75" thickBot="1" x14ac:dyDescent="0.3">
      <c r="A158" s="31">
        <v>4</v>
      </c>
      <c r="B158" s="6" t="s">
        <v>6</v>
      </c>
      <c r="C158" s="12">
        <f t="shared" si="8"/>
        <v>8</v>
      </c>
      <c r="D158" s="12">
        <f t="shared" si="8"/>
        <v>8</v>
      </c>
      <c r="E158" s="30">
        <f t="shared" si="8"/>
        <v>0</v>
      </c>
    </row>
    <row r="159" spans="1:5" ht="15.75" thickBot="1" x14ac:dyDescent="0.3">
      <c r="A159" s="31">
        <v>5</v>
      </c>
      <c r="B159" s="6" t="s">
        <v>7</v>
      </c>
      <c r="C159" s="81">
        <f t="shared" si="8"/>
        <v>17</v>
      </c>
      <c r="D159" s="81">
        <f t="shared" si="8"/>
        <v>17</v>
      </c>
      <c r="E159" s="82">
        <f t="shared" si="8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8"/>
        <v>45</v>
      </c>
      <c r="D160" s="12">
        <f t="shared" si="8"/>
        <v>45</v>
      </c>
      <c r="E160" s="30">
        <f t="shared" si="8"/>
        <v>0</v>
      </c>
    </row>
    <row r="161" spans="1:16" ht="15.75" thickBot="1" x14ac:dyDescent="0.3">
      <c r="A161" s="31">
        <v>7</v>
      </c>
      <c r="B161" s="6" t="s">
        <v>9</v>
      </c>
      <c r="C161" s="12">
        <f t="shared" si="8"/>
        <v>36</v>
      </c>
      <c r="D161" s="12">
        <f t="shared" si="8"/>
        <v>36</v>
      </c>
      <c r="E161" s="30">
        <f t="shared" si="8"/>
        <v>0</v>
      </c>
    </row>
    <row r="162" spans="1:16" ht="15.75" thickBot="1" x14ac:dyDescent="0.3">
      <c r="A162" s="31">
        <v>8</v>
      </c>
      <c r="B162" s="6" t="s">
        <v>10</v>
      </c>
      <c r="C162" s="12">
        <f t="shared" si="8"/>
        <v>20</v>
      </c>
      <c r="D162" s="12">
        <f t="shared" si="8"/>
        <v>20</v>
      </c>
      <c r="E162" s="30">
        <f t="shared" si="8"/>
        <v>0</v>
      </c>
    </row>
    <row r="163" spans="1:16" ht="15.75" thickBot="1" x14ac:dyDescent="0.3">
      <c r="A163" s="31">
        <v>9</v>
      </c>
      <c r="B163" s="6" t="s">
        <v>11</v>
      </c>
      <c r="C163" s="12">
        <f t="shared" si="8"/>
        <v>12</v>
      </c>
      <c r="D163" s="12">
        <f t="shared" si="8"/>
        <v>12</v>
      </c>
      <c r="E163" s="30">
        <f t="shared" si="8"/>
        <v>0</v>
      </c>
    </row>
    <row r="164" spans="1:16" ht="15.75" thickBot="1" x14ac:dyDescent="0.3">
      <c r="A164" s="31">
        <v>10</v>
      </c>
      <c r="B164" s="6" t="s">
        <v>12</v>
      </c>
      <c r="C164" s="12">
        <f t="shared" si="8"/>
        <v>71</v>
      </c>
      <c r="D164" s="12">
        <f t="shared" si="8"/>
        <v>69</v>
      </c>
      <c r="E164" s="30">
        <f t="shared" si="8"/>
        <v>2</v>
      </c>
    </row>
    <row r="165" spans="1:16" ht="15.75" thickBot="1" x14ac:dyDescent="0.3">
      <c r="A165" s="31">
        <v>11</v>
      </c>
      <c r="B165" s="6" t="s">
        <v>13</v>
      </c>
      <c r="C165" s="12">
        <f t="shared" si="8"/>
        <v>0</v>
      </c>
      <c r="D165" s="12">
        <f t="shared" si="8"/>
        <v>0</v>
      </c>
      <c r="E165" s="30">
        <f t="shared" si="8"/>
        <v>0</v>
      </c>
    </row>
    <row r="166" spans="1:16" ht="15.75" thickBot="1" x14ac:dyDescent="0.3">
      <c r="A166" s="31">
        <v>12</v>
      </c>
      <c r="B166" s="6" t="s">
        <v>14</v>
      </c>
      <c r="C166" s="81">
        <f t="shared" si="8"/>
        <v>34</v>
      </c>
      <c r="D166" s="81">
        <f t="shared" si="8"/>
        <v>34</v>
      </c>
      <c r="E166" s="82">
        <f t="shared" si="8"/>
        <v>0</v>
      </c>
    </row>
    <row r="167" spans="1:16" ht="15.75" thickBot="1" x14ac:dyDescent="0.3">
      <c r="A167" s="31">
        <v>13</v>
      </c>
      <c r="B167" s="6" t="s">
        <v>15</v>
      </c>
      <c r="C167" s="12">
        <f t="shared" si="8"/>
        <v>18</v>
      </c>
      <c r="D167" s="12">
        <f t="shared" si="8"/>
        <v>18</v>
      </c>
      <c r="E167" s="30">
        <f t="shared" si="8"/>
        <v>0</v>
      </c>
    </row>
    <row r="168" spans="1:16" ht="15.75" thickBot="1" x14ac:dyDescent="0.3">
      <c r="A168" s="31">
        <v>14</v>
      </c>
      <c r="B168" s="6" t="s">
        <v>16</v>
      </c>
      <c r="C168" s="12">
        <f t="shared" si="8"/>
        <v>48</v>
      </c>
      <c r="D168" s="12">
        <f t="shared" si="8"/>
        <v>48</v>
      </c>
      <c r="E168" s="30">
        <f t="shared" si="8"/>
        <v>0</v>
      </c>
    </row>
    <row r="169" spans="1:16" ht="15.75" thickBot="1" x14ac:dyDescent="0.3">
      <c r="A169" s="31">
        <v>15</v>
      </c>
      <c r="B169" s="6" t="s">
        <v>17</v>
      </c>
      <c r="C169" s="12">
        <f t="shared" si="8"/>
        <v>26</v>
      </c>
      <c r="D169" s="12">
        <f t="shared" si="8"/>
        <v>25</v>
      </c>
      <c r="E169" s="30">
        <f t="shared" si="8"/>
        <v>1</v>
      </c>
    </row>
    <row r="170" spans="1:16" ht="15.75" thickBot="1" x14ac:dyDescent="0.3">
      <c r="A170" s="31">
        <v>16</v>
      </c>
      <c r="B170" s="6" t="s">
        <v>18</v>
      </c>
      <c r="C170" s="12">
        <f t="shared" si="8"/>
        <v>14</v>
      </c>
      <c r="D170" s="12">
        <f t="shared" si="8"/>
        <v>14</v>
      </c>
      <c r="E170" s="30">
        <f t="shared" si="8"/>
        <v>0</v>
      </c>
    </row>
    <row r="171" spans="1:16" ht="15.75" thickBot="1" x14ac:dyDescent="0.3">
      <c r="A171" s="31">
        <v>17</v>
      </c>
      <c r="B171" s="6" t="s">
        <v>19</v>
      </c>
      <c r="C171" s="12">
        <f t="shared" si="8"/>
        <v>4</v>
      </c>
      <c r="D171" s="12">
        <f t="shared" si="8"/>
        <v>4</v>
      </c>
      <c r="E171" s="30">
        <f t="shared" si="8"/>
        <v>0</v>
      </c>
      <c r="P171" s="26"/>
    </row>
    <row r="172" spans="1:16" ht="15.75" thickBot="1" x14ac:dyDescent="0.3">
      <c r="A172" s="31">
        <v>18</v>
      </c>
      <c r="B172" s="6" t="s">
        <v>20</v>
      </c>
      <c r="C172" s="81">
        <f t="shared" si="8"/>
        <v>7</v>
      </c>
      <c r="D172" s="81">
        <f t="shared" si="8"/>
        <v>7</v>
      </c>
      <c r="E172" s="82">
        <f t="shared" si="8"/>
        <v>0</v>
      </c>
    </row>
    <row r="173" spans="1:16" ht="15.75" thickBot="1" x14ac:dyDescent="0.3">
      <c r="A173" s="31">
        <v>19</v>
      </c>
      <c r="B173" s="6" t="s">
        <v>21</v>
      </c>
      <c r="C173" s="12">
        <f t="shared" si="8"/>
        <v>34</v>
      </c>
      <c r="D173" s="12">
        <f t="shared" si="8"/>
        <v>34</v>
      </c>
      <c r="E173" s="30">
        <f t="shared" si="8"/>
        <v>0</v>
      </c>
    </row>
    <row r="174" spans="1:16" ht="15.75" thickBot="1" x14ac:dyDescent="0.3">
      <c r="A174" s="31">
        <v>20</v>
      </c>
      <c r="B174" s="6" t="s">
        <v>22</v>
      </c>
      <c r="C174" s="12">
        <f t="shared" si="8"/>
        <v>20</v>
      </c>
      <c r="D174" s="12">
        <f t="shared" si="8"/>
        <v>20</v>
      </c>
      <c r="E174" s="30">
        <f t="shared" si="8"/>
        <v>0</v>
      </c>
    </row>
    <row r="175" spans="1:16" ht="15.75" thickBot="1" x14ac:dyDescent="0.3">
      <c r="A175" s="31">
        <v>21</v>
      </c>
      <c r="B175" s="6" t="s">
        <v>23</v>
      </c>
      <c r="C175" s="12">
        <f t="shared" si="8"/>
        <v>5</v>
      </c>
      <c r="D175" s="12">
        <f t="shared" si="8"/>
        <v>5</v>
      </c>
      <c r="E175" s="30">
        <f t="shared" si="8"/>
        <v>0</v>
      </c>
    </row>
    <row r="176" spans="1:16" ht="15.75" thickBot="1" x14ac:dyDescent="0.3">
      <c r="A176" s="31">
        <v>22</v>
      </c>
      <c r="B176" s="6" t="s">
        <v>24</v>
      </c>
      <c r="C176" s="12">
        <f t="shared" si="8"/>
        <v>37</v>
      </c>
      <c r="D176" s="12">
        <f t="shared" si="8"/>
        <v>37</v>
      </c>
      <c r="E176" s="30">
        <f t="shared" si="8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8"/>
        <v>4</v>
      </c>
      <c r="D177" s="12">
        <f t="shared" si="8"/>
        <v>4</v>
      </c>
      <c r="E177" s="30">
        <f t="shared" si="8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8"/>
        <v>22</v>
      </c>
      <c r="D178" s="12">
        <f t="shared" si="8"/>
        <v>22</v>
      </c>
      <c r="E178" s="30">
        <f t="shared" si="8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8"/>
        <v>19</v>
      </c>
      <c r="D179" s="12">
        <f t="shared" si="8"/>
        <v>19</v>
      </c>
      <c r="E179" s="30">
        <f t="shared" si="8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8"/>
        <v>7</v>
      </c>
      <c r="D180" s="12">
        <f t="shared" si="8"/>
        <v>7</v>
      </c>
      <c r="E180" s="30">
        <f t="shared" si="8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8"/>
        <v>0</v>
      </c>
      <c r="D181" s="12">
        <f t="shared" si="8"/>
        <v>0</v>
      </c>
      <c r="E181" s="30">
        <f t="shared" si="8"/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8"/>
        <v>0</v>
      </c>
      <c r="D182" s="12">
        <f t="shared" si="8"/>
        <v>0</v>
      </c>
      <c r="E182" s="30">
        <f t="shared" si="8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8"/>
        <v>0</v>
      </c>
      <c r="D183" s="12">
        <f t="shared" si="8"/>
        <v>0</v>
      </c>
      <c r="E183" s="30">
        <f t="shared" si="8"/>
        <v>0</v>
      </c>
    </row>
    <row r="184" spans="1:5" ht="15.75" thickBot="1" x14ac:dyDescent="0.3">
      <c r="A184" s="160" t="s">
        <v>32</v>
      </c>
      <c r="B184" s="161"/>
      <c r="C184" s="79">
        <f t="shared" si="8"/>
        <v>700</v>
      </c>
      <c r="D184" s="79">
        <f t="shared" si="8"/>
        <v>690</v>
      </c>
      <c r="E184" s="80">
        <f t="shared" si="8"/>
        <v>10</v>
      </c>
    </row>
  </sheetData>
  <mergeCells count="40">
    <mergeCell ref="A40:B40"/>
    <mergeCell ref="A4:B4"/>
    <mergeCell ref="A77:B77"/>
    <mergeCell ref="A114:B114"/>
    <mergeCell ref="A151:B151"/>
    <mergeCell ref="A41:A43"/>
    <mergeCell ref="B41:B43"/>
    <mergeCell ref="A73:B73"/>
    <mergeCell ref="A78:A80"/>
    <mergeCell ref="B78:B80"/>
    <mergeCell ref="D6:D7"/>
    <mergeCell ref="E6:E7"/>
    <mergeCell ref="A37:B37"/>
    <mergeCell ref="A5:A7"/>
    <mergeCell ref="B5:B7"/>
    <mergeCell ref="C5:C7"/>
    <mergeCell ref="D5:E5"/>
    <mergeCell ref="C41:C43"/>
    <mergeCell ref="D41:E41"/>
    <mergeCell ref="D42:D43"/>
    <mergeCell ref="E42:E43"/>
    <mergeCell ref="D79:D80"/>
    <mergeCell ref="E79:E80"/>
    <mergeCell ref="C78:C80"/>
    <mergeCell ref="D78:E78"/>
    <mergeCell ref="D115:E115"/>
    <mergeCell ref="D116:D117"/>
    <mergeCell ref="E116:E117"/>
    <mergeCell ref="A110:B110"/>
    <mergeCell ref="A115:A117"/>
    <mergeCell ref="B115:B117"/>
    <mergeCell ref="C115:C117"/>
    <mergeCell ref="A184:B184"/>
    <mergeCell ref="D152:E152"/>
    <mergeCell ref="D153:D154"/>
    <mergeCell ref="E153:E154"/>
    <mergeCell ref="A147:B147"/>
    <mergeCell ref="A152:A154"/>
    <mergeCell ref="B152:B154"/>
    <mergeCell ref="C152:C1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ED87-C7E0-4A20-91A5-EEED2FAC5352}">
  <dimension ref="A2:F185"/>
  <sheetViews>
    <sheetView topLeftCell="A118" zoomScale="82" zoomScaleNormal="82" workbookViewId="0">
      <selection activeCell="A140" sqref="A140:XFD140"/>
    </sheetView>
  </sheetViews>
  <sheetFormatPr defaultRowHeight="15" x14ac:dyDescent="0.25"/>
  <cols>
    <col min="1" max="1" width="13.85546875" customWidth="1"/>
    <col min="2" max="2" width="16.85546875" customWidth="1"/>
    <col min="3" max="3" width="12.42578125" customWidth="1"/>
    <col min="4" max="4" width="15.7109375" customWidth="1"/>
    <col min="5" max="5" width="11.42578125" customWidth="1"/>
  </cols>
  <sheetData>
    <row r="2" spans="1:5" ht="15.75" x14ac:dyDescent="0.25">
      <c r="A2" s="1" t="s">
        <v>46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36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5" ht="90" customHeight="1" thickBot="1" x14ac:dyDescent="0.3">
      <c r="A7" s="154"/>
      <c r="B7" s="154"/>
      <c r="C7" s="143"/>
      <c r="D7" s="141"/>
      <c r="E7" s="143"/>
    </row>
    <row r="8" spans="1:5" x14ac:dyDescent="0.25">
      <c r="A8" s="4">
        <v>1</v>
      </c>
      <c r="B8" s="5" t="s">
        <v>3</v>
      </c>
      <c r="C8" s="30"/>
      <c r="D8" s="30"/>
      <c r="E8" s="30"/>
    </row>
    <row r="9" spans="1:5" x14ac:dyDescent="0.25">
      <c r="A9" s="3">
        <v>2</v>
      </c>
      <c r="B9" s="6" t="s">
        <v>4</v>
      </c>
      <c r="C9" s="107">
        <v>1</v>
      </c>
      <c r="D9" s="107">
        <v>1</v>
      </c>
      <c r="E9" s="107"/>
    </row>
    <row r="10" spans="1:5" x14ac:dyDescent="0.25">
      <c r="A10" s="3">
        <v>3</v>
      </c>
      <c r="B10" s="6" t="s">
        <v>5</v>
      </c>
      <c r="C10" s="107">
        <v>2</v>
      </c>
      <c r="D10" s="107">
        <v>2</v>
      </c>
      <c r="E10" s="107"/>
    </row>
    <row r="11" spans="1:5" x14ac:dyDescent="0.25">
      <c r="A11" s="3">
        <v>4</v>
      </c>
      <c r="B11" s="6" t="s">
        <v>6</v>
      </c>
      <c r="C11" s="107"/>
      <c r="D11" s="107"/>
      <c r="E11" s="107"/>
    </row>
    <row r="12" spans="1:5" x14ac:dyDescent="0.25">
      <c r="A12" s="3">
        <v>5</v>
      </c>
      <c r="B12" s="6" t="s">
        <v>7</v>
      </c>
      <c r="C12" s="107"/>
      <c r="D12" s="107"/>
      <c r="E12" s="107"/>
    </row>
    <row r="13" spans="1:5" x14ac:dyDescent="0.25">
      <c r="A13" s="3">
        <v>6</v>
      </c>
      <c r="B13" s="6" t="s">
        <v>8</v>
      </c>
      <c r="C13" s="107"/>
      <c r="D13" s="107"/>
      <c r="E13" s="107"/>
    </row>
    <row r="14" spans="1:5" x14ac:dyDescent="0.25">
      <c r="A14" s="3">
        <v>7</v>
      </c>
      <c r="B14" s="6" t="s">
        <v>9</v>
      </c>
      <c r="C14" s="107"/>
      <c r="D14" s="107"/>
      <c r="E14" s="107"/>
    </row>
    <row r="15" spans="1:5" x14ac:dyDescent="0.25">
      <c r="A15" s="3">
        <v>8</v>
      </c>
      <c r="B15" s="6" t="s">
        <v>10</v>
      </c>
      <c r="C15" s="107"/>
      <c r="D15" s="107"/>
      <c r="E15" s="107"/>
    </row>
    <row r="16" spans="1:5" x14ac:dyDescent="0.25">
      <c r="A16" s="3">
        <v>9</v>
      </c>
      <c r="B16" s="6" t="s">
        <v>11</v>
      </c>
      <c r="C16" s="107"/>
      <c r="D16" s="107"/>
      <c r="E16" s="107"/>
    </row>
    <row r="17" spans="1:5" x14ac:dyDescent="0.25">
      <c r="A17" s="3">
        <v>10</v>
      </c>
      <c r="B17" s="6" t="s">
        <v>12</v>
      </c>
      <c r="C17" s="108"/>
      <c r="D17" s="108"/>
      <c r="E17" s="108"/>
    </row>
    <row r="18" spans="1:5" x14ac:dyDescent="0.25">
      <c r="A18" s="3">
        <v>11</v>
      </c>
      <c r="B18" s="6" t="s">
        <v>13</v>
      </c>
      <c r="C18" s="108"/>
      <c r="D18" s="108"/>
      <c r="E18" s="108"/>
    </row>
    <row r="19" spans="1:5" x14ac:dyDescent="0.25">
      <c r="A19" s="3">
        <v>12</v>
      </c>
      <c r="B19" s="6" t="s">
        <v>14</v>
      </c>
      <c r="C19" s="108">
        <v>1</v>
      </c>
      <c r="D19" s="108">
        <v>1</v>
      </c>
      <c r="E19" s="108"/>
    </row>
    <row r="20" spans="1:5" x14ac:dyDescent="0.25">
      <c r="A20" s="3">
        <v>13</v>
      </c>
      <c r="B20" s="6" t="s">
        <v>15</v>
      </c>
      <c r="C20" s="108"/>
      <c r="D20" s="108"/>
      <c r="E20" s="108"/>
    </row>
    <row r="21" spans="1:5" x14ac:dyDescent="0.25">
      <c r="A21" s="3">
        <v>14</v>
      </c>
      <c r="B21" s="6" t="s">
        <v>16</v>
      </c>
      <c r="C21" s="108">
        <v>1</v>
      </c>
      <c r="D21" s="108">
        <v>1</v>
      </c>
      <c r="E21" s="108"/>
    </row>
    <row r="22" spans="1:5" x14ac:dyDescent="0.25">
      <c r="A22" s="3">
        <v>15</v>
      </c>
      <c r="B22" s="6" t="s">
        <v>17</v>
      </c>
      <c r="C22" s="108"/>
      <c r="D22" s="108"/>
      <c r="E22" s="108"/>
    </row>
    <row r="23" spans="1:5" x14ac:dyDescent="0.25">
      <c r="A23" s="3">
        <v>16</v>
      </c>
      <c r="B23" s="6" t="s">
        <v>18</v>
      </c>
      <c r="C23" s="108"/>
      <c r="D23" s="108"/>
      <c r="E23" s="108"/>
    </row>
    <row r="24" spans="1:5" x14ac:dyDescent="0.25">
      <c r="A24" s="3">
        <v>17</v>
      </c>
      <c r="B24" s="6" t="s">
        <v>19</v>
      </c>
      <c r="C24" s="107"/>
      <c r="D24" s="107"/>
      <c r="E24" s="107"/>
    </row>
    <row r="25" spans="1:5" x14ac:dyDescent="0.25">
      <c r="A25" s="3">
        <v>18</v>
      </c>
      <c r="B25" s="6" t="s">
        <v>20</v>
      </c>
      <c r="C25" s="109"/>
      <c r="D25" s="109"/>
      <c r="E25" s="109"/>
    </row>
    <row r="26" spans="1:5" x14ac:dyDescent="0.25">
      <c r="A26" s="3">
        <v>19</v>
      </c>
      <c r="B26" s="6" t="s">
        <v>21</v>
      </c>
      <c r="C26" s="107"/>
      <c r="D26" s="107"/>
      <c r="E26" s="107"/>
    </row>
    <row r="27" spans="1:5" x14ac:dyDescent="0.25">
      <c r="A27" s="3">
        <v>20</v>
      </c>
      <c r="B27" s="6" t="s">
        <v>22</v>
      </c>
      <c r="C27" s="107"/>
      <c r="D27" s="107"/>
      <c r="E27" s="107"/>
    </row>
    <row r="28" spans="1:5" x14ac:dyDescent="0.25">
      <c r="A28" s="3">
        <v>21</v>
      </c>
      <c r="B28" s="6" t="s">
        <v>23</v>
      </c>
      <c r="C28" s="107">
        <v>1</v>
      </c>
      <c r="D28" s="107">
        <v>1</v>
      </c>
      <c r="E28" s="107"/>
    </row>
    <row r="29" spans="1:5" x14ac:dyDescent="0.25">
      <c r="A29" s="3">
        <v>22</v>
      </c>
      <c r="B29" s="6" t="s">
        <v>24</v>
      </c>
      <c r="C29" s="107"/>
      <c r="D29" s="107"/>
      <c r="E29" s="107"/>
    </row>
    <row r="30" spans="1:5" x14ac:dyDescent="0.25">
      <c r="A30" s="3">
        <v>23</v>
      </c>
      <c r="B30" s="6" t="s">
        <v>25</v>
      </c>
      <c r="C30" s="107"/>
      <c r="D30" s="107"/>
      <c r="E30" s="107"/>
    </row>
    <row r="31" spans="1:5" x14ac:dyDescent="0.25">
      <c r="A31" s="3">
        <v>24</v>
      </c>
      <c r="B31" s="6" t="s">
        <v>26</v>
      </c>
      <c r="C31" s="107"/>
      <c r="D31" s="107"/>
      <c r="E31" s="107"/>
    </row>
    <row r="32" spans="1:5" x14ac:dyDescent="0.25">
      <c r="A32" s="3">
        <v>25</v>
      </c>
      <c r="B32" s="6" t="s">
        <v>27</v>
      </c>
      <c r="C32" s="107">
        <v>1</v>
      </c>
      <c r="D32" s="107">
        <v>1</v>
      </c>
      <c r="E32" s="107"/>
    </row>
    <row r="33" spans="1:5" x14ac:dyDescent="0.25">
      <c r="A33" s="3">
        <v>26</v>
      </c>
      <c r="B33" s="7" t="s">
        <v>28</v>
      </c>
      <c r="C33" s="107"/>
      <c r="D33" s="107"/>
      <c r="E33" s="107"/>
    </row>
    <row r="34" spans="1:5" x14ac:dyDescent="0.25">
      <c r="A34" s="3">
        <v>27</v>
      </c>
      <c r="B34" s="7" t="s">
        <v>29</v>
      </c>
      <c r="C34" s="107"/>
      <c r="D34" s="107"/>
      <c r="E34" s="107"/>
    </row>
    <row r="35" spans="1:5" x14ac:dyDescent="0.25">
      <c r="A35" s="3">
        <v>28</v>
      </c>
      <c r="B35" s="7" t="s">
        <v>30</v>
      </c>
      <c r="C35" s="107"/>
      <c r="D35" s="107"/>
      <c r="E35" s="107"/>
    </row>
    <row r="36" spans="1:5" x14ac:dyDescent="0.25">
      <c r="A36" s="3">
        <v>29</v>
      </c>
      <c r="B36" s="8" t="s">
        <v>31</v>
      </c>
      <c r="C36" s="107"/>
      <c r="D36" s="107"/>
      <c r="E36" s="107"/>
    </row>
    <row r="37" spans="1:5" ht="15.75" thickBot="1" x14ac:dyDescent="0.3">
      <c r="A37" s="165" t="s">
        <v>32</v>
      </c>
      <c r="B37" s="166"/>
      <c r="C37" s="130">
        <f t="shared" ref="C37:E37" si="0">SUM(C8:C36)</f>
        <v>7</v>
      </c>
      <c r="D37" s="130">
        <f t="shared" si="0"/>
        <v>7</v>
      </c>
      <c r="E37" s="130">
        <f t="shared" si="0"/>
        <v>0</v>
      </c>
    </row>
    <row r="38" spans="1:5" ht="19.5" customHeight="1" x14ac:dyDescent="0.25"/>
    <row r="39" spans="1:5" x14ac:dyDescent="0.25">
      <c r="A39" s="24" t="s">
        <v>46</v>
      </c>
    </row>
    <row r="40" spans="1:5" x14ac:dyDescent="0.25">
      <c r="A40" s="24" t="s">
        <v>0</v>
      </c>
    </row>
    <row r="41" spans="1:5" ht="16.5" thickBot="1" x14ac:dyDescent="0.3">
      <c r="A41" s="159" t="s">
        <v>51</v>
      </c>
      <c r="B41" s="159"/>
    </row>
    <row r="42" spans="1:5" ht="39.75" customHeight="1" thickBot="1" x14ac:dyDescent="0.3">
      <c r="A42" s="152" t="s">
        <v>1</v>
      </c>
      <c r="B42" s="152" t="s">
        <v>2</v>
      </c>
      <c r="C42" s="142" t="s">
        <v>33</v>
      </c>
      <c r="D42" s="137" t="s">
        <v>34</v>
      </c>
      <c r="E42" s="156"/>
    </row>
    <row r="43" spans="1:5" x14ac:dyDescent="0.25">
      <c r="A43" s="153"/>
      <c r="B43" s="153"/>
      <c r="C43" s="155"/>
      <c r="D43" s="140" t="s">
        <v>35</v>
      </c>
      <c r="E43" s="142" t="s">
        <v>36</v>
      </c>
    </row>
    <row r="44" spans="1:5" ht="87.75" customHeight="1" thickBot="1" x14ac:dyDescent="0.3">
      <c r="A44" s="154"/>
      <c r="B44" s="154"/>
      <c r="C44" s="143"/>
      <c r="D44" s="141"/>
      <c r="E44" s="143"/>
    </row>
    <row r="45" spans="1:5" ht="15.75" thickBot="1" x14ac:dyDescent="0.3">
      <c r="A45" s="4">
        <v>1</v>
      </c>
      <c r="B45" s="5" t="s">
        <v>3</v>
      </c>
      <c r="C45" s="45">
        <f>SUM(D45,E45)</f>
        <v>0</v>
      </c>
      <c r="D45" s="61">
        <v>0</v>
      </c>
      <c r="E45" s="60">
        <v>0</v>
      </c>
    </row>
    <row r="46" spans="1:5" ht="15.75" thickBot="1" x14ac:dyDescent="0.3">
      <c r="A46" s="3">
        <v>2</v>
      </c>
      <c r="B46" s="6" t="s">
        <v>4</v>
      </c>
      <c r="C46" s="45">
        <f t="shared" ref="C46:C73" si="1">SUM(D46,E46)</f>
        <v>0</v>
      </c>
      <c r="D46" s="34">
        <v>0</v>
      </c>
      <c r="E46" s="36">
        <v>0</v>
      </c>
    </row>
    <row r="47" spans="1:5" ht="15.75" thickBot="1" x14ac:dyDescent="0.3">
      <c r="A47" s="3">
        <v>3</v>
      </c>
      <c r="B47" s="6" t="s">
        <v>5</v>
      </c>
      <c r="C47" s="45">
        <f t="shared" si="1"/>
        <v>1</v>
      </c>
      <c r="D47" s="34">
        <v>1</v>
      </c>
      <c r="E47" s="51">
        <v>0</v>
      </c>
    </row>
    <row r="48" spans="1:5" ht="15.75" thickBot="1" x14ac:dyDescent="0.3">
      <c r="A48" s="3">
        <v>4</v>
      </c>
      <c r="B48" s="6" t="s">
        <v>6</v>
      </c>
      <c r="C48" s="45">
        <f t="shared" si="1"/>
        <v>0</v>
      </c>
      <c r="D48" s="53">
        <v>0</v>
      </c>
      <c r="E48" s="51">
        <v>0</v>
      </c>
    </row>
    <row r="49" spans="1:5" ht="15.75" thickBot="1" x14ac:dyDescent="0.3">
      <c r="A49" s="3">
        <v>5</v>
      </c>
      <c r="B49" s="6" t="s">
        <v>7</v>
      </c>
      <c r="C49" s="39">
        <f t="shared" si="1"/>
        <v>0</v>
      </c>
      <c r="D49" s="53">
        <v>0</v>
      </c>
      <c r="E49" s="51">
        <v>0</v>
      </c>
    </row>
    <row r="50" spans="1:5" ht="15.75" thickBot="1" x14ac:dyDescent="0.3">
      <c r="A50" s="3">
        <v>6</v>
      </c>
      <c r="B50" s="6" t="s">
        <v>8</v>
      </c>
      <c r="C50" s="45">
        <f t="shared" si="1"/>
        <v>0</v>
      </c>
      <c r="D50" s="53">
        <v>0</v>
      </c>
      <c r="E50" s="51">
        <v>0</v>
      </c>
    </row>
    <row r="51" spans="1:5" ht="15.75" thickBot="1" x14ac:dyDescent="0.3">
      <c r="A51" s="3">
        <v>7</v>
      </c>
      <c r="B51" s="6" t="s">
        <v>9</v>
      </c>
      <c r="C51" s="45">
        <f t="shared" si="1"/>
        <v>0</v>
      </c>
      <c r="D51" s="34">
        <v>0</v>
      </c>
      <c r="E51" s="36">
        <v>0</v>
      </c>
    </row>
    <row r="52" spans="1:5" ht="15.75" thickBot="1" x14ac:dyDescent="0.3">
      <c r="A52" s="3">
        <v>8</v>
      </c>
      <c r="B52" s="6" t="s">
        <v>10</v>
      </c>
      <c r="C52" s="45">
        <f t="shared" si="1"/>
        <v>0</v>
      </c>
      <c r="D52" s="34">
        <v>0</v>
      </c>
      <c r="E52" s="36">
        <v>0</v>
      </c>
    </row>
    <row r="53" spans="1:5" ht="15.75" thickBot="1" x14ac:dyDescent="0.3">
      <c r="A53" s="3">
        <v>9</v>
      </c>
      <c r="B53" s="6" t="s">
        <v>11</v>
      </c>
      <c r="C53" s="45">
        <f t="shared" si="1"/>
        <v>0</v>
      </c>
      <c r="D53" s="34">
        <v>0</v>
      </c>
      <c r="E53" s="36">
        <v>0</v>
      </c>
    </row>
    <row r="54" spans="1:5" ht="15.75" thickBot="1" x14ac:dyDescent="0.3">
      <c r="A54" s="3">
        <v>10</v>
      </c>
      <c r="B54" s="6" t="s">
        <v>12</v>
      </c>
      <c r="C54" s="39">
        <f t="shared" si="1"/>
        <v>0</v>
      </c>
      <c r="D54" s="40">
        <v>0</v>
      </c>
      <c r="E54" s="41">
        <v>0</v>
      </c>
    </row>
    <row r="55" spans="1:5" ht="15.75" thickBot="1" x14ac:dyDescent="0.3">
      <c r="A55" s="3">
        <v>11</v>
      </c>
      <c r="B55" s="6" t="s">
        <v>13</v>
      </c>
      <c r="C55" s="45">
        <f t="shared" si="1"/>
        <v>0</v>
      </c>
      <c r="D55" s="53">
        <v>0</v>
      </c>
      <c r="E55" s="51">
        <v>0</v>
      </c>
    </row>
    <row r="56" spans="1:5" ht="15.75" thickBot="1" x14ac:dyDescent="0.3">
      <c r="A56" s="3">
        <v>12</v>
      </c>
      <c r="B56" s="6" t="s">
        <v>14</v>
      </c>
      <c r="C56" s="39">
        <f t="shared" si="1"/>
        <v>0</v>
      </c>
      <c r="D56" s="53">
        <f>'[1]віком&lt; 15 років'!$C$62</f>
        <v>0</v>
      </c>
      <c r="E56" s="51">
        <f>'[1]віком&lt; 15 років'!$D$62</f>
        <v>0</v>
      </c>
    </row>
    <row r="57" spans="1:5" ht="15.75" thickBot="1" x14ac:dyDescent="0.3">
      <c r="A57" s="3">
        <v>13</v>
      </c>
      <c r="B57" s="6" t="s">
        <v>15</v>
      </c>
      <c r="C57" s="45">
        <f t="shared" si="1"/>
        <v>0</v>
      </c>
      <c r="D57" s="53">
        <v>0</v>
      </c>
      <c r="E57" s="51">
        <v>0</v>
      </c>
    </row>
    <row r="58" spans="1:5" ht="15.75" thickBot="1" x14ac:dyDescent="0.3">
      <c r="A58" s="3">
        <v>14</v>
      </c>
      <c r="B58" s="6" t="s">
        <v>16</v>
      </c>
      <c r="C58" s="45">
        <f t="shared" si="1"/>
        <v>0</v>
      </c>
      <c r="D58" s="34">
        <v>0</v>
      </c>
      <c r="E58" s="36">
        <v>0</v>
      </c>
    </row>
    <row r="59" spans="1:5" ht="15.75" thickBot="1" x14ac:dyDescent="0.3">
      <c r="A59" s="3">
        <v>15</v>
      </c>
      <c r="B59" s="6" t="s">
        <v>17</v>
      </c>
      <c r="C59" s="45">
        <f t="shared" si="1"/>
        <v>2</v>
      </c>
      <c r="D59" s="34">
        <v>2</v>
      </c>
      <c r="E59" s="36">
        <v>0</v>
      </c>
    </row>
    <row r="60" spans="1:5" ht="15.75" thickBot="1" x14ac:dyDescent="0.3">
      <c r="A60" s="3">
        <v>16</v>
      </c>
      <c r="B60" s="6" t="s">
        <v>18</v>
      </c>
      <c r="C60" s="45">
        <f t="shared" si="1"/>
        <v>0</v>
      </c>
      <c r="D60" s="34">
        <v>0</v>
      </c>
      <c r="E60" s="36">
        <v>0</v>
      </c>
    </row>
    <row r="61" spans="1:5" ht="15.75" thickBot="1" x14ac:dyDescent="0.3">
      <c r="A61" s="3">
        <v>17</v>
      </c>
      <c r="B61" s="6" t="s">
        <v>19</v>
      </c>
      <c r="C61" s="45">
        <f t="shared" si="1"/>
        <v>0</v>
      </c>
      <c r="D61" s="34">
        <v>0</v>
      </c>
      <c r="E61" s="36">
        <v>0</v>
      </c>
    </row>
    <row r="62" spans="1:5" ht="15.75" thickBot="1" x14ac:dyDescent="0.3">
      <c r="A62" s="3">
        <v>18</v>
      </c>
      <c r="B62" s="6" t="s">
        <v>20</v>
      </c>
      <c r="C62" s="39">
        <f t="shared" si="1"/>
        <v>0</v>
      </c>
      <c r="D62" s="40">
        <v>0</v>
      </c>
      <c r="E62" s="41">
        <v>0</v>
      </c>
    </row>
    <row r="63" spans="1:5" ht="15.75" thickBot="1" x14ac:dyDescent="0.3">
      <c r="A63" s="3">
        <v>19</v>
      </c>
      <c r="B63" s="6" t="s">
        <v>21</v>
      </c>
      <c r="C63" s="45">
        <f t="shared" si="1"/>
        <v>1</v>
      </c>
      <c r="D63" s="34">
        <v>1</v>
      </c>
      <c r="E63" s="36">
        <v>0</v>
      </c>
    </row>
    <row r="64" spans="1:5" ht="15.75" thickBot="1" x14ac:dyDescent="0.3">
      <c r="A64" s="3">
        <v>20</v>
      </c>
      <c r="B64" s="6" t="s">
        <v>22</v>
      </c>
      <c r="C64" s="45">
        <f t="shared" si="1"/>
        <v>0</v>
      </c>
      <c r="D64" s="34">
        <v>0</v>
      </c>
      <c r="E64" s="36">
        <v>0</v>
      </c>
    </row>
    <row r="65" spans="1:5" ht="15.75" thickBot="1" x14ac:dyDescent="0.3">
      <c r="A65" s="3">
        <v>21</v>
      </c>
      <c r="B65" s="6" t="s">
        <v>23</v>
      </c>
      <c r="C65" s="45">
        <f t="shared" si="1"/>
        <v>0</v>
      </c>
      <c r="D65" s="34">
        <v>0</v>
      </c>
      <c r="E65" s="36">
        <v>0</v>
      </c>
    </row>
    <row r="66" spans="1:5" ht="15.75" thickBot="1" x14ac:dyDescent="0.3">
      <c r="A66" s="3">
        <v>22</v>
      </c>
      <c r="B66" s="6" t="s">
        <v>24</v>
      </c>
      <c r="C66" s="45">
        <f t="shared" si="1"/>
        <v>0</v>
      </c>
      <c r="D66" s="34">
        <v>0</v>
      </c>
      <c r="E66" s="36">
        <v>0</v>
      </c>
    </row>
    <row r="67" spans="1:5" ht="15.75" thickBot="1" x14ac:dyDescent="0.3">
      <c r="A67" s="3">
        <v>23</v>
      </c>
      <c r="B67" s="6" t="s">
        <v>25</v>
      </c>
      <c r="C67" s="45">
        <f t="shared" si="1"/>
        <v>1</v>
      </c>
      <c r="D67" s="34">
        <v>1</v>
      </c>
      <c r="E67" s="36">
        <v>0</v>
      </c>
    </row>
    <row r="68" spans="1:5" ht="15.75" thickBot="1" x14ac:dyDescent="0.3">
      <c r="A68" s="3">
        <v>24</v>
      </c>
      <c r="B68" s="6" t="s">
        <v>26</v>
      </c>
      <c r="C68" s="45">
        <f t="shared" si="1"/>
        <v>0</v>
      </c>
      <c r="D68" s="34">
        <v>0</v>
      </c>
      <c r="E68" s="36">
        <v>0</v>
      </c>
    </row>
    <row r="69" spans="1:5" ht="15.75" thickBot="1" x14ac:dyDescent="0.3">
      <c r="A69" s="3">
        <v>25</v>
      </c>
      <c r="B69" s="6" t="s">
        <v>27</v>
      </c>
      <c r="C69" s="45">
        <f>SUM(D69,E69)</f>
        <v>1</v>
      </c>
      <c r="D69" s="34">
        <v>1</v>
      </c>
      <c r="E69" s="36">
        <v>0</v>
      </c>
    </row>
    <row r="70" spans="1:5" ht="15.75" thickBot="1" x14ac:dyDescent="0.3">
      <c r="A70" s="3">
        <v>26</v>
      </c>
      <c r="B70" s="7" t="s">
        <v>28</v>
      </c>
      <c r="C70" s="45">
        <f t="shared" si="1"/>
        <v>0</v>
      </c>
      <c r="D70" s="34">
        <v>0</v>
      </c>
      <c r="E70" s="36">
        <v>0</v>
      </c>
    </row>
    <row r="71" spans="1:5" ht="15.75" thickBot="1" x14ac:dyDescent="0.3">
      <c r="A71" s="3">
        <v>27</v>
      </c>
      <c r="B71" s="7" t="s">
        <v>29</v>
      </c>
      <c r="C71" s="45">
        <f t="shared" si="1"/>
        <v>0</v>
      </c>
      <c r="D71" s="34">
        <v>0</v>
      </c>
      <c r="E71" s="36">
        <v>0</v>
      </c>
    </row>
    <row r="72" spans="1:5" ht="15.75" thickBot="1" x14ac:dyDescent="0.3">
      <c r="A72" s="3">
        <v>28</v>
      </c>
      <c r="B72" s="7" t="s">
        <v>30</v>
      </c>
      <c r="C72" s="45">
        <f t="shared" si="1"/>
        <v>0</v>
      </c>
      <c r="D72" s="34">
        <v>0</v>
      </c>
      <c r="E72" s="36">
        <v>0</v>
      </c>
    </row>
    <row r="73" spans="1:5" x14ac:dyDescent="0.25">
      <c r="A73" s="3">
        <v>29</v>
      </c>
      <c r="B73" s="8" t="s">
        <v>31</v>
      </c>
      <c r="C73" s="45">
        <f t="shared" si="1"/>
        <v>0</v>
      </c>
      <c r="D73" s="34">
        <v>0</v>
      </c>
      <c r="E73" s="36">
        <v>0</v>
      </c>
    </row>
    <row r="74" spans="1:5" ht="15.75" thickBot="1" x14ac:dyDescent="0.3">
      <c r="A74" s="157" t="s">
        <v>32</v>
      </c>
      <c r="B74" s="158"/>
      <c r="C74" s="69">
        <f>SUM(C45:C73)</f>
        <v>6</v>
      </c>
      <c r="D74" s="70">
        <f t="shared" ref="D74:E74" si="2">SUM(D45:D73)</f>
        <v>6</v>
      </c>
      <c r="E74" s="71">
        <f t="shared" si="2"/>
        <v>0</v>
      </c>
    </row>
    <row r="76" spans="1:5" x14ac:dyDescent="0.25">
      <c r="A76" s="24" t="s">
        <v>46</v>
      </c>
    </row>
    <row r="77" spans="1:5" x14ac:dyDescent="0.25">
      <c r="A77" s="24" t="s">
        <v>0</v>
      </c>
    </row>
    <row r="78" spans="1:5" ht="16.5" thickBot="1" x14ac:dyDescent="0.3">
      <c r="A78" s="159" t="s">
        <v>52</v>
      </c>
      <c r="B78" s="159"/>
    </row>
    <row r="79" spans="1:5" ht="38.25" customHeight="1" thickBot="1" x14ac:dyDescent="0.3">
      <c r="A79" s="152" t="s">
        <v>1</v>
      </c>
      <c r="B79" s="152" t="s">
        <v>2</v>
      </c>
      <c r="C79" s="142" t="s">
        <v>33</v>
      </c>
      <c r="D79" s="137" t="s">
        <v>34</v>
      </c>
      <c r="E79" s="156"/>
    </row>
    <row r="80" spans="1:5" x14ac:dyDescent="0.25">
      <c r="A80" s="153"/>
      <c r="B80" s="153"/>
      <c r="C80" s="155"/>
      <c r="D80" s="140" t="s">
        <v>35</v>
      </c>
      <c r="E80" s="142" t="s">
        <v>36</v>
      </c>
    </row>
    <row r="81" spans="1:6" ht="72" customHeight="1" thickBot="1" x14ac:dyDescent="0.3">
      <c r="A81" s="154"/>
      <c r="B81" s="154"/>
      <c r="C81" s="143"/>
      <c r="D81" s="141"/>
      <c r="E81" s="143"/>
    </row>
    <row r="82" spans="1:6" x14ac:dyDescent="0.25">
      <c r="A82" s="4">
        <v>1</v>
      </c>
      <c r="B82" s="5" t="s">
        <v>3</v>
      </c>
      <c r="C82" s="45">
        <f>SUM(E82+D82)</f>
        <v>0</v>
      </c>
      <c r="D82" s="61">
        <v>0</v>
      </c>
      <c r="E82" s="60">
        <v>0</v>
      </c>
    </row>
    <row r="83" spans="1:6" x14ac:dyDescent="0.25">
      <c r="A83" s="3">
        <v>2</v>
      </c>
      <c r="B83" s="6" t="s">
        <v>4</v>
      </c>
      <c r="C83" s="43">
        <f>SUM(D83+E83)</f>
        <v>0</v>
      </c>
      <c r="D83" s="34">
        <v>0</v>
      </c>
      <c r="E83" s="36">
        <v>0</v>
      </c>
    </row>
    <row r="84" spans="1:6" x14ac:dyDescent="0.25">
      <c r="A84" s="3">
        <v>3</v>
      </c>
      <c r="B84" s="6" t="s">
        <v>5</v>
      </c>
      <c r="C84" s="43">
        <f t="shared" ref="C84:C110" si="3">SUM(D84+E84)</f>
        <v>0</v>
      </c>
      <c r="D84" s="34">
        <v>0</v>
      </c>
      <c r="E84" s="36">
        <v>0</v>
      </c>
    </row>
    <row r="85" spans="1:6" x14ac:dyDescent="0.25">
      <c r="A85" s="3">
        <v>4</v>
      </c>
      <c r="B85" s="6" t="s">
        <v>6</v>
      </c>
      <c r="C85" s="43">
        <f t="shared" si="3"/>
        <v>0</v>
      </c>
      <c r="D85" s="34">
        <v>0</v>
      </c>
      <c r="E85" s="36">
        <v>0</v>
      </c>
    </row>
    <row r="86" spans="1:6" x14ac:dyDescent="0.25">
      <c r="A86" s="3">
        <v>5</v>
      </c>
      <c r="B86" s="6" t="s">
        <v>7</v>
      </c>
      <c r="C86" s="43">
        <f t="shared" si="3"/>
        <v>0</v>
      </c>
      <c r="D86" s="34">
        <v>0</v>
      </c>
      <c r="E86" s="36">
        <v>0</v>
      </c>
    </row>
    <row r="87" spans="1:6" x14ac:dyDescent="0.25">
      <c r="A87" s="3">
        <v>6</v>
      </c>
      <c r="B87" s="6" t="s">
        <v>8</v>
      </c>
      <c r="C87" s="43">
        <f t="shared" si="3"/>
        <v>1</v>
      </c>
      <c r="D87" s="34">
        <v>1</v>
      </c>
      <c r="E87" s="36">
        <v>0</v>
      </c>
    </row>
    <row r="88" spans="1:6" x14ac:dyDescent="0.25">
      <c r="A88" s="3">
        <v>7</v>
      </c>
      <c r="B88" s="6" t="s">
        <v>9</v>
      </c>
      <c r="C88" s="43">
        <f t="shared" si="3"/>
        <v>0</v>
      </c>
      <c r="D88" s="34">
        <v>0</v>
      </c>
      <c r="E88" s="36">
        <v>0</v>
      </c>
      <c r="F88" s="121"/>
    </row>
    <row r="89" spans="1:6" x14ac:dyDescent="0.25">
      <c r="A89" s="3">
        <v>8</v>
      </c>
      <c r="B89" s="6" t="s">
        <v>10</v>
      </c>
      <c r="C89" s="43">
        <f t="shared" si="3"/>
        <v>0</v>
      </c>
      <c r="D89" s="34">
        <v>0</v>
      </c>
      <c r="E89" s="36">
        <v>0</v>
      </c>
    </row>
    <row r="90" spans="1:6" x14ac:dyDescent="0.25">
      <c r="A90" s="3">
        <v>9</v>
      </c>
      <c r="B90" s="6" t="s">
        <v>11</v>
      </c>
      <c r="C90" s="43">
        <f t="shared" si="3"/>
        <v>1</v>
      </c>
      <c r="D90" s="34">
        <v>1</v>
      </c>
      <c r="E90" s="36">
        <v>0</v>
      </c>
    </row>
    <row r="91" spans="1:6" x14ac:dyDescent="0.25">
      <c r="A91" s="3">
        <v>10</v>
      </c>
      <c r="B91" s="6" t="s">
        <v>12</v>
      </c>
      <c r="C91" s="43">
        <f t="shared" si="3"/>
        <v>1</v>
      </c>
      <c r="D91" s="34">
        <v>1</v>
      </c>
      <c r="E91" s="36">
        <v>0</v>
      </c>
    </row>
    <row r="92" spans="1:6" x14ac:dyDescent="0.25">
      <c r="A92" s="3">
        <v>11</v>
      </c>
      <c r="B92" s="6" t="s">
        <v>13</v>
      </c>
      <c r="C92" s="43">
        <f t="shared" si="3"/>
        <v>0</v>
      </c>
      <c r="D92" s="53">
        <v>0</v>
      </c>
      <c r="E92" s="51">
        <v>0</v>
      </c>
    </row>
    <row r="93" spans="1:6" x14ac:dyDescent="0.25">
      <c r="A93" s="3">
        <v>12</v>
      </c>
      <c r="B93" s="6" t="s">
        <v>14</v>
      </c>
      <c r="C93" s="43">
        <f t="shared" si="3"/>
        <v>0</v>
      </c>
      <c r="D93" s="53">
        <v>0</v>
      </c>
      <c r="E93" s="51">
        <v>0</v>
      </c>
    </row>
    <row r="94" spans="1:6" x14ac:dyDescent="0.25">
      <c r="A94" s="3">
        <v>13</v>
      </c>
      <c r="B94" s="6" t="s">
        <v>15</v>
      </c>
      <c r="C94" s="43">
        <f t="shared" si="3"/>
        <v>0</v>
      </c>
      <c r="D94" s="53">
        <v>0</v>
      </c>
      <c r="E94" s="51">
        <v>0</v>
      </c>
    </row>
    <row r="95" spans="1:6" x14ac:dyDescent="0.25">
      <c r="A95" s="3">
        <v>14</v>
      </c>
      <c r="B95" s="6" t="s">
        <v>16</v>
      </c>
      <c r="C95" s="43">
        <f t="shared" si="3"/>
        <v>0</v>
      </c>
      <c r="D95" s="34">
        <v>0</v>
      </c>
      <c r="E95" s="36">
        <v>0</v>
      </c>
    </row>
    <row r="96" spans="1:6" x14ac:dyDescent="0.25">
      <c r="A96" s="3">
        <v>15</v>
      </c>
      <c r="B96" s="6" t="s">
        <v>17</v>
      </c>
      <c r="C96" s="43">
        <f t="shared" si="3"/>
        <v>1</v>
      </c>
      <c r="D96" s="34">
        <v>1</v>
      </c>
      <c r="E96" s="36">
        <v>0</v>
      </c>
    </row>
    <row r="97" spans="1:5" x14ac:dyDescent="0.25">
      <c r="A97" s="3">
        <v>16</v>
      </c>
      <c r="B97" s="6" t="s">
        <v>18</v>
      </c>
      <c r="C97" s="43">
        <f t="shared" si="3"/>
        <v>0</v>
      </c>
      <c r="D97" s="34">
        <v>0</v>
      </c>
      <c r="E97" s="36">
        <v>0</v>
      </c>
    </row>
    <row r="98" spans="1:5" x14ac:dyDescent="0.25">
      <c r="A98" s="3">
        <v>17</v>
      </c>
      <c r="B98" s="6" t="s">
        <v>19</v>
      </c>
      <c r="C98" s="43">
        <f t="shared" si="3"/>
        <v>0</v>
      </c>
      <c r="D98" s="34">
        <v>0</v>
      </c>
      <c r="E98" s="36">
        <v>0</v>
      </c>
    </row>
    <row r="99" spans="1:5" x14ac:dyDescent="0.25">
      <c r="A99" s="3">
        <v>18</v>
      </c>
      <c r="B99" s="6" t="s">
        <v>20</v>
      </c>
      <c r="C99" s="43">
        <f t="shared" si="3"/>
        <v>0</v>
      </c>
      <c r="D99" s="34">
        <v>0</v>
      </c>
      <c r="E99" s="36">
        <v>0</v>
      </c>
    </row>
    <row r="100" spans="1:5" x14ac:dyDescent="0.25">
      <c r="A100" s="3">
        <v>19</v>
      </c>
      <c r="B100" s="6" t="s">
        <v>21</v>
      </c>
      <c r="C100" s="43">
        <f t="shared" si="3"/>
        <v>0</v>
      </c>
      <c r="D100" s="34">
        <v>0</v>
      </c>
      <c r="E100" s="36">
        <v>0</v>
      </c>
    </row>
    <row r="101" spans="1:5" x14ac:dyDescent="0.25">
      <c r="A101" s="3">
        <v>20</v>
      </c>
      <c r="B101" s="6" t="s">
        <v>22</v>
      </c>
      <c r="C101" s="43">
        <f t="shared" si="3"/>
        <v>0</v>
      </c>
      <c r="D101" s="34">
        <v>0</v>
      </c>
      <c r="E101" s="36">
        <v>0</v>
      </c>
    </row>
    <row r="102" spans="1:5" x14ac:dyDescent="0.25">
      <c r="A102" s="3">
        <v>21</v>
      </c>
      <c r="B102" s="6" t="s">
        <v>23</v>
      </c>
      <c r="C102" s="43">
        <f t="shared" si="3"/>
        <v>0</v>
      </c>
      <c r="D102" s="34">
        <v>0</v>
      </c>
      <c r="E102" s="36">
        <v>0</v>
      </c>
    </row>
    <row r="103" spans="1:5" x14ac:dyDescent="0.25">
      <c r="A103" s="3">
        <v>22</v>
      </c>
      <c r="B103" s="6" t="s">
        <v>24</v>
      </c>
      <c r="C103" s="43">
        <f t="shared" si="3"/>
        <v>0</v>
      </c>
      <c r="D103" s="34">
        <v>0</v>
      </c>
      <c r="E103" s="36">
        <v>0</v>
      </c>
    </row>
    <row r="104" spans="1:5" x14ac:dyDescent="0.25">
      <c r="A104" s="3">
        <v>23</v>
      </c>
      <c r="B104" s="6" t="s">
        <v>25</v>
      </c>
      <c r="C104" s="43">
        <f t="shared" si="3"/>
        <v>0</v>
      </c>
      <c r="D104" s="34">
        <v>0</v>
      </c>
      <c r="E104" s="36">
        <v>0</v>
      </c>
    </row>
    <row r="105" spans="1:5" x14ac:dyDescent="0.25">
      <c r="A105" s="3">
        <v>24</v>
      </c>
      <c r="B105" s="6" t="s">
        <v>26</v>
      </c>
      <c r="C105" s="43">
        <f t="shared" si="3"/>
        <v>0</v>
      </c>
      <c r="D105" s="34">
        <v>0</v>
      </c>
      <c r="E105" s="36">
        <v>0</v>
      </c>
    </row>
    <row r="106" spans="1:5" x14ac:dyDescent="0.25">
      <c r="A106" s="3">
        <v>25</v>
      </c>
      <c r="B106" s="6" t="s">
        <v>27</v>
      </c>
      <c r="C106" s="43">
        <f t="shared" si="3"/>
        <v>0</v>
      </c>
      <c r="D106" s="34">
        <v>0</v>
      </c>
      <c r="E106" s="36">
        <v>0</v>
      </c>
    </row>
    <row r="107" spans="1:5" x14ac:dyDescent="0.25">
      <c r="A107" s="3">
        <v>26</v>
      </c>
      <c r="B107" s="7" t="s">
        <v>28</v>
      </c>
      <c r="C107" s="43">
        <f t="shared" si="3"/>
        <v>0</v>
      </c>
      <c r="D107" s="34">
        <v>0</v>
      </c>
      <c r="E107" s="36">
        <v>0</v>
      </c>
    </row>
    <row r="108" spans="1:5" x14ac:dyDescent="0.25">
      <c r="A108" s="3">
        <v>27</v>
      </c>
      <c r="B108" s="7" t="s">
        <v>29</v>
      </c>
      <c r="C108" s="43">
        <f t="shared" si="3"/>
        <v>0</v>
      </c>
      <c r="D108" s="34">
        <v>0</v>
      </c>
      <c r="E108" s="36">
        <v>0</v>
      </c>
    </row>
    <row r="109" spans="1:5" x14ac:dyDescent="0.25">
      <c r="A109" s="3">
        <v>28</v>
      </c>
      <c r="B109" s="7" t="s">
        <v>30</v>
      </c>
      <c r="C109" s="43">
        <f t="shared" si="3"/>
        <v>0</v>
      </c>
      <c r="D109" s="34">
        <v>0</v>
      </c>
      <c r="E109" s="36">
        <v>0</v>
      </c>
    </row>
    <row r="110" spans="1:5" x14ac:dyDescent="0.25">
      <c r="A110" s="3">
        <v>29</v>
      </c>
      <c r="B110" s="8" t="s">
        <v>31</v>
      </c>
      <c r="C110" s="43">
        <f t="shared" si="3"/>
        <v>0</v>
      </c>
      <c r="D110" s="34">
        <v>0</v>
      </c>
      <c r="E110" s="36">
        <v>0</v>
      </c>
    </row>
    <row r="111" spans="1:5" ht="15.75" thickBot="1" x14ac:dyDescent="0.3">
      <c r="A111" s="157" t="s">
        <v>32</v>
      </c>
      <c r="B111" s="158"/>
      <c r="C111" s="69">
        <f t="shared" ref="C111:E111" si="4">SUM(C82:C110)</f>
        <v>4</v>
      </c>
      <c r="D111" s="70">
        <f t="shared" si="4"/>
        <v>4</v>
      </c>
      <c r="E111" s="71">
        <f t="shared" si="4"/>
        <v>0</v>
      </c>
    </row>
    <row r="112" spans="1:5" ht="18" customHeight="1" x14ac:dyDescent="0.25"/>
    <row r="113" spans="1:5" x14ac:dyDescent="0.25">
      <c r="A113" s="24" t="s">
        <v>46</v>
      </c>
    </row>
    <row r="114" spans="1:5" x14ac:dyDescent="0.25">
      <c r="A114" s="24" t="s">
        <v>0</v>
      </c>
    </row>
    <row r="115" spans="1:5" ht="16.5" thickBot="1" x14ac:dyDescent="0.3">
      <c r="A115" s="159" t="s">
        <v>53</v>
      </c>
      <c r="B115" s="159"/>
    </row>
    <row r="116" spans="1:5" ht="29.25" customHeight="1" thickBot="1" x14ac:dyDescent="0.3">
      <c r="A116" s="152" t="s">
        <v>1</v>
      </c>
      <c r="B116" s="152" t="s">
        <v>2</v>
      </c>
      <c r="C116" s="142" t="s">
        <v>33</v>
      </c>
      <c r="D116" s="137" t="s">
        <v>34</v>
      </c>
      <c r="E116" s="156"/>
    </row>
    <row r="117" spans="1:5" x14ac:dyDescent="0.25">
      <c r="A117" s="153"/>
      <c r="B117" s="153"/>
      <c r="C117" s="155"/>
      <c r="D117" s="140" t="s">
        <v>35</v>
      </c>
      <c r="E117" s="142" t="s">
        <v>36</v>
      </c>
    </row>
    <row r="118" spans="1:5" ht="84" customHeight="1" thickBot="1" x14ac:dyDescent="0.3">
      <c r="A118" s="154"/>
      <c r="B118" s="154"/>
      <c r="C118" s="143"/>
      <c r="D118" s="141"/>
      <c r="E118" s="143"/>
    </row>
    <row r="119" spans="1:5" ht="15.75" thickBot="1" x14ac:dyDescent="0.3">
      <c r="A119" s="4">
        <v>1</v>
      </c>
      <c r="B119" s="5" t="s">
        <v>3</v>
      </c>
      <c r="C119" s="12">
        <f>SUM(D119+E119)</f>
        <v>0</v>
      </c>
      <c r="D119" s="61">
        <v>0</v>
      </c>
      <c r="E119" s="60">
        <v>0</v>
      </c>
    </row>
    <row r="120" spans="1:5" ht="15.75" thickBot="1" x14ac:dyDescent="0.3">
      <c r="A120" s="3">
        <v>2</v>
      </c>
      <c r="B120" s="6" t="s">
        <v>4</v>
      </c>
      <c r="C120" s="12">
        <f t="shared" ref="C120:C147" si="5">SUM(D120+E120)</f>
        <v>0</v>
      </c>
      <c r="D120" s="34">
        <v>0</v>
      </c>
      <c r="E120" s="36">
        <v>0</v>
      </c>
    </row>
    <row r="121" spans="1:5" ht="15.75" thickBot="1" x14ac:dyDescent="0.3">
      <c r="A121" s="3">
        <v>3</v>
      </c>
      <c r="B121" s="6" t="s">
        <v>5</v>
      </c>
      <c r="C121" s="12">
        <f t="shared" si="5"/>
        <v>1</v>
      </c>
      <c r="D121" s="34">
        <v>1</v>
      </c>
      <c r="E121" s="36">
        <v>0</v>
      </c>
    </row>
    <row r="122" spans="1:5" ht="15.75" thickBot="1" x14ac:dyDescent="0.3">
      <c r="A122" s="3">
        <v>4</v>
      </c>
      <c r="B122" s="6" t="s">
        <v>6</v>
      </c>
      <c r="C122" s="12">
        <f t="shared" si="5"/>
        <v>0</v>
      </c>
      <c r="D122" s="34">
        <v>0</v>
      </c>
      <c r="E122" s="36">
        <v>0</v>
      </c>
    </row>
    <row r="123" spans="1:5" ht="15.75" thickBot="1" x14ac:dyDescent="0.3">
      <c r="A123" s="3">
        <v>5</v>
      </c>
      <c r="B123" s="6" t="s">
        <v>7</v>
      </c>
      <c r="C123" s="12">
        <f t="shared" si="5"/>
        <v>0</v>
      </c>
      <c r="D123" s="34">
        <v>0</v>
      </c>
      <c r="E123" s="36">
        <v>0</v>
      </c>
    </row>
    <row r="124" spans="1:5" ht="15.75" thickBot="1" x14ac:dyDescent="0.3">
      <c r="A124" s="3">
        <v>6</v>
      </c>
      <c r="B124" s="6" t="s">
        <v>8</v>
      </c>
      <c r="C124" s="12">
        <f t="shared" si="5"/>
        <v>0</v>
      </c>
      <c r="D124" s="34">
        <v>0</v>
      </c>
      <c r="E124" s="36">
        <v>0</v>
      </c>
    </row>
    <row r="125" spans="1:5" ht="15.75" thickBot="1" x14ac:dyDescent="0.3">
      <c r="A125" s="3">
        <v>7</v>
      </c>
      <c r="B125" s="6" t="s">
        <v>9</v>
      </c>
      <c r="C125" s="12">
        <f t="shared" si="5"/>
        <v>0</v>
      </c>
      <c r="D125" s="34">
        <v>0</v>
      </c>
      <c r="E125" s="36">
        <v>0</v>
      </c>
    </row>
    <row r="126" spans="1:5" ht="15.75" thickBot="1" x14ac:dyDescent="0.3">
      <c r="A126" s="3">
        <v>8</v>
      </c>
      <c r="B126" s="6" t="s">
        <v>10</v>
      </c>
      <c r="C126" s="12">
        <f t="shared" si="5"/>
        <v>0</v>
      </c>
      <c r="D126" s="34">
        <v>0</v>
      </c>
      <c r="E126" s="36">
        <v>0</v>
      </c>
    </row>
    <row r="127" spans="1:5" ht="15.75" thickBot="1" x14ac:dyDescent="0.3">
      <c r="A127" s="3">
        <v>9</v>
      </c>
      <c r="B127" s="6" t="s">
        <v>11</v>
      </c>
      <c r="C127" s="12">
        <f t="shared" si="5"/>
        <v>0</v>
      </c>
      <c r="D127" s="34">
        <v>0</v>
      </c>
      <c r="E127" s="36">
        <v>0</v>
      </c>
    </row>
    <row r="128" spans="1:5" ht="15.75" thickBot="1" x14ac:dyDescent="0.3">
      <c r="A128" s="3">
        <v>10</v>
      </c>
      <c r="B128" s="6" t="s">
        <v>12</v>
      </c>
      <c r="C128" s="12">
        <f t="shared" si="5"/>
        <v>1</v>
      </c>
      <c r="D128" s="34">
        <v>1</v>
      </c>
      <c r="E128" s="36">
        <v>0</v>
      </c>
    </row>
    <row r="129" spans="1:6" ht="15.75" thickBot="1" x14ac:dyDescent="0.3">
      <c r="A129" s="3">
        <v>11</v>
      </c>
      <c r="B129" s="6" t="s">
        <v>13</v>
      </c>
      <c r="C129" s="12">
        <f t="shared" si="5"/>
        <v>0</v>
      </c>
      <c r="D129" s="53">
        <v>0</v>
      </c>
      <c r="E129" s="51">
        <v>0</v>
      </c>
    </row>
    <row r="130" spans="1:6" ht="15.75" thickBot="1" x14ac:dyDescent="0.3">
      <c r="A130" s="3">
        <v>12</v>
      </c>
      <c r="B130" s="6" t="s">
        <v>14</v>
      </c>
      <c r="C130" s="12">
        <f t="shared" si="5"/>
        <v>0</v>
      </c>
      <c r="D130" s="53">
        <v>0</v>
      </c>
      <c r="E130" s="51">
        <v>0</v>
      </c>
    </row>
    <row r="131" spans="1:6" ht="15.75" thickBot="1" x14ac:dyDescent="0.3">
      <c r="A131" s="3">
        <v>13</v>
      </c>
      <c r="B131" s="6" t="s">
        <v>15</v>
      </c>
      <c r="C131" s="12">
        <f t="shared" si="5"/>
        <v>0</v>
      </c>
      <c r="D131" s="53">
        <v>0</v>
      </c>
      <c r="E131" s="51">
        <v>0</v>
      </c>
    </row>
    <row r="132" spans="1:6" ht="15.75" thickBot="1" x14ac:dyDescent="0.3">
      <c r="A132" s="3">
        <v>14</v>
      </c>
      <c r="B132" s="6" t="s">
        <v>16</v>
      </c>
      <c r="C132" s="12">
        <f t="shared" si="5"/>
        <v>0</v>
      </c>
      <c r="D132" s="34">
        <v>0</v>
      </c>
      <c r="E132" s="36">
        <v>0</v>
      </c>
    </row>
    <row r="133" spans="1:6" ht="15.75" thickBot="1" x14ac:dyDescent="0.3">
      <c r="A133" s="3">
        <v>15</v>
      </c>
      <c r="B133" s="6" t="s">
        <v>17</v>
      </c>
      <c r="C133" s="12">
        <f t="shared" si="5"/>
        <v>0</v>
      </c>
      <c r="D133" s="34">
        <v>0</v>
      </c>
      <c r="E133" s="36">
        <v>0</v>
      </c>
    </row>
    <row r="134" spans="1:6" ht="15.75" thickBot="1" x14ac:dyDescent="0.3">
      <c r="A134" s="3">
        <v>16</v>
      </c>
      <c r="B134" s="6" t="s">
        <v>18</v>
      </c>
      <c r="C134" s="12">
        <f t="shared" si="5"/>
        <v>0</v>
      </c>
      <c r="D134" s="34">
        <v>0</v>
      </c>
      <c r="E134" s="36">
        <v>0</v>
      </c>
    </row>
    <row r="135" spans="1:6" ht="15.75" thickBot="1" x14ac:dyDescent="0.3">
      <c r="A135" s="3">
        <v>17</v>
      </c>
      <c r="B135" s="6" t="s">
        <v>19</v>
      </c>
      <c r="C135" s="12">
        <f t="shared" si="5"/>
        <v>0</v>
      </c>
      <c r="D135" s="34">
        <v>0</v>
      </c>
      <c r="E135" s="36">
        <v>0</v>
      </c>
      <c r="F135" s="76"/>
    </row>
    <row r="136" spans="1:6" ht="15.75" thickBot="1" x14ac:dyDescent="0.3">
      <c r="A136" s="3">
        <v>18</v>
      </c>
      <c r="B136" s="6" t="s">
        <v>20</v>
      </c>
      <c r="C136" s="12">
        <f t="shared" si="5"/>
        <v>0</v>
      </c>
      <c r="D136" s="34">
        <v>0</v>
      </c>
      <c r="E136" s="36">
        <v>0</v>
      </c>
    </row>
    <row r="137" spans="1:6" ht="15.75" thickBot="1" x14ac:dyDescent="0.3">
      <c r="A137" s="3">
        <v>19</v>
      </c>
      <c r="B137" s="6" t="s">
        <v>21</v>
      </c>
      <c r="C137" s="12">
        <f t="shared" si="5"/>
        <v>0</v>
      </c>
      <c r="D137" s="34">
        <v>0</v>
      </c>
      <c r="E137" s="36">
        <v>0</v>
      </c>
    </row>
    <row r="138" spans="1:6" ht="15.75" thickBot="1" x14ac:dyDescent="0.3">
      <c r="A138" s="3">
        <v>20</v>
      </c>
      <c r="B138" s="6" t="s">
        <v>22</v>
      </c>
      <c r="C138" s="12">
        <f t="shared" si="5"/>
        <v>0</v>
      </c>
      <c r="D138" s="34">
        <v>0</v>
      </c>
      <c r="E138" s="36">
        <v>0</v>
      </c>
    </row>
    <row r="139" spans="1:6" ht="15.75" thickBot="1" x14ac:dyDescent="0.3">
      <c r="A139" s="3">
        <v>21</v>
      </c>
      <c r="B139" s="6" t="s">
        <v>23</v>
      </c>
      <c r="C139" s="12">
        <f t="shared" si="5"/>
        <v>0</v>
      </c>
      <c r="D139" s="34">
        <v>0</v>
      </c>
      <c r="E139" s="36">
        <v>0</v>
      </c>
    </row>
    <row r="140" spans="1:6" ht="15.75" thickBot="1" x14ac:dyDescent="0.3">
      <c r="A140" s="3">
        <v>22</v>
      </c>
      <c r="B140" s="6" t="s">
        <v>24</v>
      </c>
      <c r="C140" s="12">
        <f t="shared" si="5"/>
        <v>0</v>
      </c>
      <c r="D140" s="34">
        <v>0</v>
      </c>
      <c r="E140" s="36">
        <v>0</v>
      </c>
    </row>
    <row r="141" spans="1:6" ht="15.75" thickBot="1" x14ac:dyDescent="0.3">
      <c r="A141" s="3">
        <v>23</v>
      </c>
      <c r="B141" s="6" t="s">
        <v>25</v>
      </c>
      <c r="C141" s="12">
        <f t="shared" si="5"/>
        <v>0</v>
      </c>
      <c r="D141" s="34">
        <v>0</v>
      </c>
      <c r="E141" s="36">
        <v>0</v>
      </c>
    </row>
    <row r="142" spans="1:6" ht="15.75" thickBot="1" x14ac:dyDescent="0.3">
      <c r="A142" s="3">
        <v>24</v>
      </c>
      <c r="B142" s="6" t="s">
        <v>26</v>
      </c>
      <c r="C142" s="12">
        <f t="shared" si="5"/>
        <v>0</v>
      </c>
      <c r="D142" s="34">
        <v>0</v>
      </c>
      <c r="E142" s="36">
        <v>0</v>
      </c>
    </row>
    <row r="143" spans="1:6" ht="15.75" thickBot="1" x14ac:dyDescent="0.3">
      <c r="A143" s="3">
        <v>25</v>
      </c>
      <c r="B143" s="6" t="s">
        <v>27</v>
      </c>
      <c r="C143" s="12">
        <f t="shared" si="5"/>
        <v>2</v>
      </c>
      <c r="D143" s="34">
        <v>2</v>
      </c>
      <c r="E143" s="36">
        <v>0</v>
      </c>
    </row>
    <row r="144" spans="1:6" ht="15.75" thickBot="1" x14ac:dyDescent="0.3">
      <c r="A144" s="3">
        <v>26</v>
      </c>
      <c r="B144" s="7" t="s">
        <v>28</v>
      </c>
      <c r="C144" s="12">
        <f t="shared" si="5"/>
        <v>0</v>
      </c>
      <c r="D144" s="34">
        <v>0</v>
      </c>
      <c r="E144" s="36">
        <v>0</v>
      </c>
    </row>
    <row r="145" spans="1:5" ht="15.75" thickBot="1" x14ac:dyDescent="0.3">
      <c r="A145" s="3">
        <v>27</v>
      </c>
      <c r="B145" s="7" t="s">
        <v>29</v>
      </c>
      <c r="C145" s="12">
        <f t="shared" si="5"/>
        <v>0</v>
      </c>
      <c r="D145" s="34">
        <v>0</v>
      </c>
      <c r="E145" s="36">
        <v>0</v>
      </c>
    </row>
    <row r="146" spans="1:5" ht="15.75" thickBot="1" x14ac:dyDescent="0.3">
      <c r="A146" s="3">
        <v>28</v>
      </c>
      <c r="B146" s="7" t="s">
        <v>30</v>
      </c>
      <c r="C146" s="12">
        <f t="shared" si="5"/>
        <v>0</v>
      </c>
      <c r="D146" s="34">
        <v>0</v>
      </c>
      <c r="E146" s="36">
        <v>0</v>
      </c>
    </row>
    <row r="147" spans="1:5" x14ac:dyDescent="0.25">
      <c r="A147" s="3">
        <v>29</v>
      </c>
      <c r="B147" s="8" t="s">
        <v>31</v>
      </c>
      <c r="C147" s="12">
        <f t="shared" si="5"/>
        <v>0</v>
      </c>
      <c r="D147" s="34">
        <v>0</v>
      </c>
      <c r="E147" s="36">
        <v>0</v>
      </c>
    </row>
    <row r="148" spans="1:5" ht="15.75" thickBot="1" x14ac:dyDescent="0.3">
      <c r="A148" s="157" t="s">
        <v>32</v>
      </c>
      <c r="B148" s="158"/>
      <c r="C148" s="69">
        <f t="shared" ref="C148:E148" si="6">SUM(C119:C147)</f>
        <v>4</v>
      </c>
      <c r="D148" s="70">
        <f t="shared" si="6"/>
        <v>4</v>
      </c>
      <c r="E148" s="71">
        <f t="shared" si="6"/>
        <v>0</v>
      </c>
    </row>
    <row r="150" spans="1:5" x14ac:dyDescent="0.25">
      <c r="A150" s="24" t="s">
        <v>46</v>
      </c>
    </row>
    <row r="151" spans="1:5" x14ac:dyDescent="0.25">
      <c r="A151" s="24" t="s">
        <v>0</v>
      </c>
    </row>
    <row r="152" spans="1:5" ht="16.5" thickBot="1" x14ac:dyDescent="0.3">
      <c r="A152" s="159" t="s">
        <v>54</v>
      </c>
      <c r="B152" s="159"/>
    </row>
    <row r="153" spans="1:5" ht="39.75" customHeight="1" thickBot="1" x14ac:dyDescent="0.3">
      <c r="A153" s="162" t="s">
        <v>1</v>
      </c>
      <c r="B153" s="162" t="s">
        <v>2</v>
      </c>
      <c r="C153" s="142" t="s">
        <v>33</v>
      </c>
      <c r="D153" s="137" t="s">
        <v>34</v>
      </c>
      <c r="E153" s="156"/>
    </row>
    <row r="154" spans="1:5" ht="15" customHeight="1" x14ac:dyDescent="0.25">
      <c r="A154" s="163"/>
      <c r="B154" s="163"/>
      <c r="C154" s="155"/>
      <c r="D154" s="140" t="s">
        <v>35</v>
      </c>
      <c r="E154" s="142" t="s">
        <v>36</v>
      </c>
    </row>
    <row r="155" spans="1:5" ht="86.25" customHeight="1" thickBot="1" x14ac:dyDescent="0.3">
      <c r="A155" s="164"/>
      <c r="B155" s="164"/>
      <c r="C155" s="143"/>
      <c r="D155" s="141"/>
      <c r="E155" s="143"/>
    </row>
    <row r="156" spans="1:5" ht="15.75" thickBot="1" x14ac:dyDescent="0.3">
      <c r="A156" s="28">
        <v>1</v>
      </c>
      <c r="B156" s="29" t="s">
        <v>3</v>
      </c>
      <c r="C156" s="12">
        <f>SUM(C8,C45,C82,C119,)</f>
        <v>0</v>
      </c>
      <c r="D156" s="12">
        <f t="shared" ref="D156:E156" si="7">SUM(D8,D45,D82,D119,)</f>
        <v>0</v>
      </c>
      <c r="E156" s="12">
        <f t="shared" si="7"/>
        <v>0</v>
      </c>
    </row>
    <row r="157" spans="1:5" ht="15.75" thickBot="1" x14ac:dyDescent="0.3">
      <c r="A157" s="31">
        <v>2</v>
      </c>
      <c r="B157" s="6" t="s">
        <v>4</v>
      </c>
      <c r="C157" s="12">
        <f t="shared" ref="C157:E184" si="8">SUM(C9,C46,C83,C120,)</f>
        <v>1</v>
      </c>
      <c r="D157" s="12">
        <f t="shared" si="8"/>
        <v>1</v>
      </c>
      <c r="E157" s="12">
        <f t="shared" si="8"/>
        <v>0</v>
      </c>
    </row>
    <row r="158" spans="1:5" ht="15.75" thickBot="1" x14ac:dyDescent="0.3">
      <c r="A158" s="31">
        <v>3</v>
      </c>
      <c r="B158" s="6" t="s">
        <v>5</v>
      </c>
      <c r="C158" s="12">
        <f t="shared" si="8"/>
        <v>4</v>
      </c>
      <c r="D158" s="12">
        <f t="shared" si="8"/>
        <v>4</v>
      </c>
      <c r="E158" s="12">
        <f t="shared" si="8"/>
        <v>0</v>
      </c>
    </row>
    <row r="159" spans="1:5" ht="15.75" thickBot="1" x14ac:dyDescent="0.3">
      <c r="A159" s="31">
        <v>4</v>
      </c>
      <c r="B159" s="6" t="s">
        <v>6</v>
      </c>
      <c r="C159" s="12">
        <f t="shared" si="8"/>
        <v>0</v>
      </c>
      <c r="D159" s="12">
        <f t="shared" si="8"/>
        <v>0</v>
      </c>
      <c r="E159" s="12">
        <f t="shared" si="8"/>
        <v>0</v>
      </c>
    </row>
    <row r="160" spans="1:5" ht="15.75" thickBot="1" x14ac:dyDescent="0.3">
      <c r="A160" s="31">
        <v>5</v>
      </c>
      <c r="B160" s="6" t="s">
        <v>7</v>
      </c>
      <c r="C160" s="12">
        <f t="shared" si="8"/>
        <v>0</v>
      </c>
      <c r="D160" s="12">
        <f t="shared" si="8"/>
        <v>0</v>
      </c>
      <c r="E160" s="12">
        <f t="shared" si="8"/>
        <v>0</v>
      </c>
    </row>
    <row r="161" spans="1:5" ht="15.75" thickBot="1" x14ac:dyDescent="0.3">
      <c r="A161" s="31">
        <v>6</v>
      </c>
      <c r="B161" s="6" t="s">
        <v>8</v>
      </c>
      <c r="C161" s="12">
        <f t="shared" si="8"/>
        <v>1</v>
      </c>
      <c r="D161" s="12">
        <f t="shared" si="8"/>
        <v>1</v>
      </c>
      <c r="E161" s="12">
        <f t="shared" si="8"/>
        <v>0</v>
      </c>
    </row>
    <row r="162" spans="1:5" ht="15.75" thickBot="1" x14ac:dyDescent="0.3">
      <c r="A162" s="31">
        <v>7</v>
      </c>
      <c r="B162" s="6" t="s">
        <v>9</v>
      </c>
      <c r="C162" s="12">
        <f t="shared" si="8"/>
        <v>0</v>
      </c>
      <c r="D162" s="12">
        <f t="shared" si="8"/>
        <v>0</v>
      </c>
      <c r="E162" s="12">
        <f t="shared" si="8"/>
        <v>0</v>
      </c>
    </row>
    <row r="163" spans="1:5" ht="15.75" thickBot="1" x14ac:dyDescent="0.3">
      <c r="A163" s="31">
        <v>8</v>
      </c>
      <c r="B163" s="6" t="s">
        <v>10</v>
      </c>
      <c r="C163" s="12">
        <f t="shared" si="8"/>
        <v>0</v>
      </c>
      <c r="D163" s="12">
        <f t="shared" si="8"/>
        <v>0</v>
      </c>
      <c r="E163" s="12">
        <f t="shared" si="8"/>
        <v>0</v>
      </c>
    </row>
    <row r="164" spans="1:5" ht="15.75" thickBot="1" x14ac:dyDescent="0.3">
      <c r="A164" s="31">
        <v>9</v>
      </c>
      <c r="B164" s="6" t="s">
        <v>11</v>
      </c>
      <c r="C164" s="12">
        <f t="shared" si="8"/>
        <v>1</v>
      </c>
      <c r="D164" s="12">
        <f t="shared" si="8"/>
        <v>1</v>
      </c>
      <c r="E164" s="12">
        <f t="shared" si="8"/>
        <v>0</v>
      </c>
    </row>
    <row r="165" spans="1:5" ht="15.75" thickBot="1" x14ac:dyDescent="0.3">
      <c r="A165" s="31">
        <v>10</v>
      </c>
      <c r="B165" s="6" t="s">
        <v>12</v>
      </c>
      <c r="C165" s="12">
        <f t="shared" si="8"/>
        <v>2</v>
      </c>
      <c r="D165" s="12">
        <f t="shared" si="8"/>
        <v>2</v>
      </c>
      <c r="E165" s="12">
        <f t="shared" si="8"/>
        <v>0</v>
      </c>
    </row>
    <row r="166" spans="1:5" ht="15.75" thickBot="1" x14ac:dyDescent="0.3">
      <c r="A166" s="31">
        <v>11</v>
      </c>
      <c r="B166" s="6" t="s">
        <v>13</v>
      </c>
      <c r="C166" s="12">
        <f t="shared" si="8"/>
        <v>0</v>
      </c>
      <c r="D166" s="12">
        <f t="shared" si="8"/>
        <v>0</v>
      </c>
      <c r="E166" s="12">
        <f t="shared" si="8"/>
        <v>0</v>
      </c>
    </row>
    <row r="167" spans="1:5" ht="15.75" thickBot="1" x14ac:dyDescent="0.3">
      <c r="A167" s="31">
        <v>12</v>
      </c>
      <c r="B167" s="6" t="s">
        <v>14</v>
      </c>
      <c r="C167" s="12">
        <f t="shared" si="8"/>
        <v>1</v>
      </c>
      <c r="D167" s="12">
        <f t="shared" si="8"/>
        <v>1</v>
      </c>
      <c r="E167" s="12">
        <f t="shared" si="8"/>
        <v>0</v>
      </c>
    </row>
    <row r="168" spans="1:5" ht="15.75" thickBot="1" x14ac:dyDescent="0.3">
      <c r="A168" s="31">
        <v>13</v>
      </c>
      <c r="B168" s="6" t="s">
        <v>15</v>
      </c>
      <c r="C168" s="12">
        <f t="shared" si="8"/>
        <v>0</v>
      </c>
      <c r="D168" s="12">
        <f t="shared" si="8"/>
        <v>0</v>
      </c>
      <c r="E168" s="12">
        <f t="shared" si="8"/>
        <v>0</v>
      </c>
    </row>
    <row r="169" spans="1:5" ht="15.75" thickBot="1" x14ac:dyDescent="0.3">
      <c r="A169" s="31">
        <v>14</v>
      </c>
      <c r="B169" s="6" t="s">
        <v>16</v>
      </c>
      <c r="C169" s="12">
        <f t="shared" si="8"/>
        <v>1</v>
      </c>
      <c r="D169" s="12">
        <f t="shared" si="8"/>
        <v>1</v>
      </c>
      <c r="E169" s="12">
        <f t="shared" si="8"/>
        <v>0</v>
      </c>
    </row>
    <row r="170" spans="1:5" ht="15.75" thickBot="1" x14ac:dyDescent="0.3">
      <c r="A170" s="31">
        <v>15</v>
      </c>
      <c r="B170" s="6" t="s">
        <v>17</v>
      </c>
      <c r="C170" s="12">
        <f t="shared" si="8"/>
        <v>3</v>
      </c>
      <c r="D170" s="12">
        <f t="shared" si="8"/>
        <v>3</v>
      </c>
      <c r="E170" s="12">
        <f t="shared" si="8"/>
        <v>0</v>
      </c>
    </row>
    <row r="171" spans="1:5" ht="15.75" thickBot="1" x14ac:dyDescent="0.3">
      <c r="A171" s="31">
        <v>16</v>
      </c>
      <c r="B171" s="6" t="s">
        <v>18</v>
      </c>
      <c r="C171" s="12">
        <f t="shared" si="8"/>
        <v>0</v>
      </c>
      <c r="D171" s="12">
        <f t="shared" si="8"/>
        <v>0</v>
      </c>
      <c r="E171" s="12">
        <f t="shared" si="8"/>
        <v>0</v>
      </c>
    </row>
    <row r="172" spans="1:5" ht="15.75" thickBot="1" x14ac:dyDescent="0.3">
      <c r="A172" s="31">
        <v>17</v>
      </c>
      <c r="B172" s="6" t="s">
        <v>19</v>
      </c>
      <c r="C172" s="12">
        <f t="shared" si="8"/>
        <v>0</v>
      </c>
      <c r="D172" s="12">
        <f t="shared" si="8"/>
        <v>0</v>
      </c>
      <c r="E172" s="12">
        <f t="shared" si="8"/>
        <v>0</v>
      </c>
    </row>
    <row r="173" spans="1:5" ht="15.75" thickBot="1" x14ac:dyDescent="0.3">
      <c r="A173" s="31">
        <v>18</v>
      </c>
      <c r="B173" s="6" t="s">
        <v>20</v>
      </c>
      <c r="C173" s="12">
        <f t="shared" si="8"/>
        <v>0</v>
      </c>
      <c r="D173" s="12">
        <f t="shared" si="8"/>
        <v>0</v>
      </c>
      <c r="E173" s="12">
        <f t="shared" si="8"/>
        <v>0</v>
      </c>
    </row>
    <row r="174" spans="1:5" ht="15.75" thickBot="1" x14ac:dyDescent="0.3">
      <c r="A174" s="31">
        <v>19</v>
      </c>
      <c r="B174" s="6" t="s">
        <v>21</v>
      </c>
      <c r="C174" s="12">
        <f t="shared" si="8"/>
        <v>1</v>
      </c>
      <c r="D174" s="12">
        <f t="shared" si="8"/>
        <v>1</v>
      </c>
      <c r="E174" s="12">
        <f t="shared" si="8"/>
        <v>0</v>
      </c>
    </row>
    <row r="175" spans="1:5" ht="15.75" thickBot="1" x14ac:dyDescent="0.3">
      <c r="A175" s="31">
        <v>20</v>
      </c>
      <c r="B175" s="6" t="s">
        <v>22</v>
      </c>
      <c r="C175" s="12">
        <f t="shared" si="8"/>
        <v>0</v>
      </c>
      <c r="D175" s="12">
        <f t="shared" si="8"/>
        <v>0</v>
      </c>
      <c r="E175" s="12">
        <f t="shared" si="8"/>
        <v>0</v>
      </c>
    </row>
    <row r="176" spans="1:5" ht="15.75" thickBot="1" x14ac:dyDescent="0.3">
      <c r="A176" s="31">
        <v>21</v>
      </c>
      <c r="B176" s="6" t="s">
        <v>23</v>
      </c>
      <c r="C176" s="12">
        <f t="shared" si="8"/>
        <v>1</v>
      </c>
      <c r="D176" s="12">
        <f t="shared" si="8"/>
        <v>1</v>
      </c>
      <c r="E176" s="12">
        <f t="shared" si="8"/>
        <v>0</v>
      </c>
    </row>
    <row r="177" spans="1:5" ht="15.75" thickBot="1" x14ac:dyDescent="0.3">
      <c r="A177" s="31">
        <v>22</v>
      </c>
      <c r="B177" s="6" t="s">
        <v>24</v>
      </c>
      <c r="C177" s="12">
        <f t="shared" si="8"/>
        <v>0</v>
      </c>
      <c r="D177" s="12">
        <f t="shared" si="8"/>
        <v>0</v>
      </c>
      <c r="E177" s="12">
        <f t="shared" si="8"/>
        <v>0</v>
      </c>
    </row>
    <row r="178" spans="1:5" ht="15.75" thickBot="1" x14ac:dyDescent="0.3">
      <c r="A178" s="31">
        <v>23</v>
      </c>
      <c r="B178" s="6" t="s">
        <v>25</v>
      </c>
      <c r="C178" s="12">
        <f t="shared" si="8"/>
        <v>1</v>
      </c>
      <c r="D178" s="12">
        <f t="shared" si="8"/>
        <v>1</v>
      </c>
      <c r="E178" s="12">
        <f t="shared" si="8"/>
        <v>0</v>
      </c>
    </row>
    <row r="179" spans="1:5" ht="15.75" thickBot="1" x14ac:dyDescent="0.3">
      <c r="A179" s="31">
        <v>24</v>
      </c>
      <c r="B179" s="6" t="s">
        <v>26</v>
      </c>
      <c r="C179" s="12">
        <f t="shared" si="8"/>
        <v>0</v>
      </c>
      <c r="D179" s="12">
        <f t="shared" si="8"/>
        <v>0</v>
      </c>
      <c r="E179" s="12">
        <f t="shared" si="8"/>
        <v>0</v>
      </c>
    </row>
    <row r="180" spans="1:5" ht="15.75" thickBot="1" x14ac:dyDescent="0.3">
      <c r="A180" s="31">
        <v>25</v>
      </c>
      <c r="B180" s="6" t="s">
        <v>27</v>
      </c>
      <c r="C180" s="12">
        <f t="shared" si="8"/>
        <v>4</v>
      </c>
      <c r="D180" s="12">
        <f t="shared" si="8"/>
        <v>4</v>
      </c>
      <c r="E180" s="12">
        <f t="shared" si="8"/>
        <v>0</v>
      </c>
    </row>
    <row r="181" spans="1:5" ht="15.75" thickBot="1" x14ac:dyDescent="0.3">
      <c r="A181" s="31">
        <v>26</v>
      </c>
      <c r="B181" s="7" t="s">
        <v>28</v>
      </c>
      <c r="C181" s="12">
        <f t="shared" si="8"/>
        <v>0</v>
      </c>
      <c r="D181" s="12">
        <f t="shared" si="8"/>
        <v>0</v>
      </c>
      <c r="E181" s="12">
        <f t="shared" si="8"/>
        <v>0</v>
      </c>
    </row>
    <row r="182" spans="1:5" ht="15.75" thickBot="1" x14ac:dyDescent="0.3">
      <c r="A182" s="31">
        <v>27</v>
      </c>
      <c r="B182" s="7" t="s">
        <v>29</v>
      </c>
      <c r="C182" s="12">
        <f t="shared" si="8"/>
        <v>0</v>
      </c>
      <c r="D182" s="12">
        <f t="shared" si="8"/>
        <v>0</v>
      </c>
      <c r="E182" s="12">
        <f t="shared" si="8"/>
        <v>0</v>
      </c>
    </row>
    <row r="183" spans="1:5" ht="15.75" thickBot="1" x14ac:dyDescent="0.3">
      <c r="A183" s="31">
        <v>28</v>
      </c>
      <c r="B183" s="7" t="s">
        <v>30</v>
      </c>
      <c r="C183" s="12">
        <f t="shared" si="8"/>
        <v>0</v>
      </c>
      <c r="D183" s="12">
        <f t="shared" si="8"/>
        <v>0</v>
      </c>
      <c r="E183" s="12">
        <f t="shared" si="8"/>
        <v>0</v>
      </c>
    </row>
    <row r="184" spans="1:5" ht="15.75" thickBot="1" x14ac:dyDescent="0.3">
      <c r="A184" s="31">
        <v>29</v>
      </c>
      <c r="B184" s="8" t="s">
        <v>31</v>
      </c>
      <c r="C184" s="12">
        <f t="shared" si="8"/>
        <v>0</v>
      </c>
      <c r="D184" s="12">
        <f t="shared" si="8"/>
        <v>0</v>
      </c>
      <c r="E184" s="12">
        <f t="shared" si="8"/>
        <v>0</v>
      </c>
    </row>
    <row r="185" spans="1:5" ht="15.75" thickBot="1" x14ac:dyDescent="0.3">
      <c r="A185" s="160" t="s">
        <v>32</v>
      </c>
      <c r="B185" s="161"/>
      <c r="C185" s="77">
        <f>SUM(C37,C74,C111,C148,)</f>
        <v>21</v>
      </c>
      <c r="D185" s="77">
        <f t="shared" ref="D185:E185" si="9">SUM(D37,D74,D111,D148,)</f>
        <v>21</v>
      </c>
      <c r="E185" s="77">
        <f t="shared" si="9"/>
        <v>0</v>
      </c>
    </row>
  </sheetData>
  <mergeCells count="40">
    <mergeCell ref="A78:B78"/>
    <mergeCell ref="A4:B4"/>
    <mergeCell ref="A115:B115"/>
    <mergeCell ref="A152:B152"/>
    <mergeCell ref="A37:B37"/>
    <mergeCell ref="A5:A7"/>
    <mergeCell ref="B5:B7"/>
    <mergeCell ref="A74:B74"/>
    <mergeCell ref="A79:A81"/>
    <mergeCell ref="B79:B81"/>
    <mergeCell ref="A116:A118"/>
    <mergeCell ref="B116:B118"/>
    <mergeCell ref="C5:C7"/>
    <mergeCell ref="D5:E5"/>
    <mergeCell ref="D6:D7"/>
    <mergeCell ref="E6:E7"/>
    <mergeCell ref="A42:A44"/>
    <mergeCell ref="B42:B44"/>
    <mergeCell ref="C42:C44"/>
    <mergeCell ref="D42:E42"/>
    <mergeCell ref="D43:D44"/>
    <mergeCell ref="E43:E44"/>
    <mergeCell ref="A41:B41"/>
    <mergeCell ref="C79:C81"/>
    <mergeCell ref="D79:E79"/>
    <mergeCell ref="D80:D81"/>
    <mergeCell ref="E80:E81"/>
    <mergeCell ref="A111:B111"/>
    <mergeCell ref="C116:C118"/>
    <mergeCell ref="D116:E116"/>
    <mergeCell ref="D117:D118"/>
    <mergeCell ref="E117:E118"/>
    <mergeCell ref="A185:B185"/>
    <mergeCell ref="D154:D155"/>
    <mergeCell ref="E154:E155"/>
    <mergeCell ref="A148:B148"/>
    <mergeCell ref="A153:A155"/>
    <mergeCell ref="B153:B155"/>
    <mergeCell ref="C153:C155"/>
    <mergeCell ref="D153:E1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4A6F5-1B28-42E5-985C-F17029565636}">
  <dimension ref="A1:F184"/>
  <sheetViews>
    <sheetView topLeftCell="A115" zoomScale="73" zoomScaleNormal="73" workbookViewId="0">
      <selection activeCell="A140" sqref="A140:XFD140"/>
    </sheetView>
  </sheetViews>
  <sheetFormatPr defaultRowHeight="15" x14ac:dyDescent="0.25"/>
  <cols>
    <col min="1" max="1" width="13.140625" customWidth="1"/>
    <col min="2" max="2" width="18" customWidth="1"/>
    <col min="4" max="4" width="11.85546875" customWidth="1"/>
    <col min="5" max="5" width="11.28515625" customWidth="1"/>
  </cols>
  <sheetData>
    <row r="1" spans="1:5" ht="16.5" customHeight="1" x14ac:dyDescent="0.25"/>
    <row r="2" spans="1:5" ht="15.75" x14ac:dyDescent="0.25">
      <c r="A2" s="1" t="s">
        <v>45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39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5" ht="81" customHeight="1" thickBot="1" x14ac:dyDescent="0.3">
      <c r="A7" s="154"/>
      <c r="B7" s="154"/>
      <c r="C7" s="143"/>
      <c r="D7" s="141"/>
      <c r="E7" s="143"/>
    </row>
    <row r="8" spans="1:5" x14ac:dyDescent="0.25">
      <c r="A8" s="4">
        <v>1</v>
      </c>
      <c r="B8" s="5" t="s">
        <v>3</v>
      </c>
      <c r="C8" s="12"/>
      <c r="D8" s="15"/>
      <c r="E8" s="9"/>
    </row>
    <row r="9" spans="1:5" x14ac:dyDescent="0.25">
      <c r="A9" s="3">
        <v>2</v>
      </c>
      <c r="B9" s="6" t="s">
        <v>4</v>
      </c>
      <c r="C9" s="13"/>
      <c r="D9" s="16"/>
      <c r="E9" s="10"/>
    </row>
    <row r="10" spans="1:5" x14ac:dyDescent="0.25">
      <c r="A10" s="3">
        <v>3</v>
      </c>
      <c r="B10" s="6" t="s">
        <v>5</v>
      </c>
      <c r="C10" s="13"/>
      <c r="D10" s="16"/>
      <c r="E10" s="10"/>
    </row>
    <row r="11" spans="1:5" x14ac:dyDescent="0.25">
      <c r="A11" s="3">
        <v>4</v>
      </c>
      <c r="B11" s="6" t="s">
        <v>6</v>
      </c>
      <c r="C11" s="13"/>
      <c r="D11" s="16"/>
      <c r="E11" s="10"/>
    </row>
    <row r="12" spans="1:5" x14ac:dyDescent="0.25">
      <c r="A12" s="3">
        <v>5</v>
      </c>
      <c r="B12" s="6" t="s">
        <v>7</v>
      </c>
      <c r="C12" s="13"/>
      <c r="D12" s="16"/>
      <c r="E12" s="10"/>
    </row>
    <row r="13" spans="1:5" x14ac:dyDescent="0.25">
      <c r="A13" s="3">
        <v>6</v>
      </c>
      <c r="B13" s="6" t="s">
        <v>8</v>
      </c>
      <c r="C13" s="13"/>
      <c r="D13" s="16"/>
      <c r="E13" s="10"/>
    </row>
    <row r="14" spans="1:5" x14ac:dyDescent="0.25">
      <c r="A14" s="3">
        <v>7</v>
      </c>
      <c r="B14" s="6" t="s">
        <v>9</v>
      </c>
      <c r="C14" s="13"/>
      <c r="D14" s="16"/>
      <c r="E14" s="10"/>
    </row>
    <row r="15" spans="1:5" x14ac:dyDescent="0.25">
      <c r="A15" s="3">
        <v>8</v>
      </c>
      <c r="B15" s="6" t="s">
        <v>10</v>
      </c>
      <c r="C15" s="13"/>
      <c r="D15" s="16"/>
      <c r="E15" s="10"/>
    </row>
    <row r="16" spans="1:5" x14ac:dyDescent="0.25">
      <c r="A16" s="3">
        <v>9</v>
      </c>
      <c r="B16" s="6" t="s">
        <v>11</v>
      </c>
      <c r="C16" s="13"/>
      <c r="D16" s="16"/>
      <c r="E16" s="10"/>
    </row>
    <row r="17" spans="1:5" x14ac:dyDescent="0.25">
      <c r="A17" s="3">
        <v>10</v>
      </c>
      <c r="B17" s="6" t="s">
        <v>12</v>
      </c>
      <c r="C17" s="13"/>
      <c r="D17" s="16"/>
      <c r="E17" s="10"/>
    </row>
    <row r="18" spans="1:5" x14ac:dyDescent="0.25">
      <c r="A18" s="3">
        <v>11</v>
      </c>
      <c r="B18" s="6" t="s">
        <v>13</v>
      </c>
      <c r="C18" s="106"/>
      <c r="D18" s="84"/>
      <c r="E18" s="104"/>
    </row>
    <row r="19" spans="1:5" x14ac:dyDescent="0.25">
      <c r="A19" s="3">
        <v>12</v>
      </c>
      <c r="B19" s="6" t="s">
        <v>14</v>
      </c>
      <c r="C19" s="106"/>
      <c r="D19" s="84"/>
      <c r="E19" s="104"/>
    </row>
    <row r="20" spans="1:5" x14ac:dyDescent="0.25">
      <c r="A20" s="3">
        <v>13</v>
      </c>
      <c r="B20" s="6" t="s">
        <v>15</v>
      </c>
      <c r="C20" s="106"/>
      <c r="D20" s="84"/>
      <c r="E20" s="104"/>
    </row>
    <row r="21" spans="1:5" x14ac:dyDescent="0.25">
      <c r="A21" s="3">
        <v>14</v>
      </c>
      <c r="B21" s="6" t="s">
        <v>16</v>
      </c>
      <c r="C21" s="106"/>
      <c r="D21" s="84"/>
      <c r="E21" s="104"/>
    </row>
    <row r="22" spans="1:5" x14ac:dyDescent="0.25">
      <c r="A22" s="3">
        <v>15</v>
      </c>
      <c r="B22" s="6" t="s">
        <v>17</v>
      </c>
      <c r="C22" s="13"/>
      <c r="D22" s="16"/>
      <c r="E22" s="10"/>
    </row>
    <row r="23" spans="1:5" x14ac:dyDescent="0.25">
      <c r="A23" s="3">
        <v>16</v>
      </c>
      <c r="B23" s="6" t="s">
        <v>18</v>
      </c>
      <c r="C23" s="13"/>
      <c r="D23" s="16"/>
      <c r="E23" s="10"/>
    </row>
    <row r="24" spans="1:5" x14ac:dyDescent="0.25">
      <c r="A24" s="3">
        <v>17</v>
      </c>
      <c r="B24" s="6" t="s">
        <v>19</v>
      </c>
      <c r="C24" s="13"/>
      <c r="D24" s="16"/>
      <c r="E24" s="10"/>
    </row>
    <row r="25" spans="1:5" x14ac:dyDescent="0.25">
      <c r="A25" s="3">
        <v>18</v>
      </c>
      <c r="B25" s="6" t="s">
        <v>20</v>
      </c>
      <c r="C25" s="13"/>
      <c r="D25" s="16"/>
      <c r="E25" s="10"/>
    </row>
    <row r="26" spans="1:5" x14ac:dyDescent="0.25">
      <c r="A26" s="3">
        <v>19</v>
      </c>
      <c r="B26" s="6" t="s">
        <v>21</v>
      </c>
      <c r="C26" s="13"/>
      <c r="D26" s="16"/>
      <c r="E26" s="10"/>
    </row>
    <row r="27" spans="1:5" x14ac:dyDescent="0.25">
      <c r="A27" s="3">
        <v>20</v>
      </c>
      <c r="B27" s="6" t="s">
        <v>22</v>
      </c>
      <c r="C27" s="13"/>
      <c r="D27" s="16"/>
      <c r="E27" s="10"/>
    </row>
    <row r="28" spans="1:5" x14ac:dyDescent="0.25">
      <c r="A28" s="3">
        <v>21</v>
      </c>
      <c r="B28" s="6" t="s">
        <v>23</v>
      </c>
      <c r="C28" s="13"/>
      <c r="D28" s="16"/>
      <c r="E28" s="10"/>
    </row>
    <row r="29" spans="1:5" x14ac:dyDescent="0.25">
      <c r="A29" s="3">
        <v>22</v>
      </c>
      <c r="B29" s="6" t="s">
        <v>24</v>
      </c>
      <c r="C29" s="13"/>
      <c r="D29" s="16"/>
      <c r="E29" s="10"/>
    </row>
    <row r="30" spans="1:5" x14ac:dyDescent="0.25">
      <c r="A30" s="3">
        <v>23</v>
      </c>
      <c r="B30" s="6" t="s">
        <v>25</v>
      </c>
      <c r="C30" s="13"/>
      <c r="D30" s="16"/>
      <c r="E30" s="10"/>
    </row>
    <row r="31" spans="1:5" x14ac:dyDescent="0.25">
      <c r="A31" s="3">
        <v>24</v>
      </c>
      <c r="B31" s="6" t="s">
        <v>26</v>
      </c>
      <c r="C31" s="13"/>
      <c r="D31" s="16"/>
      <c r="E31" s="10"/>
    </row>
    <row r="32" spans="1:5" x14ac:dyDescent="0.25">
      <c r="A32" s="3">
        <v>25</v>
      </c>
      <c r="B32" s="6" t="s">
        <v>27</v>
      </c>
      <c r="C32" s="13"/>
      <c r="D32" s="16"/>
      <c r="E32" s="10"/>
    </row>
    <row r="33" spans="1:5" x14ac:dyDescent="0.25">
      <c r="A33" s="3">
        <v>26</v>
      </c>
      <c r="B33" s="7" t="s">
        <v>28</v>
      </c>
      <c r="C33" s="13"/>
      <c r="D33" s="16"/>
      <c r="E33" s="10"/>
    </row>
    <row r="34" spans="1:5" x14ac:dyDescent="0.25">
      <c r="A34" s="3">
        <v>27</v>
      </c>
      <c r="B34" s="7" t="s">
        <v>29</v>
      </c>
      <c r="C34" s="13"/>
      <c r="D34" s="16"/>
      <c r="E34" s="10"/>
    </row>
    <row r="35" spans="1:5" x14ac:dyDescent="0.25">
      <c r="A35" s="3">
        <v>28</v>
      </c>
      <c r="B35" s="7" t="s">
        <v>30</v>
      </c>
      <c r="C35" s="13"/>
      <c r="D35" s="16"/>
      <c r="E35" s="10"/>
    </row>
    <row r="36" spans="1:5" x14ac:dyDescent="0.25">
      <c r="A36" s="3">
        <v>29</v>
      </c>
      <c r="B36" s="8" t="s">
        <v>31</v>
      </c>
      <c r="C36" s="13"/>
      <c r="D36" s="16"/>
      <c r="E36" s="10"/>
    </row>
    <row r="37" spans="1:5" ht="15.75" thickBot="1" x14ac:dyDescent="0.3">
      <c r="A37" s="165" t="s">
        <v>32</v>
      </c>
      <c r="B37" s="166"/>
      <c r="C37" s="14">
        <f t="shared" ref="C37:E37" si="0">SUM(C8:C36)</f>
        <v>0</v>
      </c>
      <c r="D37" s="17">
        <f t="shared" si="0"/>
        <v>0</v>
      </c>
      <c r="E37" s="11">
        <f t="shared" si="0"/>
        <v>0</v>
      </c>
    </row>
    <row r="38" spans="1:5" x14ac:dyDescent="0.25">
      <c r="A38" s="25" t="s">
        <v>45</v>
      </c>
    </row>
    <row r="39" spans="1:5" x14ac:dyDescent="0.25">
      <c r="A39" s="25" t="s">
        <v>0</v>
      </c>
    </row>
    <row r="40" spans="1:5" ht="16.5" thickBot="1" x14ac:dyDescent="0.3">
      <c r="A40" s="159" t="s">
        <v>51</v>
      </c>
      <c r="B40" s="159"/>
    </row>
    <row r="41" spans="1:5" ht="43.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</row>
    <row r="42" spans="1:5" x14ac:dyDescent="0.25">
      <c r="A42" s="153"/>
      <c r="B42" s="153"/>
      <c r="C42" s="155"/>
      <c r="D42" s="140" t="s">
        <v>35</v>
      </c>
      <c r="E42" s="142" t="s">
        <v>36</v>
      </c>
    </row>
    <row r="43" spans="1:5" ht="94.5" customHeight="1" thickBot="1" x14ac:dyDescent="0.3">
      <c r="A43" s="154"/>
      <c r="B43" s="15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45">
        <f>SUM(D44,E44)</f>
        <v>5</v>
      </c>
      <c r="D44" s="61">
        <v>5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45">
        <f t="shared" ref="C45:C72" si="1">SUM(D45,E45)</f>
        <v>8</v>
      </c>
      <c r="D45" s="34">
        <v>8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1"/>
        <v>37</v>
      </c>
      <c r="D46" s="34">
        <v>37</v>
      </c>
      <c r="E46" s="36">
        <v>0</v>
      </c>
    </row>
    <row r="47" spans="1:5" ht="15.75" thickBot="1" x14ac:dyDescent="0.3">
      <c r="A47" s="3">
        <v>4</v>
      </c>
      <c r="B47" s="6" t="s">
        <v>6</v>
      </c>
      <c r="C47" s="45">
        <f t="shared" si="1"/>
        <v>5</v>
      </c>
      <c r="D47" s="53">
        <v>5</v>
      </c>
      <c r="E47" s="51">
        <v>0</v>
      </c>
    </row>
    <row r="48" spans="1:5" ht="15.75" thickBot="1" x14ac:dyDescent="0.3">
      <c r="A48" s="3">
        <v>5</v>
      </c>
      <c r="B48" s="6" t="s">
        <v>7</v>
      </c>
      <c r="C48" s="38">
        <f t="shared" si="1"/>
        <v>5</v>
      </c>
      <c r="D48" s="48">
        <v>5</v>
      </c>
      <c r="E48" s="49">
        <v>0</v>
      </c>
    </row>
    <row r="49" spans="1:5" ht="15.75" thickBot="1" x14ac:dyDescent="0.3">
      <c r="A49" s="3">
        <v>6</v>
      </c>
      <c r="B49" s="6" t="s">
        <v>8</v>
      </c>
      <c r="C49" s="45">
        <f t="shared" si="1"/>
        <v>5</v>
      </c>
      <c r="D49" s="53">
        <v>5</v>
      </c>
      <c r="E49" s="51">
        <v>0</v>
      </c>
    </row>
    <row r="50" spans="1:5" ht="15.75" thickBot="1" x14ac:dyDescent="0.3">
      <c r="A50" s="3">
        <v>7</v>
      </c>
      <c r="B50" s="6" t="s">
        <v>9</v>
      </c>
      <c r="C50" s="45">
        <f t="shared" si="1"/>
        <v>6</v>
      </c>
      <c r="D50" s="34">
        <v>6</v>
      </c>
      <c r="E50" s="36">
        <v>0</v>
      </c>
    </row>
    <row r="51" spans="1:5" ht="15.75" thickBot="1" x14ac:dyDescent="0.3">
      <c r="A51" s="3">
        <v>8</v>
      </c>
      <c r="B51" s="6" t="s">
        <v>10</v>
      </c>
      <c r="C51" s="45">
        <f t="shared" si="1"/>
        <v>7</v>
      </c>
      <c r="D51" s="34">
        <v>7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45">
        <f t="shared" si="1"/>
        <v>8</v>
      </c>
      <c r="D52" s="34">
        <v>8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39">
        <f t="shared" si="1"/>
        <v>5</v>
      </c>
      <c r="D53" s="40">
        <v>5</v>
      </c>
      <c r="E53" s="41">
        <v>0</v>
      </c>
    </row>
    <row r="54" spans="1:5" ht="15.75" thickBot="1" x14ac:dyDescent="0.3">
      <c r="A54" s="3">
        <v>11</v>
      </c>
      <c r="B54" s="6" t="s">
        <v>13</v>
      </c>
      <c r="C54" s="45">
        <f t="shared" si="1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39">
        <f t="shared" si="1"/>
        <v>15</v>
      </c>
      <c r="D55" s="53">
        <v>15</v>
      </c>
      <c r="E55" s="51">
        <v>0</v>
      </c>
    </row>
    <row r="56" spans="1:5" ht="15.75" thickBot="1" x14ac:dyDescent="0.3">
      <c r="A56" s="3">
        <v>13</v>
      </c>
      <c r="B56" s="6" t="s">
        <v>15</v>
      </c>
      <c r="C56" s="45">
        <f t="shared" si="1"/>
        <v>15</v>
      </c>
      <c r="D56" s="53">
        <v>15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45">
        <f t="shared" si="1"/>
        <v>32</v>
      </c>
      <c r="D57" s="34">
        <v>32</v>
      </c>
      <c r="E57" s="36">
        <v>0</v>
      </c>
    </row>
    <row r="58" spans="1:5" ht="15.75" thickBot="1" x14ac:dyDescent="0.3">
      <c r="A58" s="3">
        <v>15</v>
      </c>
      <c r="B58" s="6" t="s">
        <v>17</v>
      </c>
      <c r="C58" s="45">
        <f t="shared" si="1"/>
        <v>19</v>
      </c>
      <c r="D58" s="34">
        <v>19</v>
      </c>
      <c r="E58" s="36">
        <v>0</v>
      </c>
    </row>
    <row r="59" spans="1:5" ht="15.75" thickBot="1" x14ac:dyDescent="0.3">
      <c r="A59" s="3">
        <v>16</v>
      </c>
      <c r="B59" s="6" t="s">
        <v>18</v>
      </c>
      <c r="C59" s="45">
        <f t="shared" si="1"/>
        <v>4</v>
      </c>
      <c r="D59" s="34">
        <v>4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45">
        <f t="shared" si="1"/>
        <v>5</v>
      </c>
      <c r="D60" s="34">
        <v>5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39">
        <f t="shared" si="1"/>
        <v>4</v>
      </c>
      <c r="D61" s="40">
        <v>4</v>
      </c>
      <c r="E61" s="41">
        <v>0</v>
      </c>
    </row>
    <row r="62" spans="1:5" ht="15.75" thickBot="1" x14ac:dyDescent="0.3">
      <c r="A62" s="3">
        <v>19</v>
      </c>
      <c r="B62" s="6" t="s">
        <v>21</v>
      </c>
      <c r="C62" s="45">
        <f t="shared" si="1"/>
        <v>10</v>
      </c>
      <c r="D62" s="34">
        <v>10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45">
        <f t="shared" si="1"/>
        <v>1</v>
      </c>
      <c r="D63" s="34">
        <v>1</v>
      </c>
      <c r="E63" s="36">
        <v>0</v>
      </c>
    </row>
    <row r="64" spans="1:5" ht="15.75" thickBot="1" x14ac:dyDescent="0.3">
      <c r="A64" s="3">
        <v>21</v>
      </c>
      <c r="B64" s="6" t="s">
        <v>23</v>
      </c>
      <c r="C64" s="45">
        <f t="shared" si="1"/>
        <v>5</v>
      </c>
      <c r="D64" s="34">
        <v>5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1"/>
        <v>6</v>
      </c>
      <c r="D65" s="34">
        <v>6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1"/>
        <v>2</v>
      </c>
      <c r="D66" s="34">
        <v>2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1"/>
        <v>2</v>
      </c>
      <c r="D67" s="34">
        <v>2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1"/>
        <v>9</v>
      </c>
      <c r="D68" s="34">
        <v>9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1"/>
        <v>1</v>
      </c>
      <c r="D69" s="34">
        <v>1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1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1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1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73">
        <f t="shared" ref="C73:E73" si="2">SUM(C44:C72)</f>
        <v>221</v>
      </c>
      <c r="D73" s="74">
        <f t="shared" si="2"/>
        <v>221</v>
      </c>
      <c r="E73" s="75">
        <f t="shared" si="2"/>
        <v>0</v>
      </c>
    </row>
    <row r="75" spans="1:5" x14ac:dyDescent="0.25">
      <c r="A75" s="24" t="s">
        <v>45</v>
      </c>
    </row>
    <row r="76" spans="1:5" x14ac:dyDescent="0.25">
      <c r="A76" s="24" t="s">
        <v>0</v>
      </c>
    </row>
    <row r="77" spans="1:5" ht="16.5" thickBot="1" x14ac:dyDescent="0.3">
      <c r="A77" s="159" t="s">
        <v>52</v>
      </c>
      <c r="B77" s="159"/>
    </row>
    <row r="78" spans="1:5" ht="55.5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5" x14ac:dyDescent="0.25">
      <c r="A79" s="153"/>
      <c r="B79" s="153"/>
      <c r="C79" s="155"/>
      <c r="D79" s="140" t="s">
        <v>35</v>
      </c>
      <c r="E79" s="142" t="s">
        <v>36</v>
      </c>
    </row>
    <row r="80" spans="1:5" ht="99" customHeight="1" thickBot="1" x14ac:dyDescent="0.3">
      <c r="A80" s="154"/>
      <c r="B80" s="154"/>
      <c r="C80" s="143"/>
      <c r="D80" s="141"/>
      <c r="E80" s="143"/>
    </row>
    <row r="81" spans="1:6" ht="15.75" thickBot="1" x14ac:dyDescent="0.3">
      <c r="A81" s="4">
        <v>1</v>
      </c>
      <c r="B81" s="5" t="s">
        <v>3</v>
      </c>
      <c r="C81" s="45">
        <f>SUM(D81+E81)</f>
        <v>6</v>
      </c>
      <c r="D81" s="61">
        <v>6</v>
      </c>
      <c r="E81" s="60">
        <v>0</v>
      </c>
    </row>
    <row r="82" spans="1:6" ht="15.75" thickBot="1" x14ac:dyDescent="0.3">
      <c r="A82" s="3">
        <v>2</v>
      </c>
      <c r="B82" s="6" t="s">
        <v>4</v>
      </c>
      <c r="C82" s="45">
        <f t="shared" ref="C82:C109" si="3">SUM(D82+E82)</f>
        <v>6</v>
      </c>
      <c r="D82" s="34">
        <v>6</v>
      </c>
      <c r="E82" s="36">
        <v>0</v>
      </c>
      <c r="F82" s="76"/>
    </row>
    <row r="83" spans="1:6" ht="15.75" thickBot="1" x14ac:dyDescent="0.3">
      <c r="A83" s="3">
        <v>3</v>
      </c>
      <c r="B83" s="6" t="s">
        <v>5</v>
      </c>
      <c r="C83" s="39">
        <f t="shared" si="3"/>
        <v>33</v>
      </c>
      <c r="D83" s="40">
        <v>31</v>
      </c>
      <c r="E83" s="41">
        <v>2</v>
      </c>
    </row>
    <row r="84" spans="1:6" ht="15.75" thickBot="1" x14ac:dyDescent="0.3">
      <c r="A84" s="3">
        <v>4</v>
      </c>
      <c r="B84" s="6" t="s">
        <v>6</v>
      </c>
      <c r="C84" s="45">
        <f t="shared" si="3"/>
        <v>2</v>
      </c>
      <c r="D84" s="34">
        <v>2</v>
      </c>
      <c r="E84" s="36">
        <v>0</v>
      </c>
    </row>
    <row r="85" spans="1:6" ht="15.75" thickBot="1" x14ac:dyDescent="0.3">
      <c r="A85" s="3">
        <v>5</v>
      </c>
      <c r="B85" s="6" t="s">
        <v>7</v>
      </c>
      <c r="C85" s="45">
        <f t="shared" si="3"/>
        <v>4</v>
      </c>
      <c r="D85" s="34">
        <v>4</v>
      </c>
      <c r="E85" s="36">
        <v>0</v>
      </c>
    </row>
    <row r="86" spans="1:6" ht="15.75" thickBot="1" x14ac:dyDescent="0.3">
      <c r="A86" s="3">
        <v>6</v>
      </c>
      <c r="B86" s="6" t="s">
        <v>8</v>
      </c>
      <c r="C86" s="45">
        <f t="shared" si="3"/>
        <v>8</v>
      </c>
      <c r="D86" s="34">
        <v>8</v>
      </c>
      <c r="E86" s="36">
        <v>0</v>
      </c>
    </row>
    <row r="87" spans="1:6" ht="15.75" thickBot="1" x14ac:dyDescent="0.3">
      <c r="A87" s="3">
        <v>7</v>
      </c>
      <c r="B87" s="6" t="s">
        <v>9</v>
      </c>
      <c r="C87" s="45">
        <f t="shared" si="3"/>
        <v>3</v>
      </c>
      <c r="D87" s="34">
        <v>3</v>
      </c>
      <c r="E87" s="36">
        <v>0</v>
      </c>
    </row>
    <row r="88" spans="1:6" ht="15.75" thickBot="1" x14ac:dyDescent="0.3">
      <c r="A88" s="3">
        <v>8</v>
      </c>
      <c r="B88" s="6" t="s">
        <v>10</v>
      </c>
      <c r="C88" s="45">
        <f t="shared" si="3"/>
        <v>2</v>
      </c>
      <c r="D88" s="34">
        <v>2</v>
      </c>
      <c r="E88" s="36">
        <v>0</v>
      </c>
    </row>
    <row r="89" spans="1:6" ht="15.75" thickBot="1" x14ac:dyDescent="0.3">
      <c r="A89" s="3">
        <v>9</v>
      </c>
      <c r="B89" s="6" t="s">
        <v>11</v>
      </c>
      <c r="C89" s="45">
        <f t="shared" si="3"/>
        <v>4</v>
      </c>
      <c r="D89" s="34">
        <v>4</v>
      </c>
      <c r="E89" s="36">
        <v>0</v>
      </c>
    </row>
    <row r="90" spans="1:6" ht="15.75" thickBot="1" x14ac:dyDescent="0.3">
      <c r="A90" s="3">
        <v>10</v>
      </c>
      <c r="B90" s="6" t="s">
        <v>12</v>
      </c>
      <c r="C90" s="45">
        <f t="shared" si="3"/>
        <v>3</v>
      </c>
      <c r="D90" s="34">
        <v>3</v>
      </c>
      <c r="E90" s="36">
        <v>0</v>
      </c>
    </row>
    <row r="91" spans="1:6" ht="15.75" thickBot="1" x14ac:dyDescent="0.3">
      <c r="A91" s="3">
        <v>11</v>
      </c>
      <c r="B91" s="6" t="s">
        <v>13</v>
      </c>
      <c r="C91" s="45">
        <f t="shared" si="3"/>
        <v>0</v>
      </c>
      <c r="D91" s="53">
        <v>0</v>
      </c>
      <c r="E91" s="51">
        <v>0</v>
      </c>
    </row>
    <row r="92" spans="1:6" ht="15.75" thickBot="1" x14ac:dyDescent="0.3">
      <c r="A92" s="3">
        <v>12</v>
      </c>
      <c r="B92" s="6" t="s">
        <v>14</v>
      </c>
      <c r="C92" s="45">
        <f t="shared" si="3"/>
        <v>15</v>
      </c>
      <c r="D92" s="53">
        <v>15</v>
      </c>
      <c r="E92" s="51">
        <v>0</v>
      </c>
    </row>
    <row r="93" spans="1:6" ht="15.75" thickBot="1" x14ac:dyDescent="0.3">
      <c r="A93" s="3">
        <v>13</v>
      </c>
      <c r="B93" s="6" t="s">
        <v>15</v>
      </c>
      <c r="C93" s="45">
        <f t="shared" si="3"/>
        <v>10</v>
      </c>
      <c r="D93" s="53">
        <v>10</v>
      </c>
      <c r="E93" s="51">
        <v>0</v>
      </c>
    </row>
    <row r="94" spans="1:6" ht="15.75" thickBot="1" x14ac:dyDescent="0.3">
      <c r="A94" s="3">
        <v>14</v>
      </c>
      <c r="B94" s="6" t="s">
        <v>16</v>
      </c>
      <c r="C94" s="45">
        <f t="shared" si="3"/>
        <v>17</v>
      </c>
      <c r="D94" s="53">
        <v>17</v>
      </c>
      <c r="E94" s="51">
        <v>0</v>
      </c>
    </row>
    <row r="95" spans="1:6" ht="15.75" thickBot="1" x14ac:dyDescent="0.3">
      <c r="A95" s="3">
        <v>15</v>
      </c>
      <c r="B95" s="6" t="s">
        <v>17</v>
      </c>
      <c r="C95" s="45">
        <f t="shared" si="3"/>
        <v>18</v>
      </c>
      <c r="D95" s="34">
        <v>18</v>
      </c>
      <c r="E95" s="36">
        <v>0</v>
      </c>
    </row>
    <row r="96" spans="1:6" ht="15.75" thickBot="1" x14ac:dyDescent="0.3">
      <c r="A96" s="3">
        <v>16</v>
      </c>
      <c r="B96" s="6" t="s">
        <v>18</v>
      </c>
      <c r="C96" s="45">
        <f t="shared" si="3"/>
        <v>4</v>
      </c>
      <c r="D96" s="34">
        <v>4</v>
      </c>
      <c r="E96" s="36">
        <v>0</v>
      </c>
    </row>
    <row r="97" spans="1:5" ht="15.75" thickBot="1" x14ac:dyDescent="0.3">
      <c r="A97" s="3">
        <v>17</v>
      </c>
      <c r="B97" s="6" t="s">
        <v>19</v>
      </c>
      <c r="C97" s="45">
        <f t="shared" si="3"/>
        <v>2</v>
      </c>
      <c r="D97" s="34">
        <v>2</v>
      </c>
      <c r="E97" s="36">
        <v>0</v>
      </c>
    </row>
    <row r="98" spans="1:5" ht="15.75" thickBot="1" x14ac:dyDescent="0.3">
      <c r="A98" s="3">
        <v>18</v>
      </c>
      <c r="B98" s="6" t="s">
        <v>20</v>
      </c>
      <c r="C98" s="45">
        <f t="shared" si="3"/>
        <v>3</v>
      </c>
      <c r="D98" s="34">
        <v>3</v>
      </c>
      <c r="E98" s="36">
        <v>0</v>
      </c>
    </row>
    <row r="99" spans="1:5" ht="15.75" thickBot="1" x14ac:dyDescent="0.3">
      <c r="A99" s="3">
        <v>19</v>
      </c>
      <c r="B99" s="6" t="s">
        <v>21</v>
      </c>
      <c r="C99" s="45">
        <f t="shared" si="3"/>
        <v>8</v>
      </c>
      <c r="D99" s="34">
        <v>8</v>
      </c>
      <c r="E99" s="36">
        <v>0</v>
      </c>
    </row>
    <row r="100" spans="1:5" ht="15.75" thickBot="1" x14ac:dyDescent="0.3">
      <c r="A100" s="3">
        <v>20</v>
      </c>
      <c r="B100" s="6" t="s">
        <v>22</v>
      </c>
      <c r="C100" s="45">
        <f t="shared" si="3"/>
        <v>2</v>
      </c>
      <c r="D100" s="34">
        <v>2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45">
        <f t="shared" si="3"/>
        <v>2</v>
      </c>
      <c r="D101" s="34">
        <v>2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45">
        <f t="shared" si="3"/>
        <v>7</v>
      </c>
      <c r="D102" s="34">
        <v>7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45">
        <f t="shared" si="3"/>
        <v>1</v>
      </c>
      <c r="D103" s="34">
        <v>1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45">
        <f t="shared" si="3"/>
        <v>7</v>
      </c>
      <c r="D104" s="34">
        <v>7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45">
        <f t="shared" si="3"/>
        <v>7</v>
      </c>
      <c r="D105" s="34">
        <v>7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45">
        <f t="shared" si="3"/>
        <v>1</v>
      </c>
      <c r="D106" s="34">
        <v>1</v>
      </c>
      <c r="E106" s="36">
        <v>0</v>
      </c>
    </row>
    <row r="107" spans="1:5" ht="15.75" thickBot="1" x14ac:dyDescent="0.3">
      <c r="A107" s="3">
        <v>27</v>
      </c>
      <c r="B107" s="7" t="s">
        <v>29</v>
      </c>
      <c r="C107" s="45">
        <f t="shared" si="3"/>
        <v>0</v>
      </c>
      <c r="D107" s="34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45">
        <f t="shared" si="3"/>
        <v>0</v>
      </c>
      <c r="D108" s="34">
        <v>0</v>
      </c>
      <c r="E108" s="36">
        <v>0</v>
      </c>
    </row>
    <row r="109" spans="1:5" x14ac:dyDescent="0.25">
      <c r="A109" s="3">
        <v>29</v>
      </c>
      <c r="B109" s="8" t="s">
        <v>31</v>
      </c>
      <c r="C109" s="45">
        <f t="shared" si="3"/>
        <v>0</v>
      </c>
      <c r="D109" s="34">
        <v>0</v>
      </c>
      <c r="E109" s="36">
        <v>0</v>
      </c>
    </row>
    <row r="110" spans="1:5" ht="15.75" thickBot="1" x14ac:dyDescent="0.3">
      <c r="A110" s="157" t="s">
        <v>32</v>
      </c>
      <c r="B110" s="158"/>
      <c r="C110" s="73">
        <f t="shared" ref="C110:E110" si="4">SUM(C81:C109)</f>
        <v>175</v>
      </c>
      <c r="D110" s="74">
        <f t="shared" si="4"/>
        <v>173</v>
      </c>
      <c r="E110" s="75">
        <f t="shared" si="4"/>
        <v>2</v>
      </c>
    </row>
    <row r="112" spans="1:5" x14ac:dyDescent="0.25">
      <c r="A112" s="25" t="s">
        <v>45</v>
      </c>
    </row>
    <row r="113" spans="1:5" x14ac:dyDescent="0.25">
      <c r="A113" s="25" t="s">
        <v>0</v>
      </c>
    </row>
    <row r="114" spans="1:5" ht="16.5" thickBot="1" x14ac:dyDescent="0.3">
      <c r="A114" s="159" t="s">
        <v>53</v>
      </c>
      <c r="B114" s="159"/>
    </row>
    <row r="115" spans="1:5" ht="50.25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x14ac:dyDescent="0.25">
      <c r="A116" s="153"/>
      <c r="B116" s="153"/>
      <c r="C116" s="155"/>
      <c r="D116" s="140" t="s">
        <v>35</v>
      </c>
      <c r="E116" s="142" t="s">
        <v>36</v>
      </c>
    </row>
    <row r="117" spans="1:5" ht="84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2</v>
      </c>
      <c r="D118" s="61">
        <v>2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5">SUM(D119+E119)</f>
        <v>3</v>
      </c>
      <c r="D119" s="34">
        <v>3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5"/>
        <v>29</v>
      </c>
      <c r="D120" s="34">
        <v>29</v>
      </c>
      <c r="E120" s="36">
        <v>0</v>
      </c>
    </row>
    <row r="121" spans="1:5" ht="15.75" thickBot="1" x14ac:dyDescent="0.3">
      <c r="A121" s="3">
        <v>4</v>
      </c>
      <c r="B121" s="6" t="s">
        <v>6</v>
      </c>
      <c r="C121" s="12">
        <f t="shared" si="5"/>
        <v>5</v>
      </c>
      <c r="D121" s="34">
        <v>5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5"/>
        <v>2</v>
      </c>
      <c r="D122" s="34">
        <v>2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5"/>
        <v>5</v>
      </c>
      <c r="D123" s="34">
        <v>5</v>
      </c>
      <c r="E123" s="36">
        <v>0</v>
      </c>
    </row>
    <row r="124" spans="1:5" ht="15.75" thickBot="1" x14ac:dyDescent="0.3">
      <c r="A124" s="3">
        <v>7</v>
      </c>
      <c r="B124" s="6" t="s">
        <v>9</v>
      </c>
      <c r="C124" s="12">
        <f t="shared" si="5"/>
        <v>4</v>
      </c>
      <c r="D124" s="34">
        <v>4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5"/>
        <v>6</v>
      </c>
      <c r="D125" s="34">
        <v>6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5"/>
        <v>4</v>
      </c>
      <c r="D126" s="34">
        <v>4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5"/>
        <v>6</v>
      </c>
      <c r="D127" s="34">
        <v>6</v>
      </c>
      <c r="E127" s="36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5"/>
        <v>0</v>
      </c>
      <c r="D128" s="53">
        <v>0</v>
      </c>
      <c r="E128" s="51">
        <v>0</v>
      </c>
    </row>
    <row r="129" spans="1:5" ht="15.75" thickBot="1" x14ac:dyDescent="0.3">
      <c r="A129" s="3">
        <v>12</v>
      </c>
      <c r="B129" s="6" t="s">
        <v>14</v>
      </c>
      <c r="C129" s="12">
        <f t="shared" si="5"/>
        <v>6</v>
      </c>
      <c r="D129" s="53">
        <v>6</v>
      </c>
      <c r="E129" s="51">
        <v>0</v>
      </c>
    </row>
    <row r="130" spans="1:5" ht="15.75" thickBot="1" x14ac:dyDescent="0.3">
      <c r="A130" s="3">
        <v>13</v>
      </c>
      <c r="B130" s="6" t="s">
        <v>15</v>
      </c>
      <c r="C130" s="12">
        <f t="shared" si="5"/>
        <v>9</v>
      </c>
      <c r="D130" s="53">
        <v>9</v>
      </c>
      <c r="E130" s="51">
        <v>0</v>
      </c>
    </row>
    <row r="131" spans="1:5" ht="15.75" thickBot="1" x14ac:dyDescent="0.3">
      <c r="A131" s="3">
        <v>14</v>
      </c>
      <c r="B131" s="6" t="s">
        <v>16</v>
      </c>
      <c r="C131" s="12">
        <f t="shared" si="5"/>
        <v>12</v>
      </c>
      <c r="D131" s="53">
        <v>12</v>
      </c>
      <c r="E131" s="51">
        <v>0</v>
      </c>
    </row>
    <row r="132" spans="1:5" ht="15.75" thickBot="1" x14ac:dyDescent="0.3">
      <c r="A132" s="3">
        <v>15</v>
      </c>
      <c r="B132" s="6" t="s">
        <v>17</v>
      </c>
      <c r="C132" s="12">
        <f t="shared" si="5"/>
        <v>9</v>
      </c>
      <c r="D132" s="53">
        <v>9</v>
      </c>
      <c r="E132" s="51">
        <v>0</v>
      </c>
    </row>
    <row r="133" spans="1:5" ht="15.75" thickBot="1" x14ac:dyDescent="0.3">
      <c r="A133" s="3">
        <v>16</v>
      </c>
      <c r="B133" s="6" t="s">
        <v>18</v>
      </c>
      <c r="C133" s="12">
        <f t="shared" si="5"/>
        <v>3</v>
      </c>
      <c r="D133" s="34">
        <v>3</v>
      </c>
      <c r="E133" s="36">
        <v>0</v>
      </c>
    </row>
    <row r="134" spans="1:5" ht="15.75" thickBot="1" x14ac:dyDescent="0.3">
      <c r="A134" s="3">
        <v>17</v>
      </c>
      <c r="B134" s="6" t="s">
        <v>19</v>
      </c>
      <c r="C134" s="12">
        <f t="shared" si="5"/>
        <v>1</v>
      </c>
      <c r="D134" s="34">
        <v>0</v>
      </c>
      <c r="E134" s="36">
        <v>1</v>
      </c>
    </row>
    <row r="135" spans="1:5" ht="15.75" thickBot="1" x14ac:dyDescent="0.3">
      <c r="A135" s="3">
        <v>18</v>
      </c>
      <c r="B135" s="6" t="s">
        <v>20</v>
      </c>
      <c r="C135" s="12">
        <f t="shared" si="5"/>
        <v>2</v>
      </c>
      <c r="D135" s="34">
        <v>2</v>
      </c>
      <c r="E135" s="36">
        <v>0</v>
      </c>
    </row>
    <row r="136" spans="1:5" ht="15.75" thickBot="1" x14ac:dyDescent="0.3">
      <c r="A136" s="3">
        <v>19</v>
      </c>
      <c r="B136" s="6" t="s">
        <v>21</v>
      </c>
      <c r="C136" s="12">
        <f t="shared" si="5"/>
        <v>13</v>
      </c>
      <c r="D136" s="34">
        <v>13</v>
      </c>
      <c r="E136" s="36">
        <v>0</v>
      </c>
    </row>
    <row r="137" spans="1:5" ht="15.75" thickBot="1" x14ac:dyDescent="0.3">
      <c r="A137" s="3">
        <v>20</v>
      </c>
      <c r="B137" s="6" t="s">
        <v>22</v>
      </c>
      <c r="C137" s="12">
        <f t="shared" si="5"/>
        <v>3</v>
      </c>
      <c r="D137" s="34">
        <v>3</v>
      </c>
      <c r="E137" s="36">
        <v>0</v>
      </c>
    </row>
    <row r="138" spans="1:5" ht="15.75" thickBot="1" x14ac:dyDescent="0.3">
      <c r="A138" s="3">
        <v>21</v>
      </c>
      <c r="B138" s="6" t="s">
        <v>23</v>
      </c>
      <c r="C138" s="12">
        <f t="shared" si="5"/>
        <v>6</v>
      </c>
      <c r="D138" s="34">
        <v>6</v>
      </c>
      <c r="E138" s="36">
        <v>0</v>
      </c>
    </row>
    <row r="139" spans="1:5" ht="15.75" thickBot="1" x14ac:dyDescent="0.3">
      <c r="A139" s="3">
        <v>22</v>
      </c>
      <c r="B139" s="6" t="s">
        <v>24</v>
      </c>
      <c r="C139" s="12">
        <f t="shared" si="5"/>
        <v>2</v>
      </c>
      <c r="D139" s="34">
        <v>2</v>
      </c>
      <c r="E139" s="36">
        <v>0</v>
      </c>
    </row>
    <row r="140" spans="1:5" ht="15.75" thickBot="1" x14ac:dyDescent="0.3">
      <c r="A140" s="3">
        <v>23</v>
      </c>
      <c r="B140" s="6" t="s">
        <v>25</v>
      </c>
      <c r="C140" s="12">
        <f t="shared" si="5"/>
        <v>0</v>
      </c>
      <c r="D140" s="34">
        <v>0</v>
      </c>
      <c r="E140" s="36">
        <v>0</v>
      </c>
    </row>
    <row r="141" spans="1:5" ht="15.75" thickBot="1" x14ac:dyDescent="0.3">
      <c r="A141" s="3">
        <v>24</v>
      </c>
      <c r="B141" s="6" t="s">
        <v>26</v>
      </c>
      <c r="C141" s="12">
        <f t="shared" si="5"/>
        <v>7</v>
      </c>
      <c r="D141" s="34">
        <v>7</v>
      </c>
      <c r="E141" s="36">
        <v>0</v>
      </c>
    </row>
    <row r="142" spans="1:5" ht="15.75" thickBot="1" x14ac:dyDescent="0.3">
      <c r="A142" s="3">
        <v>25</v>
      </c>
      <c r="B142" s="6" t="s">
        <v>27</v>
      </c>
      <c r="C142" s="12">
        <f t="shared" si="5"/>
        <v>8</v>
      </c>
      <c r="D142" s="34">
        <v>8</v>
      </c>
      <c r="E142" s="36">
        <v>0</v>
      </c>
    </row>
    <row r="143" spans="1:5" ht="15.75" thickBot="1" x14ac:dyDescent="0.3">
      <c r="A143" s="3">
        <v>26</v>
      </c>
      <c r="B143" s="7" t="s">
        <v>28</v>
      </c>
      <c r="C143" s="12">
        <f t="shared" si="5"/>
        <v>2</v>
      </c>
      <c r="D143" s="34">
        <v>2</v>
      </c>
      <c r="E143" s="36">
        <v>0</v>
      </c>
    </row>
    <row r="144" spans="1:5" ht="15.75" thickBot="1" x14ac:dyDescent="0.3">
      <c r="A144" s="3">
        <v>27</v>
      </c>
      <c r="B144" s="7" t="s">
        <v>29</v>
      </c>
      <c r="C144" s="12">
        <f t="shared" si="5"/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 t="shared" si="5"/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f t="shared" si="5"/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si="5"/>
        <v>149</v>
      </c>
      <c r="D147" s="128">
        <f t="shared" ref="D147:E147" si="6">SUM(D118:D146)</f>
        <v>148</v>
      </c>
      <c r="E147" s="75">
        <f t="shared" si="6"/>
        <v>1</v>
      </c>
    </row>
    <row r="149" spans="1:5" x14ac:dyDescent="0.25">
      <c r="A149" s="24" t="s">
        <v>45</v>
      </c>
    </row>
    <row r="150" spans="1:5" x14ac:dyDescent="0.25">
      <c r="A150" s="24" t="s">
        <v>0</v>
      </c>
    </row>
    <row r="151" spans="1:5" ht="16.5" thickBot="1" x14ac:dyDescent="0.3">
      <c r="A151" s="159" t="s">
        <v>50</v>
      </c>
      <c r="B151" s="159"/>
    </row>
    <row r="152" spans="1:5" ht="49.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155.2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>SUM(C118+C81+C44+C8)</f>
        <v>13</v>
      </c>
      <c r="D155" s="12">
        <f>SUM(D7,D44,D81,D118,)</f>
        <v>13</v>
      </c>
      <c r="E155" s="30">
        <f t="shared" ref="C155:E184" si="7">SUM(E7,E44,E81,E118,)</f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7"/>
        <v>17</v>
      </c>
      <c r="D156" s="12">
        <f t="shared" si="7"/>
        <v>17</v>
      </c>
      <c r="E156" s="30">
        <f t="shared" si="7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7"/>
        <v>99</v>
      </c>
      <c r="D157" s="12">
        <f t="shared" si="7"/>
        <v>97</v>
      </c>
      <c r="E157" s="30">
        <f t="shared" si="7"/>
        <v>2</v>
      </c>
    </row>
    <row r="158" spans="1:5" ht="15.75" thickBot="1" x14ac:dyDescent="0.3">
      <c r="A158" s="31">
        <v>4</v>
      </c>
      <c r="B158" s="6" t="s">
        <v>6</v>
      </c>
      <c r="C158" s="12">
        <f t="shared" si="7"/>
        <v>12</v>
      </c>
      <c r="D158" s="12">
        <f t="shared" si="7"/>
        <v>12</v>
      </c>
      <c r="E158" s="30">
        <f t="shared" si="7"/>
        <v>0</v>
      </c>
    </row>
    <row r="159" spans="1:5" ht="15.75" thickBot="1" x14ac:dyDescent="0.3">
      <c r="A159" s="31">
        <v>5</v>
      </c>
      <c r="B159" s="6" t="s">
        <v>7</v>
      </c>
      <c r="C159" s="12">
        <f t="shared" si="7"/>
        <v>11</v>
      </c>
      <c r="D159" s="12">
        <f t="shared" si="7"/>
        <v>11</v>
      </c>
      <c r="E159" s="30">
        <f t="shared" si="7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7"/>
        <v>18</v>
      </c>
      <c r="D160" s="12">
        <f t="shared" si="7"/>
        <v>18</v>
      </c>
      <c r="E160" s="30">
        <f t="shared" si="7"/>
        <v>0</v>
      </c>
    </row>
    <row r="161" spans="1:5" ht="15.75" thickBot="1" x14ac:dyDescent="0.3">
      <c r="A161" s="31">
        <v>7</v>
      </c>
      <c r="B161" s="6" t="s">
        <v>9</v>
      </c>
      <c r="C161" s="12">
        <f t="shared" si="7"/>
        <v>13</v>
      </c>
      <c r="D161" s="12">
        <f t="shared" si="7"/>
        <v>13</v>
      </c>
      <c r="E161" s="30">
        <f t="shared" si="7"/>
        <v>0</v>
      </c>
    </row>
    <row r="162" spans="1:5" ht="15.75" thickBot="1" x14ac:dyDescent="0.3">
      <c r="A162" s="31">
        <v>8</v>
      </c>
      <c r="B162" s="6" t="s">
        <v>10</v>
      </c>
      <c r="C162" s="12">
        <f t="shared" si="7"/>
        <v>15</v>
      </c>
      <c r="D162" s="12">
        <f t="shared" si="7"/>
        <v>15</v>
      </c>
      <c r="E162" s="30">
        <f t="shared" si="7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7"/>
        <v>16</v>
      </c>
      <c r="D163" s="12">
        <f t="shared" si="7"/>
        <v>16</v>
      </c>
      <c r="E163" s="30">
        <f t="shared" si="7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7"/>
        <v>14</v>
      </c>
      <c r="D164" s="12">
        <f t="shared" si="7"/>
        <v>14</v>
      </c>
      <c r="E164" s="30">
        <f t="shared" si="7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7"/>
        <v>0</v>
      </c>
      <c r="D165" s="12">
        <f t="shared" si="7"/>
        <v>0</v>
      </c>
      <c r="E165" s="30">
        <f t="shared" si="7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7"/>
        <v>36</v>
      </c>
      <c r="D166" s="12">
        <f t="shared" si="7"/>
        <v>36</v>
      </c>
      <c r="E166" s="30">
        <f t="shared" si="7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7"/>
        <v>34</v>
      </c>
      <c r="D167" s="12">
        <f t="shared" si="7"/>
        <v>34</v>
      </c>
      <c r="E167" s="30">
        <f t="shared" si="7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7"/>
        <v>61</v>
      </c>
      <c r="D168" s="12">
        <f t="shared" si="7"/>
        <v>61</v>
      </c>
      <c r="E168" s="30">
        <f t="shared" si="7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7"/>
        <v>46</v>
      </c>
      <c r="D169" s="12">
        <f t="shared" si="7"/>
        <v>46</v>
      </c>
      <c r="E169" s="30">
        <f t="shared" si="7"/>
        <v>0</v>
      </c>
    </row>
    <row r="170" spans="1:5" ht="15.75" thickBot="1" x14ac:dyDescent="0.3">
      <c r="A170" s="31">
        <v>16</v>
      </c>
      <c r="B170" s="6" t="s">
        <v>18</v>
      </c>
      <c r="C170" s="12">
        <f t="shared" si="7"/>
        <v>11</v>
      </c>
      <c r="D170" s="12">
        <f t="shared" si="7"/>
        <v>11</v>
      </c>
      <c r="E170" s="30">
        <f t="shared" si="7"/>
        <v>0</v>
      </c>
    </row>
    <row r="171" spans="1:5" ht="15.75" thickBot="1" x14ac:dyDescent="0.3">
      <c r="A171" s="31">
        <v>17</v>
      </c>
      <c r="B171" s="6" t="s">
        <v>19</v>
      </c>
      <c r="C171" s="12">
        <f t="shared" si="7"/>
        <v>8</v>
      </c>
      <c r="D171" s="12">
        <f t="shared" si="7"/>
        <v>7</v>
      </c>
      <c r="E171" s="30">
        <f t="shared" si="7"/>
        <v>1</v>
      </c>
    </row>
    <row r="172" spans="1:5" ht="15.75" thickBot="1" x14ac:dyDescent="0.3">
      <c r="A172" s="31">
        <v>18</v>
      </c>
      <c r="B172" s="6" t="s">
        <v>20</v>
      </c>
      <c r="C172" s="12">
        <f t="shared" si="7"/>
        <v>9</v>
      </c>
      <c r="D172" s="12">
        <f t="shared" si="7"/>
        <v>9</v>
      </c>
      <c r="E172" s="30">
        <f t="shared" si="7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7"/>
        <v>31</v>
      </c>
      <c r="D173" s="12">
        <f t="shared" si="7"/>
        <v>31</v>
      </c>
      <c r="E173" s="30">
        <f t="shared" si="7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7"/>
        <v>6</v>
      </c>
      <c r="D174" s="12">
        <f t="shared" si="7"/>
        <v>6</v>
      </c>
      <c r="E174" s="30">
        <f t="shared" si="7"/>
        <v>0</v>
      </c>
    </row>
    <row r="175" spans="1:5" ht="15.75" thickBot="1" x14ac:dyDescent="0.3">
      <c r="A175" s="31">
        <v>21</v>
      </c>
      <c r="B175" s="6" t="s">
        <v>23</v>
      </c>
      <c r="C175" s="12">
        <f t="shared" si="7"/>
        <v>13</v>
      </c>
      <c r="D175" s="12">
        <f t="shared" si="7"/>
        <v>13</v>
      </c>
      <c r="E175" s="30">
        <f t="shared" si="7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7"/>
        <v>15</v>
      </c>
      <c r="D176" s="12">
        <f t="shared" si="7"/>
        <v>15</v>
      </c>
      <c r="E176" s="30">
        <f t="shared" si="7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7"/>
        <v>3</v>
      </c>
      <c r="D177" s="12">
        <f t="shared" si="7"/>
        <v>3</v>
      </c>
      <c r="E177" s="30">
        <f t="shared" si="7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7"/>
        <v>16</v>
      </c>
      <c r="D178" s="12">
        <f t="shared" si="7"/>
        <v>16</v>
      </c>
      <c r="E178" s="30">
        <f t="shared" si="7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7"/>
        <v>24</v>
      </c>
      <c r="D179" s="12">
        <f t="shared" si="7"/>
        <v>24</v>
      </c>
      <c r="E179" s="30">
        <f t="shared" si="7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7"/>
        <v>4</v>
      </c>
      <c r="D180" s="12">
        <f t="shared" si="7"/>
        <v>4</v>
      </c>
      <c r="E180" s="30">
        <f t="shared" si="7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7"/>
        <v>0</v>
      </c>
      <c r="D181" s="12">
        <f t="shared" si="7"/>
        <v>0</v>
      </c>
      <c r="E181" s="30">
        <f t="shared" si="7"/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7"/>
        <v>0</v>
      </c>
      <c r="D182" s="12">
        <f t="shared" si="7"/>
        <v>0</v>
      </c>
      <c r="E182" s="30">
        <f t="shared" si="7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7"/>
        <v>0</v>
      </c>
      <c r="D183" s="12">
        <f t="shared" si="7"/>
        <v>0</v>
      </c>
      <c r="E183" s="30">
        <f t="shared" si="7"/>
        <v>0</v>
      </c>
    </row>
    <row r="184" spans="1:5" ht="15.75" thickBot="1" x14ac:dyDescent="0.3">
      <c r="A184" s="160" t="s">
        <v>32</v>
      </c>
      <c r="B184" s="161"/>
      <c r="C184" s="77">
        <f>SUM(C37,C73,C110,C147,)</f>
        <v>545</v>
      </c>
      <c r="D184" s="77">
        <f t="shared" si="7"/>
        <v>542</v>
      </c>
      <c r="E184" s="78">
        <f t="shared" si="7"/>
        <v>3</v>
      </c>
    </row>
  </sheetData>
  <mergeCells count="40">
    <mergeCell ref="A77:B77"/>
    <mergeCell ref="A4:B4"/>
    <mergeCell ref="A114:B114"/>
    <mergeCell ref="A151:B151"/>
    <mergeCell ref="A37:B37"/>
    <mergeCell ref="A5:A7"/>
    <mergeCell ref="B5:B7"/>
    <mergeCell ref="A73:B73"/>
    <mergeCell ref="A78:A80"/>
    <mergeCell ref="B78:B80"/>
    <mergeCell ref="A115:A117"/>
    <mergeCell ref="B115:B117"/>
    <mergeCell ref="C5:C7"/>
    <mergeCell ref="D5:E5"/>
    <mergeCell ref="D6:D7"/>
    <mergeCell ref="E6:E7"/>
    <mergeCell ref="A41:A43"/>
    <mergeCell ref="B41:B43"/>
    <mergeCell ref="C41:C43"/>
    <mergeCell ref="D41:E41"/>
    <mergeCell ref="D42:D43"/>
    <mergeCell ref="E42:E43"/>
    <mergeCell ref="A40:B40"/>
    <mergeCell ref="C78:C80"/>
    <mergeCell ref="D78:E78"/>
    <mergeCell ref="D79:D80"/>
    <mergeCell ref="E79:E80"/>
    <mergeCell ref="A110:B110"/>
    <mergeCell ref="C115:C117"/>
    <mergeCell ref="D115:E115"/>
    <mergeCell ref="D116:D117"/>
    <mergeCell ref="E116:E117"/>
    <mergeCell ref="A184:B184"/>
    <mergeCell ref="D153:D154"/>
    <mergeCell ref="E153:E154"/>
    <mergeCell ref="A147:B147"/>
    <mergeCell ref="A152:A154"/>
    <mergeCell ref="B152:B154"/>
    <mergeCell ref="C152:C154"/>
    <mergeCell ref="D152:E1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0286-F4F5-4581-95BE-8F5C52EE6ADF}">
  <dimension ref="A2:M186"/>
  <sheetViews>
    <sheetView topLeftCell="A160" zoomScale="73" zoomScaleNormal="73" workbookViewId="0">
      <selection activeCell="D190" sqref="D190"/>
    </sheetView>
  </sheetViews>
  <sheetFormatPr defaultRowHeight="15" x14ac:dyDescent="0.25"/>
  <cols>
    <col min="1" max="1" width="14.5703125" customWidth="1"/>
    <col min="2" max="2" width="15.7109375" customWidth="1"/>
    <col min="4" max="4" width="12.7109375" customWidth="1"/>
    <col min="5" max="5" width="9.7109375" customWidth="1"/>
  </cols>
  <sheetData>
    <row r="2" spans="1:5" ht="15.75" x14ac:dyDescent="0.25">
      <c r="A2" s="1" t="s">
        <v>46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30.75" customHeight="1" thickBot="1" x14ac:dyDescent="0.3">
      <c r="A5" s="174" t="s">
        <v>1</v>
      </c>
      <c r="B5" s="174" t="s">
        <v>2</v>
      </c>
      <c r="C5" s="171" t="s">
        <v>33</v>
      </c>
      <c r="D5" s="178" t="s">
        <v>34</v>
      </c>
      <c r="E5" s="179"/>
    </row>
    <row r="6" spans="1:5" ht="15" customHeight="1" x14ac:dyDescent="0.25">
      <c r="A6" s="175"/>
      <c r="B6" s="175"/>
      <c r="C6" s="177"/>
      <c r="D6" s="169" t="s">
        <v>35</v>
      </c>
      <c r="E6" s="171" t="s">
        <v>36</v>
      </c>
    </row>
    <row r="7" spans="1:5" ht="104.25" customHeight="1" thickBot="1" x14ac:dyDescent="0.3">
      <c r="A7" s="176"/>
      <c r="B7" s="176"/>
      <c r="C7" s="172"/>
      <c r="D7" s="170"/>
      <c r="E7" s="172"/>
    </row>
    <row r="8" spans="1:5" x14ac:dyDescent="0.25">
      <c r="A8" s="4">
        <v>1</v>
      </c>
      <c r="B8" s="5" t="s">
        <v>3</v>
      </c>
      <c r="C8" s="12"/>
      <c r="D8" s="15"/>
      <c r="E8" s="9"/>
    </row>
    <row r="9" spans="1:5" x14ac:dyDescent="0.25">
      <c r="A9" s="3">
        <v>2</v>
      </c>
      <c r="B9" s="6" t="s">
        <v>4</v>
      </c>
      <c r="C9" s="13"/>
      <c r="D9" s="16"/>
      <c r="E9" s="10"/>
    </row>
    <row r="10" spans="1:5" x14ac:dyDescent="0.25">
      <c r="A10" s="3">
        <v>3</v>
      </c>
      <c r="B10" s="6" t="s">
        <v>5</v>
      </c>
      <c r="C10" s="13"/>
      <c r="D10" s="16"/>
      <c r="E10" s="10"/>
    </row>
    <row r="11" spans="1:5" x14ac:dyDescent="0.25">
      <c r="A11" s="3">
        <v>4</v>
      </c>
      <c r="B11" s="6" t="s">
        <v>6</v>
      </c>
      <c r="C11" s="13"/>
      <c r="D11" s="16"/>
      <c r="E11" s="10"/>
    </row>
    <row r="12" spans="1:5" x14ac:dyDescent="0.25">
      <c r="A12" s="3">
        <v>5</v>
      </c>
      <c r="B12" s="6" t="s">
        <v>7</v>
      </c>
      <c r="C12" s="13"/>
      <c r="D12" s="16"/>
      <c r="E12" s="10"/>
    </row>
    <row r="13" spans="1:5" x14ac:dyDescent="0.25">
      <c r="A13" s="3">
        <v>6</v>
      </c>
      <c r="B13" s="6" t="s">
        <v>8</v>
      </c>
      <c r="C13" s="13"/>
      <c r="D13" s="16"/>
      <c r="E13" s="10"/>
    </row>
    <row r="14" spans="1:5" x14ac:dyDescent="0.25">
      <c r="A14" s="3">
        <v>7</v>
      </c>
      <c r="B14" s="6" t="s">
        <v>9</v>
      </c>
      <c r="C14" s="13"/>
      <c r="D14" s="16"/>
      <c r="E14" s="10"/>
    </row>
    <row r="15" spans="1:5" x14ac:dyDescent="0.25">
      <c r="A15" s="3">
        <v>8</v>
      </c>
      <c r="B15" s="6" t="s">
        <v>10</v>
      </c>
      <c r="C15" s="13"/>
      <c r="D15" s="16"/>
      <c r="E15" s="10"/>
    </row>
    <row r="16" spans="1:5" x14ac:dyDescent="0.25">
      <c r="A16" s="3">
        <v>9</v>
      </c>
      <c r="B16" s="6" t="s">
        <v>11</v>
      </c>
      <c r="C16" s="13"/>
      <c r="D16" s="16"/>
      <c r="E16" s="10"/>
    </row>
    <row r="17" spans="1:5" x14ac:dyDescent="0.25">
      <c r="A17" s="3">
        <v>10</v>
      </c>
      <c r="B17" s="6" t="s">
        <v>12</v>
      </c>
      <c r="C17" s="13"/>
      <c r="D17" s="16"/>
      <c r="E17" s="10"/>
    </row>
    <row r="18" spans="1:5" x14ac:dyDescent="0.25">
      <c r="A18" s="3">
        <v>11</v>
      </c>
      <c r="B18" s="6" t="s">
        <v>13</v>
      </c>
      <c r="C18" s="13"/>
      <c r="D18" s="16"/>
      <c r="E18" s="10"/>
    </row>
    <row r="19" spans="1:5" x14ac:dyDescent="0.25">
      <c r="A19" s="3">
        <v>12</v>
      </c>
      <c r="B19" s="6" t="s">
        <v>14</v>
      </c>
      <c r="C19" s="21"/>
      <c r="D19" s="22"/>
      <c r="E19" s="19"/>
    </row>
    <row r="20" spans="1:5" x14ac:dyDescent="0.25">
      <c r="A20" s="3">
        <v>13</v>
      </c>
      <c r="B20" s="6" t="s">
        <v>15</v>
      </c>
      <c r="C20" s="13"/>
      <c r="D20" s="16"/>
      <c r="E20" s="10"/>
    </row>
    <row r="21" spans="1:5" x14ac:dyDescent="0.25">
      <c r="A21" s="3">
        <v>14</v>
      </c>
      <c r="B21" s="6" t="s">
        <v>16</v>
      </c>
      <c r="C21" s="13"/>
      <c r="D21" s="16"/>
      <c r="E21" s="10"/>
    </row>
    <row r="22" spans="1:5" x14ac:dyDescent="0.25">
      <c r="A22" s="3">
        <v>15</v>
      </c>
      <c r="B22" s="6" t="s">
        <v>17</v>
      </c>
      <c r="C22" s="13"/>
      <c r="D22" s="16"/>
      <c r="E22" s="10"/>
    </row>
    <row r="23" spans="1:5" x14ac:dyDescent="0.25">
      <c r="A23" s="3">
        <v>16</v>
      </c>
      <c r="B23" s="6" t="s">
        <v>18</v>
      </c>
      <c r="C23" s="13"/>
      <c r="D23" s="16"/>
      <c r="E23" s="10"/>
    </row>
    <row r="24" spans="1:5" x14ac:dyDescent="0.25">
      <c r="A24" s="3">
        <v>17</v>
      </c>
      <c r="B24" s="6" t="s">
        <v>19</v>
      </c>
      <c r="C24" s="13"/>
      <c r="D24" s="16"/>
      <c r="E24" s="10"/>
    </row>
    <row r="25" spans="1:5" x14ac:dyDescent="0.25">
      <c r="A25" s="3">
        <v>18</v>
      </c>
      <c r="B25" s="6" t="s">
        <v>20</v>
      </c>
      <c r="C25" s="13"/>
      <c r="D25" s="16"/>
      <c r="E25" s="10"/>
    </row>
    <row r="26" spans="1:5" x14ac:dyDescent="0.25">
      <c r="A26" s="3">
        <v>19</v>
      </c>
      <c r="B26" s="6" t="s">
        <v>21</v>
      </c>
      <c r="C26" s="13"/>
      <c r="D26" s="16"/>
      <c r="E26" s="10"/>
    </row>
    <row r="27" spans="1:5" x14ac:dyDescent="0.25">
      <c r="A27" s="3">
        <v>20</v>
      </c>
      <c r="B27" s="6" t="s">
        <v>22</v>
      </c>
      <c r="C27" s="13"/>
      <c r="D27" s="16"/>
      <c r="E27" s="10"/>
    </row>
    <row r="28" spans="1:5" x14ac:dyDescent="0.25">
      <c r="A28" s="3">
        <v>21</v>
      </c>
      <c r="B28" s="6" t="s">
        <v>23</v>
      </c>
      <c r="C28" s="13"/>
      <c r="D28" s="16"/>
      <c r="E28" s="10"/>
    </row>
    <row r="29" spans="1:5" x14ac:dyDescent="0.25">
      <c r="A29" s="3">
        <v>22</v>
      </c>
      <c r="B29" s="6" t="s">
        <v>24</v>
      </c>
      <c r="C29" s="13"/>
      <c r="D29" s="16"/>
      <c r="E29" s="10"/>
    </row>
    <row r="30" spans="1:5" x14ac:dyDescent="0.25">
      <c r="A30" s="3">
        <v>23</v>
      </c>
      <c r="B30" s="6" t="s">
        <v>25</v>
      </c>
      <c r="C30" s="13"/>
      <c r="D30" s="16"/>
      <c r="E30" s="10"/>
    </row>
    <row r="31" spans="1:5" x14ac:dyDescent="0.25">
      <c r="A31" s="3">
        <v>24</v>
      </c>
      <c r="B31" s="6" t="s">
        <v>26</v>
      </c>
      <c r="C31" s="13"/>
      <c r="D31" s="16"/>
      <c r="E31" s="10"/>
    </row>
    <row r="32" spans="1:5" x14ac:dyDescent="0.25">
      <c r="A32" s="3">
        <v>25</v>
      </c>
      <c r="B32" s="6" t="s">
        <v>27</v>
      </c>
      <c r="C32" s="13"/>
      <c r="D32" s="16"/>
      <c r="E32" s="10"/>
    </row>
    <row r="33" spans="1:5" x14ac:dyDescent="0.25">
      <c r="A33" s="3">
        <v>26</v>
      </c>
      <c r="B33" s="7" t="s">
        <v>28</v>
      </c>
      <c r="C33" s="13"/>
      <c r="D33" s="16"/>
      <c r="E33" s="10"/>
    </row>
    <row r="34" spans="1:5" x14ac:dyDescent="0.25">
      <c r="A34" s="3">
        <v>27</v>
      </c>
      <c r="B34" s="7" t="s">
        <v>29</v>
      </c>
      <c r="C34" s="13"/>
      <c r="D34" s="16"/>
      <c r="E34" s="10"/>
    </row>
    <row r="35" spans="1:5" x14ac:dyDescent="0.25">
      <c r="A35" s="3">
        <v>28</v>
      </c>
      <c r="B35" s="7" t="s">
        <v>30</v>
      </c>
      <c r="C35" s="13"/>
      <c r="D35" s="16"/>
      <c r="E35" s="10"/>
    </row>
    <row r="36" spans="1:5" x14ac:dyDescent="0.25">
      <c r="A36" s="3">
        <v>29</v>
      </c>
      <c r="B36" s="8" t="s">
        <v>31</v>
      </c>
      <c r="C36" s="13"/>
      <c r="D36" s="16"/>
      <c r="E36" s="10"/>
    </row>
    <row r="37" spans="1:5" ht="15.75" thickBot="1" x14ac:dyDescent="0.3">
      <c r="A37" s="166" t="s">
        <v>32</v>
      </c>
      <c r="B37" s="173"/>
      <c r="C37" s="14">
        <f t="shared" ref="C37:E37" si="0">SUM(C8:C36)</f>
        <v>0</v>
      </c>
      <c r="D37" s="17">
        <f t="shared" si="0"/>
        <v>0</v>
      </c>
      <c r="E37" s="11">
        <f t="shared" si="0"/>
        <v>0</v>
      </c>
    </row>
    <row r="38" spans="1:5" x14ac:dyDescent="0.25">
      <c r="A38" s="25" t="s">
        <v>46</v>
      </c>
    </row>
    <row r="39" spans="1:5" x14ac:dyDescent="0.25">
      <c r="A39" s="25" t="s">
        <v>0</v>
      </c>
    </row>
    <row r="40" spans="1:5" ht="16.5" thickBot="1" x14ac:dyDescent="0.3">
      <c r="A40" s="159" t="s">
        <v>51</v>
      </c>
      <c r="B40" s="159"/>
    </row>
    <row r="41" spans="1:5" ht="41.2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</row>
    <row r="42" spans="1:5" x14ac:dyDescent="0.25">
      <c r="A42" s="153"/>
      <c r="B42" s="153"/>
      <c r="C42" s="155"/>
      <c r="D42" s="140" t="s">
        <v>35</v>
      </c>
      <c r="E42" s="142" t="s">
        <v>36</v>
      </c>
    </row>
    <row r="43" spans="1:5" ht="99.75" customHeight="1" thickBot="1" x14ac:dyDescent="0.3">
      <c r="A43" s="154"/>
      <c r="B43" s="15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56">
        <f>SUM(E44,D44)</f>
        <v>5</v>
      </c>
      <c r="D44" s="61">
        <v>5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12">
        <f t="shared" ref="C45:C72" si="1">SUM(E45,D45)</f>
        <v>1</v>
      </c>
      <c r="D45" s="34">
        <v>1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12">
        <f t="shared" si="1"/>
        <v>40</v>
      </c>
      <c r="D46" s="34">
        <v>39</v>
      </c>
      <c r="E46" s="36">
        <v>1</v>
      </c>
    </row>
    <row r="47" spans="1:5" ht="15.75" thickBot="1" x14ac:dyDescent="0.3">
      <c r="A47" s="3">
        <v>4</v>
      </c>
      <c r="B47" s="6" t="s">
        <v>6</v>
      </c>
      <c r="C47" s="12">
        <f t="shared" si="1"/>
        <v>4</v>
      </c>
      <c r="D47" s="53">
        <v>4</v>
      </c>
      <c r="E47" s="51">
        <v>0</v>
      </c>
    </row>
    <row r="48" spans="1:5" ht="15.75" thickBot="1" x14ac:dyDescent="0.3">
      <c r="A48" s="3">
        <v>5</v>
      </c>
      <c r="B48" s="6" t="s">
        <v>7</v>
      </c>
      <c r="C48" s="12">
        <f t="shared" si="1"/>
        <v>7</v>
      </c>
      <c r="D48" s="48">
        <v>7</v>
      </c>
      <c r="E48" s="49">
        <v>0</v>
      </c>
    </row>
    <row r="49" spans="1:5" ht="15.75" thickBot="1" x14ac:dyDescent="0.3">
      <c r="A49" s="3">
        <v>6</v>
      </c>
      <c r="B49" s="6" t="s">
        <v>8</v>
      </c>
      <c r="C49" s="12">
        <f t="shared" si="1"/>
        <v>1</v>
      </c>
      <c r="D49" s="53">
        <v>1</v>
      </c>
      <c r="E49" s="51">
        <v>0</v>
      </c>
    </row>
    <row r="50" spans="1:5" ht="15.75" thickBot="1" x14ac:dyDescent="0.3">
      <c r="A50" s="3">
        <v>7</v>
      </c>
      <c r="B50" s="6" t="s">
        <v>9</v>
      </c>
      <c r="C50" s="56">
        <f t="shared" si="1"/>
        <v>3</v>
      </c>
      <c r="D50" s="34">
        <v>3</v>
      </c>
      <c r="E50" s="36">
        <v>0</v>
      </c>
    </row>
    <row r="51" spans="1:5" ht="15.75" thickBot="1" x14ac:dyDescent="0.3">
      <c r="A51" s="3">
        <v>8</v>
      </c>
      <c r="B51" s="6" t="s">
        <v>10</v>
      </c>
      <c r="C51" s="12">
        <f t="shared" si="1"/>
        <v>4</v>
      </c>
      <c r="D51" s="34">
        <v>4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12">
        <f t="shared" si="1"/>
        <v>8</v>
      </c>
      <c r="D52" s="34">
        <v>8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12">
        <f t="shared" si="1"/>
        <v>4</v>
      </c>
      <c r="D53" s="40">
        <v>4</v>
      </c>
      <c r="E53" s="41">
        <v>0</v>
      </c>
    </row>
    <row r="54" spans="1:5" ht="15.75" thickBot="1" x14ac:dyDescent="0.3">
      <c r="A54" s="3">
        <v>11</v>
      </c>
      <c r="B54" s="6" t="s">
        <v>13</v>
      </c>
      <c r="C54" s="56">
        <f t="shared" si="1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12">
        <f t="shared" si="1"/>
        <v>5</v>
      </c>
      <c r="D55" s="53">
        <v>5</v>
      </c>
      <c r="E55" s="51">
        <v>0</v>
      </c>
    </row>
    <row r="56" spans="1:5" ht="15.75" thickBot="1" x14ac:dyDescent="0.3">
      <c r="A56" s="3">
        <v>13</v>
      </c>
      <c r="B56" s="6" t="s">
        <v>15</v>
      </c>
      <c r="C56" s="12">
        <f t="shared" si="1"/>
        <v>14</v>
      </c>
      <c r="D56" s="53">
        <v>14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12">
        <f t="shared" si="1"/>
        <v>35</v>
      </c>
      <c r="D57" s="34">
        <v>35</v>
      </c>
      <c r="E57" s="36">
        <v>0</v>
      </c>
    </row>
    <row r="58" spans="1:5" ht="15.75" thickBot="1" x14ac:dyDescent="0.3">
      <c r="A58" s="3">
        <v>15</v>
      </c>
      <c r="B58" s="6" t="s">
        <v>17</v>
      </c>
      <c r="C58" s="12">
        <f t="shared" si="1"/>
        <v>10</v>
      </c>
      <c r="D58" s="34">
        <v>10</v>
      </c>
      <c r="E58" s="36">
        <v>0</v>
      </c>
    </row>
    <row r="59" spans="1:5" ht="15.75" thickBot="1" x14ac:dyDescent="0.3">
      <c r="A59" s="3">
        <v>16</v>
      </c>
      <c r="B59" s="6" t="s">
        <v>18</v>
      </c>
      <c r="C59" s="56">
        <f t="shared" si="1"/>
        <v>2</v>
      </c>
      <c r="D59" s="34">
        <v>2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12">
        <f t="shared" si="1"/>
        <v>5</v>
      </c>
      <c r="D60" s="34">
        <v>5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12">
        <f t="shared" si="1"/>
        <v>1</v>
      </c>
      <c r="D61" s="40">
        <v>1</v>
      </c>
      <c r="E61" s="41">
        <v>0</v>
      </c>
    </row>
    <row r="62" spans="1:5" ht="15.75" thickBot="1" x14ac:dyDescent="0.3">
      <c r="A62" s="3">
        <v>19</v>
      </c>
      <c r="B62" s="6" t="s">
        <v>21</v>
      </c>
      <c r="C62" s="56">
        <f t="shared" si="1"/>
        <v>10</v>
      </c>
      <c r="D62" s="34">
        <v>10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12">
        <f t="shared" si="1"/>
        <v>4</v>
      </c>
      <c r="D63" s="40">
        <v>4</v>
      </c>
      <c r="E63" s="41">
        <v>0</v>
      </c>
    </row>
    <row r="64" spans="1:5" ht="15.75" thickBot="1" x14ac:dyDescent="0.3">
      <c r="A64" s="3">
        <v>21</v>
      </c>
      <c r="B64" s="6" t="s">
        <v>23</v>
      </c>
      <c r="C64" s="12">
        <f t="shared" si="1"/>
        <v>2</v>
      </c>
      <c r="D64" s="34">
        <v>2</v>
      </c>
      <c r="E64" s="36">
        <v>0</v>
      </c>
    </row>
    <row r="65" spans="1:13" ht="15.75" thickBot="1" x14ac:dyDescent="0.3">
      <c r="A65" s="3">
        <v>22</v>
      </c>
      <c r="B65" s="6" t="s">
        <v>24</v>
      </c>
      <c r="C65" s="12">
        <f t="shared" si="1"/>
        <v>3</v>
      </c>
      <c r="D65" s="34">
        <v>3</v>
      </c>
      <c r="E65" s="36">
        <v>0</v>
      </c>
    </row>
    <row r="66" spans="1:13" ht="15.75" thickBot="1" x14ac:dyDescent="0.3">
      <c r="A66" s="3">
        <v>23</v>
      </c>
      <c r="B66" s="6" t="s">
        <v>25</v>
      </c>
      <c r="C66" s="56">
        <f t="shared" si="1"/>
        <v>0</v>
      </c>
      <c r="D66" s="34">
        <v>0</v>
      </c>
      <c r="E66" s="36">
        <v>0</v>
      </c>
    </row>
    <row r="67" spans="1:13" ht="15.75" thickBot="1" x14ac:dyDescent="0.3">
      <c r="A67" s="3">
        <v>24</v>
      </c>
      <c r="B67" s="6" t="s">
        <v>26</v>
      </c>
      <c r="C67" s="12">
        <f t="shared" si="1"/>
        <v>4</v>
      </c>
      <c r="D67" s="34">
        <v>4</v>
      </c>
      <c r="E67" s="36">
        <v>0</v>
      </c>
    </row>
    <row r="68" spans="1:13" ht="15.75" thickBot="1" x14ac:dyDescent="0.3">
      <c r="A68" s="3">
        <v>25</v>
      </c>
      <c r="B68" s="6" t="s">
        <v>27</v>
      </c>
      <c r="C68" s="12">
        <f t="shared" si="1"/>
        <v>12</v>
      </c>
      <c r="D68" s="34">
        <v>12</v>
      </c>
      <c r="E68" s="36">
        <v>0</v>
      </c>
    </row>
    <row r="69" spans="1:13" ht="15.75" thickBot="1" x14ac:dyDescent="0.3">
      <c r="A69" s="3">
        <v>26</v>
      </c>
      <c r="B69" s="7" t="s">
        <v>28</v>
      </c>
      <c r="C69" s="12">
        <f t="shared" si="1"/>
        <v>6</v>
      </c>
      <c r="D69" s="34">
        <v>6</v>
      </c>
      <c r="E69" s="36">
        <v>0</v>
      </c>
    </row>
    <row r="70" spans="1:13" ht="15.75" thickBot="1" x14ac:dyDescent="0.3">
      <c r="A70" s="3">
        <v>27</v>
      </c>
      <c r="B70" s="7" t="s">
        <v>29</v>
      </c>
      <c r="C70" s="12">
        <f t="shared" si="1"/>
        <v>0</v>
      </c>
      <c r="D70" s="34">
        <v>0</v>
      </c>
      <c r="E70" s="36">
        <v>0</v>
      </c>
    </row>
    <row r="71" spans="1:13" ht="15.75" thickBot="1" x14ac:dyDescent="0.3">
      <c r="A71" s="3">
        <v>28</v>
      </c>
      <c r="B71" s="7" t="s">
        <v>30</v>
      </c>
      <c r="C71" s="12">
        <f t="shared" si="1"/>
        <v>0</v>
      </c>
      <c r="D71" s="34">
        <v>0</v>
      </c>
      <c r="E71" s="36">
        <v>0</v>
      </c>
    </row>
    <row r="72" spans="1:13" x14ac:dyDescent="0.25">
      <c r="A72" s="3">
        <v>29</v>
      </c>
      <c r="B72" s="8" t="s">
        <v>31</v>
      </c>
      <c r="C72" s="12">
        <f t="shared" si="1"/>
        <v>0</v>
      </c>
      <c r="D72" s="34">
        <v>0</v>
      </c>
      <c r="E72" s="36">
        <v>0</v>
      </c>
    </row>
    <row r="73" spans="1:13" ht="15.75" thickBot="1" x14ac:dyDescent="0.3">
      <c r="A73" s="157" t="s">
        <v>32</v>
      </c>
      <c r="B73" s="158"/>
      <c r="C73" s="73">
        <f t="shared" ref="C73:E73" si="2">SUM(C44:C72)</f>
        <v>190</v>
      </c>
      <c r="D73" s="74">
        <f t="shared" si="2"/>
        <v>189</v>
      </c>
      <c r="E73" s="75">
        <f t="shared" si="2"/>
        <v>1</v>
      </c>
    </row>
    <row r="74" spans="1:13" x14ac:dyDescent="0.25">
      <c r="A74" s="44"/>
      <c r="B74" s="44"/>
      <c r="C74" s="2"/>
      <c r="D74" s="2"/>
      <c r="E74" s="2"/>
    </row>
    <row r="75" spans="1:13" x14ac:dyDescent="0.25">
      <c r="A75" s="24" t="s">
        <v>46</v>
      </c>
    </row>
    <row r="76" spans="1:13" x14ac:dyDescent="0.25">
      <c r="A76" s="24" t="s">
        <v>0</v>
      </c>
    </row>
    <row r="77" spans="1:13" ht="16.5" thickBot="1" x14ac:dyDescent="0.3">
      <c r="A77" s="159" t="s">
        <v>52</v>
      </c>
      <c r="B77" s="159"/>
    </row>
    <row r="78" spans="1:13" ht="46.5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13" x14ac:dyDescent="0.25">
      <c r="A79" s="153"/>
      <c r="B79" s="153"/>
      <c r="C79" s="155"/>
      <c r="D79" s="140" t="s">
        <v>35</v>
      </c>
      <c r="E79" s="142" t="s">
        <v>36</v>
      </c>
    </row>
    <row r="80" spans="1:13" ht="125.25" customHeight="1" thickBot="1" x14ac:dyDescent="0.3">
      <c r="A80" s="154"/>
      <c r="B80" s="154"/>
      <c r="C80" s="143"/>
      <c r="D80" s="141"/>
      <c r="E80" s="143"/>
      <c r="K80" s="76"/>
      <c r="L80" s="76"/>
      <c r="M80" s="76"/>
    </row>
    <row r="81" spans="1:13" ht="15.75" thickBot="1" x14ac:dyDescent="0.3">
      <c r="A81" s="4">
        <v>1</v>
      </c>
      <c r="B81" s="5" t="s">
        <v>3</v>
      </c>
      <c r="C81" s="113">
        <f>SUM(D81+E81)</f>
        <v>2</v>
      </c>
      <c r="D81" s="59">
        <v>2</v>
      </c>
      <c r="E81" s="60">
        <v>0</v>
      </c>
      <c r="K81" s="76"/>
      <c r="L81" s="76"/>
      <c r="M81" s="76"/>
    </row>
    <row r="82" spans="1:13" ht="16.5" thickBot="1" x14ac:dyDescent="0.3">
      <c r="A82" s="3">
        <v>2</v>
      </c>
      <c r="B82" s="6" t="s">
        <v>4</v>
      </c>
      <c r="C82" s="113">
        <f t="shared" ref="C82:C109" si="3">SUM(D82+E82)</f>
        <v>3</v>
      </c>
      <c r="D82" s="42">
        <v>3</v>
      </c>
      <c r="E82" s="36">
        <v>0</v>
      </c>
      <c r="K82" s="76"/>
      <c r="L82" s="180"/>
      <c r="M82" s="180"/>
    </row>
    <row r="83" spans="1:13" ht="16.5" thickBot="1" x14ac:dyDescent="0.3">
      <c r="A83" s="3">
        <v>3</v>
      </c>
      <c r="B83" s="6" t="s">
        <v>5</v>
      </c>
      <c r="C83" s="113">
        <f t="shared" si="3"/>
        <v>41</v>
      </c>
      <c r="D83" s="42">
        <v>40</v>
      </c>
      <c r="E83" s="36">
        <v>1</v>
      </c>
      <c r="K83" s="76"/>
      <c r="L83" s="180"/>
      <c r="M83" s="180"/>
    </row>
    <row r="84" spans="1:13" ht="15.75" thickBot="1" x14ac:dyDescent="0.3">
      <c r="A84" s="3">
        <v>4</v>
      </c>
      <c r="B84" s="6" t="s">
        <v>6</v>
      </c>
      <c r="C84" s="113">
        <f t="shared" si="3"/>
        <v>3</v>
      </c>
      <c r="D84" s="42">
        <v>3</v>
      </c>
      <c r="E84" s="36">
        <v>0</v>
      </c>
      <c r="K84" s="76"/>
      <c r="L84" s="76"/>
      <c r="M84" s="76"/>
    </row>
    <row r="85" spans="1:13" ht="15.75" thickBot="1" x14ac:dyDescent="0.3">
      <c r="A85" s="3">
        <v>5</v>
      </c>
      <c r="B85" s="6" t="s">
        <v>7</v>
      </c>
      <c r="C85" s="113">
        <f t="shared" si="3"/>
        <v>6</v>
      </c>
      <c r="D85" s="42">
        <v>6</v>
      </c>
      <c r="E85" s="36">
        <v>0</v>
      </c>
      <c r="K85" s="76"/>
      <c r="L85" s="76"/>
      <c r="M85" s="76"/>
    </row>
    <row r="86" spans="1:13" ht="15.75" thickBot="1" x14ac:dyDescent="0.3">
      <c r="A86" s="3">
        <v>6</v>
      </c>
      <c r="B86" s="6" t="s">
        <v>8</v>
      </c>
      <c r="C86" s="113">
        <f t="shared" si="3"/>
        <v>1</v>
      </c>
      <c r="D86" s="42">
        <v>0</v>
      </c>
      <c r="E86" s="36">
        <v>1</v>
      </c>
      <c r="K86" s="76"/>
      <c r="L86" s="76"/>
      <c r="M86" s="76"/>
    </row>
    <row r="87" spans="1:13" ht="15.75" thickBot="1" x14ac:dyDescent="0.3">
      <c r="A87" s="3">
        <v>7</v>
      </c>
      <c r="B87" s="6" t="s">
        <v>9</v>
      </c>
      <c r="C87" s="113">
        <f t="shared" si="3"/>
        <v>4</v>
      </c>
      <c r="D87" s="42">
        <v>4</v>
      </c>
      <c r="E87" s="36">
        <v>0</v>
      </c>
    </row>
    <row r="88" spans="1:13" ht="15.75" thickBot="1" x14ac:dyDescent="0.3">
      <c r="A88" s="3">
        <v>8</v>
      </c>
      <c r="B88" s="6" t="s">
        <v>10</v>
      </c>
      <c r="C88" s="113">
        <f t="shared" si="3"/>
        <v>1</v>
      </c>
      <c r="D88" s="42">
        <v>1</v>
      </c>
      <c r="E88" s="36">
        <v>0</v>
      </c>
    </row>
    <row r="89" spans="1:13" ht="15.75" thickBot="1" x14ac:dyDescent="0.3">
      <c r="A89" s="3">
        <v>9</v>
      </c>
      <c r="B89" s="6" t="s">
        <v>11</v>
      </c>
      <c r="C89" s="113">
        <f t="shared" si="3"/>
        <v>2</v>
      </c>
      <c r="D89" s="42">
        <v>2</v>
      </c>
      <c r="E89" s="36">
        <v>0</v>
      </c>
    </row>
    <row r="90" spans="1:13" ht="15.75" thickBot="1" x14ac:dyDescent="0.3">
      <c r="A90" s="3">
        <v>10</v>
      </c>
      <c r="B90" s="6" t="s">
        <v>12</v>
      </c>
      <c r="C90" s="113">
        <f t="shared" si="3"/>
        <v>4</v>
      </c>
      <c r="D90" s="42">
        <v>4</v>
      </c>
      <c r="E90" s="36">
        <v>0</v>
      </c>
    </row>
    <row r="91" spans="1:13" ht="15.75" thickBot="1" x14ac:dyDescent="0.3">
      <c r="A91" s="3">
        <v>11</v>
      </c>
      <c r="B91" s="6" t="s">
        <v>13</v>
      </c>
      <c r="C91" s="113">
        <f t="shared" si="3"/>
        <v>0</v>
      </c>
      <c r="D91" s="50">
        <v>0</v>
      </c>
      <c r="E91" s="51">
        <v>0</v>
      </c>
    </row>
    <row r="92" spans="1:13" ht="15.75" thickBot="1" x14ac:dyDescent="0.3">
      <c r="A92" s="3">
        <v>12</v>
      </c>
      <c r="B92" s="6" t="s">
        <v>14</v>
      </c>
      <c r="C92" s="113">
        <f t="shared" si="3"/>
        <v>9</v>
      </c>
      <c r="D92" s="50">
        <v>9</v>
      </c>
      <c r="E92" s="51">
        <v>0</v>
      </c>
    </row>
    <row r="93" spans="1:13" ht="15.75" thickBot="1" x14ac:dyDescent="0.3">
      <c r="A93" s="3">
        <v>13</v>
      </c>
      <c r="B93" s="6" t="s">
        <v>15</v>
      </c>
      <c r="C93" s="113">
        <f t="shared" si="3"/>
        <v>9</v>
      </c>
      <c r="D93" s="50">
        <v>9</v>
      </c>
      <c r="E93" s="51">
        <v>0</v>
      </c>
    </row>
    <row r="94" spans="1:13" ht="15.75" thickBot="1" x14ac:dyDescent="0.3">
      <c r="A94" s="3">
        <v>14</v>
      </c>
      <c r="B94" s="6" t="s">
        <v>16</v>
      </c>
      <c r="C94" s="113">
        <f t="shared" si="3"/>
        <v>25</v>
      </c>
      <c r="D94" s="50">
        <v>25</v>
      </c>
      <c r="E94" s="51">
        <v>0</v>
      </c>
    </row>
    <row r="95" spans="1:13" ht="15.75" thickBot="1" x14ac:dyDescent="0.3">
      <c r="A95" s="3">
        <v>15</v>
      </c>
      <c r="B95" s="6" t="s">
        <v>17</v>
      </c>
      <c r="C95" s="113">
        <f t="shared" si="3"/>
        <v>6</v>
      </c>
      <c r="D95" s="50">
        <v>6</v>
      </c>
      <c r="E95" s="51">
        <v>0</v>
      </c>
    </row>
    <row r="96" spans="1:13" ht="15.75" thickBot="1" x14ac:dyDescent="0.3">
      <c r="A96" s="3">
        <v>16</v>
      </c>
      <c r="B96" s="6" t="s">
        <v>18</v>
      </c>
      <c r="C96" s="113">
        <f t="shared" si="3"/>
        <v>1</v>
      </c>
      <c r="D96" s="42">
        <v>1</v>
      </c>
      <c r="E96" s="36">
        <v>0</v>
      </c>
    </row>
    <row r="97" spans="1:5" ht="15.75" thickBot="1" x14ac:dyDescent="0.3">
      <c r="A97" s="3">
        <v>17</v>
      </c>
      <c r="B97" s="6" t="s">
        <v>19</v>
      </c>
      <c r="C97" s="113">
        <f t="shared" si="3"/>
        <v>1</v>
      </c>
      <c r="D97" s="42">
        <v>1</v>
      </c>
      <c r="E97" s="36">
        <v>0</v>
      </c>
    </row>
    <row r="98" spans="1:5" ht="15.75" thickBot="1" x14ac:dyDescent="0.3">
      <c r="A98" s="3">
        <v>18</v>
      </c>
      <c r="B98" s="6" t="s">
        <v>20</v>
      </c>
      <c r="C98" s="113">
        <f t="shared" si="3"/>
        <v>1</v>
      </c>
      <c r="D98" s="42">
        <v>1</v>
      </c>
      <c r="E98" s="36">
        <v>0</v>
      </c>
    </row>
    <row r="99" spans="1:5" ht="15.75" thickBot="1" x14ac:dyDescent="0.3">
      <c r="A99" s="3">
        <v>19</v>
      </c>
      <c r="B99" s="6" t="s">
        <v>21</v>
      </c>
      <c r="C99" s="113">
        <f t="shared" si="3"/>
        <v>5</v>
      </c>
      <c r="D99" s="42">
        <v>5</v>
      </c>
      <c r="E99" s="36">
        <v>0</v>
      </c>
    </row>
    <row r="100" spans="1:5" ht="15.75" thickBot="1" x14ac:dyDescent="0.3">
      <c r="A100" s="3">
        <v>20</v>
      </c>
      <c r="B100" s="6" t="s">
        <v>22</v>
      </c>
      <c r="C100" s="113">
        <f t="shared" si="3"/>
        <v>1</v>
      </c>
      <c r="D100" s="42">
        <v>1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113">
        <f t="shared" si="3"/>
        <v>3</v>
      </c>
      <c r="D101" s="42">
        <v>3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113">
        <f t="shared" si="3"/>
        <v>5</v>
      </c>
      <c r="D102" s="42">
        <v>5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113">
        <f t="shared" si="3"/>
        <v>0</v>
      </c>
      <c r="D103" s="42">
        <v>0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113">
        <f t="shared" si="3"/>
        <v>3</v>
      </c>
      <c r="D104" s="42">
        <v>3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113">
        <f t="shared" si="3"/>
        <v>12</v>
      </c>
      <c r="D105" s="42">
        <v>12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113">
        <f t="shared" si="3"/>
        <v>6</v>
      </c>
      <c r="D106" s="42">
        <v>5</v>
      </c>
      <c r="E106" s="36">
        <v>1</v>
      </c>
    </row>
    <row r="107" spans="1:5" ht="15.75" thickBot="1" x14ac:dyDescent="0.3">
      <c r="A107" s="3">
        <v>27</v>
      </c>
      <c r="B107" s="7" t="s">
        <v>29</v>
      </c>
      <c r="C107" s="113">
        <f t="shared" si="3"/>
        <v>0</v>
      </c>
      <c r="D107" s="42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113">
        <f t="shared" si="3"/>
        <v>0</v>
      </c>
      <c r="D108" s="42">
        <v>0</v>
      </c>
      <c r="E108" s="36">
        <v>0</v>
      </c>
    </row>
    <row r="109" spans="1:5" ht="15.75" thickBot="1" x14ac:dyDescent="0.3">
      <c r="A109" s="111">
        <v>29</v>
      </c>
      <c r="B109" s="112" t="s">
        <v>31</v>
      </c>
      <c r="C109" s="113">
        <f t="shared" si="3"/>
        <v>0</v>
      </c>
      <c r="D109" s="42">
        <v>0</v>
      </c>
      <c r="E109" s="36">
        <v>0</v>
      </c>
    </row>
    <row r="110" spans="1:5" ht="15.75" thickBot="1" x14ac:dyDescent="0.3">
      <c r="A110" s="167" t="s">
        <v>32</v>
      </c>
      <c r="B110" s="168"/>
      <c r="C110" s="78">
        <f>SUM(C81:C109)</f>
        <v>154</v>
      </c>
      <c r="D110" s="110">
        <f t="shared" ref="D110:E110" si="4">SUM(D81:D109)</f>
        <v>151</v>
      </c>
      <c r="E110" s="78">
        <f t="shared" si="4"/>
        <v>3</v>
      </c>
    </row>
    <row r="112" spans="1:5" x14ac:dyDescent="0.25">
      <c r="A112" s="24" t="s">
        <v>46</v>
      </c>
    </row>
    <row r="113" spans="1:5" x14ac:dyDescent="0.25">
      <c r="A113" s="24" t="s">
        <v>0</v>
      </c>
    </row>
    <row r="114" spans="1:5" ht="16.5" thickBot="1" x14ac:dyDescent="0.3">
      <c r="A114" s="159" t="s">
        <v>53</v>
      </c>
      <c r="B114" s="159"/>
    </row>
    <row r="115" spans="1:5" ht="45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x14ac:dyDescent="0.25">
      <c r="A116" s="153"/>
      <c r="B116" s="153"/>
      <c r="C116" s="155"/>
      <c r="D116" s="140" t="s">
        <v>35</v>
      </c>
      <c r="E116" s="142" t="s">
        <v>36</v>
      </c>
    </row>
    <row r="117" spans="1:5" ht="88.5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3</v>
      </c>
      <c r="D118" s="61">
        <v>3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6" si="5">SUM(D119+E119)</f>
        <v>2</v>
      </c>
      <c r="D119" s="34">
        <v>2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5"/>
        <v>36</v>
      </c>
      <c r="D120" s="34">
        <v>33</v>
      </c>
      <c r="E120" s="36">
        <v>3</v>
      </c>
    </row>
    <row r="121" spans="1:5" ht="15.75" thickBot="1" x14ac:dyDescent="0.3">
      <c r="A121" s="3">
        <v>4</v>
      </c>
      <c r="B121" s="6" t="s">
        <v>6</v>
      </c>
      <c r="C121" s="12">
        <f t="shared" si="5"/>
        <v>1</v>
      </c>
      <c r="D121" s="34">
        <v>1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5"/>
        <v>4</v>
      </c>
      <c r="D122" s="34">
        <v>4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5"/>
        <v>1</v>
      </c>
      <c r="D123" s="34">
        <v>1</v>
      </c>
      <c r="E123" s="36">
        <v>0</v>
      </c>
    </row>
    <row r="124" spans="1:5" ht="15.75" thickBot="1" x14ac:dyDescent="0.3">
      <c r="A124" s="3">
        <v>7</v>
      </c>
      <c r="B124" s="6" t="s">
        <v>9</v>
      </c>
      <c r="C124" s="12">
        <f t="shared" si="5"/>
        <v>1</v>
      </c>
      <c r="D124" s="34">
        <v>1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5"/>
        <v>0</v>
      </c>
      <c r="D125" s="34">
        <v>0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5"/>
        <v>7</v>
      </c>
      <c r="D126" s="34">
        <v>7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5"/>
        <v>3</v>
      </c>
      <c r="D127" s="34">
        <v>3</v>
      </c>
      <c r="E127" s="36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5"/>
        <v>0</v>
      </c>
      <c r="D128" s="53">
        <v>0</v>
      </c>
      <c r="E128" s="51">
        <v>0</v>
      </c>
    </row>
    <row r="129" spans="1:5" ht="15.75" thickBot="1" x14ac:dyDescent="0.3">
      <c r="A129" s="3">
        <v>12</v>
      </c>
      <c r="B129" s="6" t="s">
        <v>14</v>
      </c>
      <c r="C129" s="12">
        <f t="shared" si="5"/>
        <v>6</v>
      </c>
      <c r="D129" s="53">
        <v>6</v>
      </c>
      <c r="E129" s="51">
        <v>0</v>
      </c>
    </row>
    <row r="130" spans="1:5" ht="15.75" thickBot="1" x14ac:dyDescent="0.3">
      <c r="A130" s="3">
        <v>13</v>
      </c>
      <c r="B130" s="6" t="s">
        <v>15</v>
      </c>
      <c r="C130" s="12">
        <f t="shared" si="5"/>
        <v>11</v>
      </c>
      <c r="D130" s="53">
        <v>11</v>
      </c>
      <c r="E130" s="51">
        <v>0</v>
      </c>
    </row>
    <row r="131" spans="1:5" ht="15.75" thickBot="1" x14ac:dyDescent="0.3">
      <c r="A131" s="3">
        <v>14</v>
      </c>
      <c r="B131" s="6" t="s">
        <v>16</v>
      </c>
      <c r="C131" s="12">
        <f t="shared" si="5"/>
        <v>23</v>
      </c>
      <c r="D131" s="53">
        <v>23</v>
      </c>
      <c r="E131" s="51">
        <v>0</v>
      </c>
    </row>
    <row r="132" spans="1:5" ht="15.75" thickBot="1" x14ac:dyDescent="0.3">
      <c r="A132" s="3">
        <v>15</v>
      </c>
      <c r="B132" s="6" t="s">
        <v>17</v>
      </c>
      <c r="C132" s="12">
        <f t="shared" si="5"/>
        <v>2</v>
      </c>
      <c r="D132" s="53">
        <v>1</v>
      </c>
      <c r="E132" s="51">
        <v>1</v>
      </c>
    </row>
    <row r="133" spans="1:5" ht="15.75" thickBot="1" x14ac:dyDescent="0.3">
      <c r="A133" s="3">
        <v>16</v>
      </c>
      <c r="B133" s="6" t="s">
        <v>18</v>
      </c>
      <c r="C133" s="12">
        <f t="shared" si="5"/>
        <v>1</v>
      </c>
      <c r="D133" s="34">
        <v>1</v>
      </c>
      <c r="E133" s="36">
        <v>0</v>
      </c>
    </row>
    <row r="134" spans="1:5" ht="15.75" thickBot="1" x14ac:dyDescent="0.3">
      <c r="A134" s="3">
        <v>17</v>
      </c>
      <c r="B134" s="6" t="s">
        <v>19</v>
      </c>
      <c r="C134" s="12">
        <f t="shared" si="5"/>
        <v>5</v>
      </c>
      <c r="D134" s="34">
        <v>5</v>
      </c>
      <c r="E134" s="36">
        <v>0</v>
      </c>
    </row>
    <row r="135" spans="1:5" ht="15.75" thickBot="1" x14ac:dyDescent="0.3">
      <c r="A135" s="3">
        <v>18</v>
      </c>
      <c r="B135" s="6" t="s">
        <v>20</v>
      </c>
      <c r="C135" s="12">
        <f t="shared" si="5"/>
        <v>0</v>
      </c>
      <c r="D135" s="34">
        <v>0</v>
      </c>
      <c r="E135" s="36">
        <v>0</v>
      </c>
    </row>
    <row r="136" spans="1:5" ht="15.75" thickBot="1" x14ac:dyDescent="0.3">
      <c r="A136" s="3">
        <v>19</v>
      </c>
      <c r="B136" s="6" t="s">
        <v>21</v>
      </c>
      <c r="C136" s="12">
        <f t="shared" si="5"/>
        <v>3</v>
      </c>
      <c r="D136" s="34">
        <v>3</v>
      </c>
      <c r="E136" s="36">
        <v>0</v>
      </c>
    </row>
    <row r="137" spans="1:5" ht="15.75" thickBot="1" x14ac:dyDescent="0.3">
      <c r="A137" s="3">
        <v>20</v>
      </c>
      <c r="B137" s="6" t="s">
        <v>22</v>
      </c>
      <c r="C137" s="12">
        <f t="shared" si="5"/>
        <v>2</v>
      </c>
      <c r="D137" s="34">
        <v>2</v>
      </c>
      <c r="E137" s="36">
        <v>0</v>
      </c>
    </row>
    <row r="138" spans="1:5" ht="15.75" thickBot="1" x14ac:dyDescent="0.3">
      <c r="A138" s="3">
        <v>21</v>
      </c>
      <c r="B138" s="6" t="s">
        <v>23</v>
      </c>
      <c r="C138" s="12">
        <f t="shared" si="5"/>
        <v>5</v>
      </c>
      <c r="D138" s="34">
        <v>5</v>
      </c>
      <c r="E138" s="36">
        <v>0</v>
      </c>
    </row>
    <row r="139" spans="1:5" ht="15.75" thickBot="1" x14ac:dyDescent="0.3">
      <c r="A139" s="3">
        <v>22</v>
      </c>
      <c r="B139" s="6" t="s">
        <v>24</v>
      </c>
      <c r="C139" s="12">
        <f t="shared" si="5"/>
        <v>2</v>
      </c>
      <c r="D139" s="34">
        <v>2</v>
      </c>
      <c r="E139" s="36">
        <v>0</v>
      </c>
    </row>
    <row r="140" spans="1:5" ht="15.75" thickBot="1" x14ac:dyDescent="0.3">
      <c r="A140" s="3">
        <v>23</v>
      </c>
      <c r="B140" s="6" t="s">
        <v>25</v>
      </c>
      <c r="C140" s="12">
        <f t="shared" si="5"/>
        <v>0</v>
      </c>
      <c r="D140" s="34">
        <v>0</v>
      </c>
      <c r="E140" s="36">
        <v>0</v>
      </c>
    </row>
    <row r="141" spans="1:5" ht="15.75" thickBot="1" x14ac:dyDescent="0.3">
      <c r="A141" s="3">
        <v>24</v>
      </c>
      <c r="B141" s="6" t="s">
        <v>26</v>
      </c>
      <c r="C141" s="12">
        <f t="shared" si="5"/>
        <v>3</v>
      </c>
      <c r="D141" s="34">
        <v>3</v>
      </c>
      <c r="E141" s="36">
        <v>0</v>
      </c>
    </row>
    <row r="142" spans="1:5" ht="15.75" thickBot="1" x14ac:dyDescent="0.3">
      <c r="A142" s="3">
        <v>25</v>
      </c>
      <c r="B142" s="6" t="s">
        <v>27</v>
      </c>
      <c r="C142" s="12">
        <f t="shared" si="5"/>
        <v>5</v>
      </c>
      <c r="D142" s="34">
        <v>5</v>
      </c>
      <c r="E142" s="36">
        <v>0</v>
      </c>
    </row>
    <row r="143" spans="1:5" ht="15.75" thickBot="1" x14ac:dyDescent="0.3">
      <c r="A143" s="3">
        <v>26</v>
      </c>
      <c r="B143" s="7" t="s">
        <v>28</v>
      </c>
      <c r="C143" s="12">
        <f t="shared" si="5"/>
        <v>12</v>
      </c>
      <c r="D143" s="34">
        <v>12</v>
      </c>
      <c r="E143" s="36">
        <v>0</v>
      </c>
    </row>
    <row r="144" spans="1:5" ht="15.75" thickBot="1" x14ac:dyDescent="0.3">
      <c r="A144" s="3">
        <v>27</v>
      </c>
      <c r="B144" s="7" t="s">
        <v>29</v>
      </c>
      <c r="C144" s="12">
        <f t="shared" si="5"/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 t="shared" si="5"/>
        <v>0</v>
      </c>
      <c r="D145" s="34">
        <v>0</v>
      </c>
      <c r="E145" s="36">
        <v>0</v>
      </c>
    </row>
    <row r="146" spans="1:5" x14ac:dyDescent="0.25">
      <c r="A146" s="3">
        <v>29</v>
      </c>
      <c r="B146" s="8" t="s">
        <v>31</v>
      </c>
      <c r="C146" s="12">
        <f t="shared" si="5"/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3">
        <f t="shared" ref="C147:E147" si="6">SUM(C118:C146)</f>
        <v>138</v>
      </c>
      <c r="D147" s="74">
        <f t="shared" si="6"/>
        <v>134</v>
      </c>
      <c r="E147" s="75">
        <f t="shared" si="6"/>
        <v>4</v>
      </c>
    </row>
    <row r="149" spans="1:5" x14ac:dyDescent="0.25">
      <c r="A149" s="24" t="s">
        <v>46</v>
      </c>
    </row>
    <row r="150" spans="1:5" x14ac:dyDescent="0.25">
      <c r="A150" s="24" t="s">
        <v>0</v>
      </c>
    </row>
    <row r="151" spans="1:5" ht="16.5" thickBot="1" x14ac:dyDescent="0.3">
      <c r="A151" s="159" t="s">
        <v>54</v>
      </c>
      <c r="B151" s="159"/>
    </row>
    <row r="152" spans="1:5" ht="39.7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93.7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 t="shared" ref="C155:E184" si="7">SUM(C8,C44,C80,C118,)</f>
        <v>8</v>
      </c>
      <c r="D155" s="12">
        <f t="shared" si="7"/>
        <v>8</v>
      </c>
      <c r="E155" s="30">
        <f t="shared" si="7"/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7"/>
        <v>5</v>
      </c>
      <c r="D156" s="12">
        <f t="shared" si="7"/>
        <v>5</v>
      </c>
      <c r="E156" s="30">
        <f t="shared" si="7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7"/>
        <v>79</v>
      </c>
      <c r="D157" s="12">
        <f t="shared" si="7"/>
        <v>75</v>
      </c>
      <c r="E157" s="30">
        <f t="shared" si="7"/>
        <v>4</v>
      </c>
    </row>
    <row r="158" spans="1:5" ht="15.75" thickBot="1" x14ac:dyDescent="0.3">
      <c r="A158" s="31">
        <v>4</v>
      </c>
      <c r="B158" s="6" t="s">
        <v>6</v>
      </c>
      <c r="C158" s="12">
        <f t="shared" si="7"/>
        <v>46</v>
      </c>
      <c r="D158" s="12">
        <f t="shared" si="7"/>
        <v>45</v>
      </c>
      <c r="E158" s="30">
        <f t="shared" si="7"/>
        <v>1</v>
      </c>
    </row>
    <row r="159" spans="1:5" ht="15.75" thickBot="1" x14ac:dyDescent="0.3">
      <c r="A159" s="31">
        <v>5</v>
      </c>
      <c r="B159" s="6" t="s">
        <v>7</v>
      </c>
      <c r="C159" s="12">
        <f t="shared" si="7"/>
        <v>14</v>
      </c>
      <c r="D159" s="12">
        <f t="shared" si="7"/>
        <v>14</v>
      </c>
      <c r="E159" s="30">
        <f t="shared" si="7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7"/>
        <v>8</v>
      </c>
      <c r="D160" s="12">
        <f t="shared" si="7"/>
        <v>8</v>
      </c>
      <c r="E160" s="30">
        <f t="shared" si="7"/>
        <v>0</v>
      </c>
    </row>
    <row r="161" spans="1:5" ht="15.75" thickBot="1" x14ac:dyDescent="0.3">
      <c r="A161" s="31">
        <v>7</v>
      </c>
      <c r="B161" s="6" t="s">
        <v>9</v>
      </c>
      <c r="C161" s="12">
        <f t="shared" si="7"/>
        <v>5</v>
      </c>
      <c r="D161" s="12">
        <f t="shared" si="7"/>
        <v>4</v>
      </c>
      <c r="E161" s="30">
        <f t="shared" si="7"/>
        <v>1</v>
      </c>
    </row>
    <row r="162" spans="1:5" ht="15.75" thickBot="1" x14ac:dyDescent="0.3">
      <c r="A162" s="31">
        <v>8</v>
      </c>
      <c r="B162" s="6" t="s">
        <v>10</v>
      </c>
      <c r="C162" s="12">
        <f t="shared" si="7"/>
        <v>8</v>
      </c>
      <c r="D162" s="12">
        <f t="shared" si="7"/>
        <v>8</v>
      </c>
      <c r="E162" s="30">
        <f t="shared" si="7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7"/>
        <v>16</v>
      </c>
      <c r="D163" s="12">
        <f t="shared" si="7"/>
        <v>16</v>
      </c>
      <c r="E163" s="30">
        <f t="shared" si="7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7"/>
        <v>9</v>
      </c>
      <c r="D164" s="12">
        <f t="shared" si="7"/>
        <v>9</v>
      </c>
      <c r="E164" s="30">
        <f t="shared" si="7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7"/>
        <v>4</v>
      </c>
      <c r="D165" s="12">
        <f t="shared" si="7"/>
        <v>4</v>
      </c>
      <c r="E165" s="30">
        <f t="shared" si="7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7"/>
        <v>11</v>
      </c>
      <c r="D166" s="12">
        <f t="shared" si="7"/>
        <v>11</v>
      </c>
      <c r="E166" s="30">
        <f t="shared" si="7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7"/>
        <v>34</v>
      </c>
      <c r="D167" s="12">
        <f t="shared" si="7"/>
        <v>34</v>
      </c>
      <c r="E167" s="30">
        <f t="shared" si="7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7"/>
        <v>67</v>
      </c>
      <c r="D168" s="12">
        <f t="shared" si="7"/>
        <v>67</v>
      </c>
      <c r="E168" s="30">
        <f t="shared" si="7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7"/>
        <v>37</v>
      </c>
      <c r="D169" s="12">
        <f t="shared" si="7"/>
        <v>36</v>
      </c>
      <c r="E169" s="30">
        <f t="shared" si="7"/>
        <v>1</v>
      </c>
    </row>
    <row r="170" spans="1:5" ht="15.75" thickBot="1" x14ac:dyDescent="0.3">
      <c r="A170" s="31">
        <v>16</v>
      </c>
      <c r="B170" s="6" t="s">
        <v>18</v>
      </c>
      <c r="C170" s="12">
        <f t="shared" si="7"/>
        <v>9</v>
      </c>
      <c r="D170" s="12">
        <f t="shared" si="7"/>
        <v>9</v>
      </c>
      <c r="E170" s="30">
        <f t="shared" si="7"/>
        <v>0</v>
      </c>
    </row>
    <row r="171" spans="1:5" ht="15.75" thickBot="1" x14ac:dyDescent="0.3">
      <c r="A171" s="31">
        <v>17</v>
      </c>
      <c r="B171" s="6" t="s">
        <v>19</v>
      </c>
      <c r="C171" s="12">
        <f t="shared" si="7"/>
        <v>11</v>
      </c>
      <c r="D171" s="12">
        <f t="shared" si="7"/>
        <v>11</v>
      </c>
      <c r="E171" s="30">
        <f t="shared" si="7"/>
        <v>0</v>
      </c>
    </row>
    <row r="172" spans="1:5" ht="15.75" thickBot="1" x14ac:dyDescent="0.3">
      <c r="A172" s="31">
        <v>18</v>
      </c>
      <c r="B172" s="6" t="s">
        <v>20</v>
      </c>
      <c r="C172" s="12">
        <f t="shared" si="7"/>
        <v>2</v>
      </c>
      <c r="D172" s="12">
        <f t="shared" si="7"/>
        <v>2</v>
      </c>
      <c r="E172" s="30">
        <f t="shared" si="7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7"/>
        <v>14</v>
      </c>
      <c r="D173" s="12">
        <f t="shared" si="7"/>
        <v>14</v>
      </c>
      <c r="E173" s="30">
        <f t="shared" si="7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7"/>
        <v>11</v>
      </c>
      <c r="D174" s="12">
        <f t="shared" si="7"/>
        <v>11</v>
      </c>
      <c r="E174" s="30">
        <f t="shared" si="7"/>
        <v>0</v>
      </c>
    </row>
    <row r="175" spans="1:5" ht="15.75" thickBot="1" x14ac:dyDescent="0.3">
      <c r="A175" s="31">
        <v>21</v>
      </c>
      <c r="B175" s="6" t="s">
        <v>23</v>
      </c>
      <c r="C175" s="12">
        <f t="shared" si="7"/>
        <v>8</v>
      </c>
      <c r="D175" s="12">
        <f t="shared" si="7"/>
        <v>8</v>
      </c>
      <c r="E175" s="30">
        <f t="shared" si="7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7"/>
        <v>8</v>
      </c>
      <c r="D176" s="12">
        <f t="shared" si="7"/>
        <v>8</v>
      </c>
      <c r="E176" s="30">
        <f t="shared" si="7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7"/>
        <v>5</v>
      </c>
      <c r="D177" s="12">
        <f t="shared" si="7"/>
        <v>5</v>
      </c>
      <c r="E177" s="30">
        <f t="shared" si="7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7"/>
        <v>7</v>
      </c>
      <c r="D178" s="12">
        <f t="shared" si="7"/>
        <v>7</v>
      </c>
      <c r="E178" s="30">
        <f t="shared" si="7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7"/>
        <v>20</v>
      </c>
      <c r="D179" s="12">
        <f t="shared" si="7"/>
        <v>20</v>
      </c>
      <c r="E179" s="30">
        <f t="shared" si="7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7"/>
        <v>30</v>
      </c>
      <c r="D180" s="12">
        <f t="shared" si="7"/>
        <v>30</v>
      </c>
      <c r="E180" s="30">
        <f t="shared" si="7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7"/>
        <v>6</v>
      </c>
      <c r="D181" s="12">
        <f t="shared" si="7"/>
        <v>5</v>
      </c>
      <c r="E181" s="30">
        <f t="shared" si="7"/>
        <v>1</v>
      </c>
    </row>
    <row r="182" spans="1:5" ht="15.75" thickBot="1" x14ac:dyDescent="0.3">
      <c r="A182" s="31">
        <v>28</v>
      </c>
      <c r="B182" s="7" t="s">
        <v>30</v>
      </c>
      <c r="C182" s="12">
        <f t="shared" si="7"/>
        <v>0</v>
      </c>
      <c r="D182" s="12">
        <f t="shared" si="7"/>
        <v>0</v>
      </c>
      <c r="E182" s="30">
        <f t="shared" si="7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7"/>
        <v>0</v>
      </c>
      <c r="D183" s="12">
        <f t="shared" si="7"/>
        <v>0</v>
      </c>
      <c r="E183" s="30">
        <f t="shared" si="7"/>
        <v>0</v>
      </c>
    </row>
    <row r="184" spans="1:5" ht="15.75" thickBot="1" x14ac:dyDescent="0.3">
      <c r="A184" s="160" t="s">
        <v>32</v>
      </c>
      <c r="B184" s="161"/>
      <c r="C184" s="77">
        <f>SUM(C37,C73,C110,C147,)</f>
        <v>482</v>
      </c>
      <c r="D184" s="77">
        <f>SUM(D37,D73,D110,D147,)</f>
        <v>474</v>
      </c>
      <c r="E184" s="78">
        <f t="shared" si="7"/>
        <v>5</v>
      </c>
    </row>
    <row r="186" spans="1:5" x14ac:dyDescent="0.25">
      <c r="C186" t="s">
        <v>61</v>
      </c>
    </row>
  </sheetData>
  <mergeCells count="42">
    <mergeCell ref="D79:D80"/>
    <mergeCell ref="E79:E80"/>
    <mergeCell ref="L83:M83"/>
    <mergeCell ref="L82:M82"/>
    <mergeCell ref="A4:B4"/>
    <mergeCell ref="A40:B40"/>
    <mergeCell ref="A77:B77"/>
    <mergeCell ref="A73:B73"/>
    <mergeCell ref="A78:A80"/>
    <mergeCell ref="B78:B80"/>
    <mergeCell ref="C78:C80"/>
    <mergeCell ref="D78:E78"/>
    <mergeCell ref="A41:A43"/>
    <mergeCell ref="B41:B43"/>
    <mergeCell ref="C41:C43"/>
    <mergeCell ref="D41:E41"/>
    <mergeCell ref="D42:D43"/>
    <mergeCell ref="E42:E43"/>
    <mergeCell ref="D6:D7"/>
    <mergeCell ref="E6:E7"/>
    <mergeCell ref="A37:B37"/>
    <mergeCell ref="A5:A7"/>
    <mergeCell ref="B5:B7"/>
    <mergeCell ref="C5:C7"/>
    <mergeCell ref="D5:E5"/>
    <mergeCell ref="D116:D117"/>
    <mergeCell ref="E116:E117"/>
    <mergeCell ref="A110:B110"/>
    <mergeCell ref="A115:A117"/>
    <mergeCell ref="B115:B117"/>
    <mergeCell ref="C115:C117"/>
    <mergeCell ref="D115:E115"/>
    <mergeCell ref="A114:B114"/>
    <mergeCell ref="A184:B184"/>
    <mergeCell ref="D153:D154"/>
    <mergeCell ref="E153:E154"/>
    <mergeCell ref="A147:B147"/>
    <mergeCell ref="A152:A154"/>
    <mergeCell ref="B152:B154"/>
    <mergeCell ref="C152:C154"/>
    <mergeCell ref="D152:E152"/>
    <mergeCell ref="A151:B1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7160-EA69-4054-AFB7-D504B16AB2CC}">
  <dimension ref="A2:J184"/>
  <sheetViews>
    <sheetView topLeftCell="A152" zoomScale="82" zoomScaleNormal="82" workbookViewId="0">
      <selection activeCell="P177" sqref="P177"/>
    </sheetView>
  </sheetViews>
  <sheetFormatPr defaultRowHeight="15" x14ac:dyDescent="0.25"/>
  <cols>
    <col min="1" max="1" width="13.28515625" customWidth="1"/>
    <col min="2" max="2" width="17.28515625" customWidth="1"/>
    <col min="3" max="3" width="14.7109375" customWidth="1"/>
    <col min="4" max="4" width="13.85546875" customWidth="1"/>
    <col min="5" max="5" width="14.140625" customWidth="1"/>
  </cols>
  <sheetData>
    <row r="2" spans="1:5" ht="15.75" x14ac:dyDescent="0.25">
      <c r="A2" s="1" t="s">
        <v>46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45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5" ht="112.5" customHeight="1" thickBot="1" x14ac:dyDescent="0.3">
      <c r="A7" s="154"/>
      <c r="B7" s="154"/>
      <c r="C7" s="143"/>
      <c r="D7" s="141"/>
      <c r="E7" s="143"/>
    </row>
    <row r="8" spans="1:5" x14ac:dyDescent="0.25">
      <c r="A8" s="4">
        <v>1</v>
      </c>
      <c r="B8" s="5" t="s">
        <v>3</v>
      </c>
      <c r="C8" s="92">
        <v>10</v>
      </c>
      <c r="D8" s="88">
        <v>10</v>
      </c>
      <c r="E8" s="88">
        <v>0</v>
      </c>
    </row>
    <row r="9" spans="1:5" x14ac:dyDescent="0.25">
      <c r="A9" s="3">
        <v>2</v>
      </c>
      <c r="B9" s="6" t="s">
        <v>4</v>
      </c>
      <c r="C9" s="85">
        <v>10</v>
      </c>
      <c r="D9" s="16">
        <v>10</v>
      </c>
      <c r="E9" s="16">
        <v>0</v>
      </c>
    </row>
    <row r="10" spans="1:5" x14ac:dyDescent="0.25">
      <c r="A10" s="3">
        <v>3</v>
      </c>
      <c r="B10" s="6" t="s">
        <v>5</v>
      </c>
      <c r="C10" s="85">
        <v>35</v>
      </c>
      <c r="D10" s="16">
        <v>35</v>
      </c>
      <c r="E10" s="16">
        <v>0</v>
      </c>
    </row>
    <row r="11" spans="1:5" x14ac:dyDescent="0.25">
      <c r="A11" s="3">
        <v>4</v>
      </c>
      <c r="B11" s="6" t="s">
        <v>6</v>
      </c>
      <c r="C11" s="85">
        <v>6</v>
      </c>
      <c r="D11" s="16">
        <v>6</v>
      </c>
      <c r="E11" s="16">
        <v>0</v>
      </c>
    </row>
    <row r="12" spans="1:5" x14ac:dyDescent="0.25">
      <c r="A12" s="3">
        <v>5</v>
      </c>
      <c r="B12" s="6" t="s">
        <v>7</v>
      </c>
      <c r="C12" s="85">
        <v>9</v>
      </c>
      <c r="D12" s="16">
        <v>9</v>
      </c>
      <c r="E12" s="16">
        <v>0</v>
      </c>
    </row>
    <row r="13" spans="1:5" x14ac:dyDescent="0.25">
      <c r="A13" s="3">
        <v>6</v>
      </c>
      <c r="B13" s="6" t="s">
        <v>8</v>
      </c>
      <c r="C13" s="85">
        <v>14</v>
      </c>
      <c r="D13" s="16">
        <v>14</v>
      </c>
      <c r="E13" s="16">
        <v>0</v>
      </c>
    </row>
    <row r="14" spans="1:5" x14ac:dyDescent="0.25">
      <c r="A14" s="3">
        <v>7</v>
      </c>
      <c r="B14" s="6" t="s">
        <v>9</v>
      </c>
      <c r="C14" s="85">
        <v>8</v>
      </c>
      <c r="D14" s="16">
        <v>8</v>
      </c>
      <c r="E14" s="16">
        <v>0</v>
      </c>
    </row>
    <row r="15" spans="1:5" x14ac:dyDescent="0.25">
      <c r="A15" s="3">
        <v>8</v>
      </c>
      <c r="B15" s="6" t="s">
        <v>10</v>
      </c>
      <c r="C15" s="85">
        <v>6</v>
      </c>
      <c r="D15" s="16">
        <v>6</v>
      </c>
      <c r="E15" s="16">
        <v>0</v>
      </c>
    </row>
    <row r="16" spans="1:5" x14ac:dyDescent="0.25">
      <c r="A16" s="3">
        <v>9</v>
      </c>
      <c r="B16" s="6" t="s">
        <v>11</v>
      </c>
      <c r="C16" s="85">
        <v>15</v>
      </c>
      <c r="D16" s="16">
        <v>15</v>
      </c>
      <c r="E16" s="16">
        <v>0</v>
      </c>
    </row>
    <row r="17" spans="1:5" x14ac:dyDescent="0.25">
      <c r="A17" s="3">
        <v>10</v>
      </c>
      <c r="B17" s="6" t="s">
        <v>12</v>
      </c>
      <c r="C17" s="85">
        <v>13</v>
      </c>
      <c r="D17" s="16">
        <v>13</v>
      </c>
      <c r="E17" s="16">
        <v>0</v>
      </c>
    </row>
    <row r="18" spans="1:5" x14ac:dyDescent="0.25">
      <c r="A18" s="3">
        <v>11</v>
      </c>
      <c r="B18" s="6" t="s">
        <v>13</v>
      </c>
      <c r="C18" s="86">
        <v>0</v>
      </c>
      <c r="D18" s="84">
        <v>0</v>
      </c>
      <c r="E18" s="84">
        <v>0</v>
      </c>
    </row>
    <row r="19" spans="1:5" x14ac:dyDescent="0.25">
      <c r="A19" s="3">
        <v>12</v>
      </c>
      <c r="B19" s="6" t="s">
        <v>14</v>
      </c>
      <c r="C19" s="86">
        <v>16</v>
      </c>
      <c r="D19" s="84">
        <v>16</v>
      </c>
      <c r="E19" s="84">
        <v>0</v>
      </c>
    </row>
    <row r="20" spans="1:5" x14ac:dyDescent="0.25">
      <c r="A20" s="3">
        <v>13</v>
      </c>
      <c r="B20" s="6" t="s">
        <v>15</v>
      </c>
      <c r="C20" s="86">
        <v>3</v>
      </c>
      <c r="D20" s="84">
        <v>3</v>
      </c>
      <c r="E20" s="84">
        <v>0</v>
      </c>
    </row>
    <row r="21" spans="1:5" x14ac:dyDescent="0.25">
      <c r="A21" s="3">
        <v>14</v>
      </c>
      <c r="B21" s="6" t="s">
        <v>16</v>
      </c>
      <c r="C21" s="85">
        <v>8</v>
      </c>
      <c r="D21" s="16">
        <v>8</v>
      </c>
      <c r="E21" s="16">
        <v>0</v>
      </c>
    </row>
    <row r="22" spans="1:5" x14ac:dyDescent="0.25">
      <c r="A22" s="3">
        <v>15</v>
      </c>
      <c r="B22" s="6" t="s">
        <v>17</v>
      </c>
      <c r="C22" s="85">
        <v>7</v>
      </c>
      <c r="D22" s="16">
        <v>7</v>
      </c>
      <c r="E22" s="16">
        <v>0</v>
      </c>
    </row>
    <row r="23" spans="1:5" x14ac:dyDescent="0.25">
      <c r="A23" s="3">
        <v>16</v>
      </c>
      <c r="B23" s="6" t="s">
        <v>18</v>
      </c>
      <c r="C23" s="85">
        <v>10</v>
      </c>
      <c r="D23" s="16">
        <v>10</v>
      </c>
      <c r="E23" s="16">
        <v>0</v>
      </c>
    </row>
    <row r="24" spans="1:5" x14ac:dyDescent="0.25">
      <c r="A24" s="3">
        <v>17</v>
      </c>
      <c r="B24" s="6" t="s">
        <v>19</v>
      </c>
      <c r="C24" s="85">
        <v>5</v>
      </c>
      <c r="D24" s="16">
        <v>5</v>
      </c>
      <c r="E24" s="16">
        <v>0</v>
      </c>
    </row>
    <row r="25" spans="1:5" x14ac:dyDescent="0.25">
      <c r="A25" s="3">
        <v>18</v>
      </c>
      <c r="B25" s="6" t="s">
        <v>20</v>
      </c>
      <c r="C25" s="85">
        <v>3</v>
      </c>
      <c r="D25" s="16">
        <v>3</v>
      </c>
      <c r="E25" s="16">
        <v>0</v>
      </c>
    </row>
    <row r="26" spans="1:5" x14ac:dyDescent="0.25">
      <c r="A26" s="3">
        <v>19</v>
      </c>
      <c r="B26" s="6" t="s">
        <v>21</v>
      </c>
      <c r="C26" s="85">
        <v>12</v>
      </c>
      <c r="D26" s="16">
        <v>12</v>
      </c>
      <c r="E26" s="16">
        <v>0</v>
      </c>
    </row>
    <row r="27" spans="1:5" x14ac:dyDescent="0.25">
      <c r="A27" s="3">
        <v>20</v>
      </c>
      <c r="B27" s="6" t="s">
        <v>22</v>
      </c>
      <c r="C27" s="85">
        <v>0</v>
      </c>
      <c r="D27" s="16">
        <v>0</v>
      </c>
      <c r="E27" s="16">
        <v>0</v>
      </c>
    </row>
    <row r="28" spans="1:5" x14ac:dyDescent="0.25">
      <c r="A28" s="3">
        <v>21</v>
      </c>
      <c r="B28" s="6" t="s">
        <v>23</v>
      </c>
      <c r="C28" s="85">
        <v>6</v>
      </c>
      <c r="D28" s="16">
        <v>6</v>
      </c>
      <c r="E28" s="16">
        <v>0</v>
      </c>
    </row>
    <row r="29" spans="1:5" x14ac:dyDescent="0.25">
      <c r="A29" s="3">
        <v>22</v>
      </c>
      <c r="B29" s="6" t="s">
        <v>24</v>
      </c>
      <c r="C29" s="85">
        <v>3</v>
      </c>
      <c r="D29" s="16">
        <v>3</v>
      </c>
      <c r="E29" s="16">
        <v>0</v>
      </c>
    </row>
    <row r="30" spans="1:5" x14ac:dyDescent="0.25">
      <c r="A30" s="3">
        <v>23</v>
      </c>
      <c r="B30" s="6" t="s">
        <v>25</v>
      </c>
      <c r="C30" s="85">
        <v>3</v>
      </c>
      <c r="D30" s="16">
        <v>3</v>
      </c>
      <c r="E30" s="16">
        <v>0</v>
      </c>
    </row>
    <row r="31" spans="1:5" x14ac:dyDescent="0.25">
      <c r="A31" s="3">
        <v>24</v>
      </c>
      <c r="B31" s="6" t="s">
        <v>26</v>
      </c>
      <c r="C31" s="85">
        <v>5</v>
      </c>
      <c r="D31" s="16">
        <v>5</v>
      </c>
      <c r="E31" s="16">
        <v>0</v>
      </c>
    </row>
    <row r="32" spans="1:5" x14ac:dyDescent="0.25">
      <c r="A32" s="3">
        <v>25</v>
      </c>
      <c r="B32" s="6" t="s">
        <v>27</v>
      </c>
      <c r="C32" s="85">
        <v>17</v>
      </c>
      <c r="D32" s="16">
        <v>17</v>
      </c>
      <c r="E32" s="16">
        <v>0</v>
      </c>
    </row>
    <row r="33" spans="1:5" x14ac:dyDescent="0.25">
      <c r="A33" s="3">
        <v>26</v>
      </c>
      <c r="B33" s="7" t="s">
        <v>28</v>
      </c>
      <c r="C33" s="85">
        <v>7</v>
      </c>
      <c r="D33" s="16">
        <v>7</v>
      </c>
      <c r="E33" s="16">
        <v>0</v>
      </c>
    </row>
    <row r="34" spans="1:5" x14ac:dyDescent="0.25">
      <c r="A34" s="3">
        <v>27</v>
      </c>
      <c r="B34" s="7" t="s">
        <v>29</v>
      </c>
      <c r="C34" s="85">
        <v>0</v>
      </c>
      <c r="D34" s="16">
        <v>0</v>
      </c>
      <c r="E34" s="16">
        <v>0</v>
      </c>
    </row>
    <row r="35" spans="1:5" x14ac:dyDescent="0.25">
      <c r="A35" s="3">
        <v>28</v>
      </c>
      <c r="B35" s="7" t="s">
        <v>30</v>
      </c>
      <c r="C35" s="85">
        <v>0</v>
      </c>
      <c r="D35" s="16">
        <v>0</v>
      </c>
      <c r="E35" s="16">
        <v>0</v>
      </c>
    </row>
    <row r="36" spans="1:5" x14ac:dyDescent="0.25">
      <c r="A36" s="3">
        <v>29</v>
      </c>
      <c r="B36" s="8" t="s">
        <v>31</v>
      </c>
      <c r="C36" s="85">
        <v>0</v>
      </c>
      <c r="D36" s="16">
        <v>0</v>
      </c>
      <c r="E36" s="16">
        <v>0</v>
      </c>
    </row>
    <row r="37" spans="1:5" x14ac:dyDescent="0.25">
      <c r="A37" s="157" t="s">
        <v>32</v>
      </c>
      <c r="B37" s="158"/>
      <c r="C37" s="93">
        <f t="shared" ref="C37:E37" si="0">SUM(C8:C36)</f>
        <v>231</v>
      </c>
      <c r="D37" s="89">
        <f t="shared" si="0"/>
        <v>231</v>
      </c>
      <c r="E37" s="89">
        <f t="shared" si="0"/>
        <v>0</v>
      </c>
    </row>
    <row r="38" spans="1:5" x14ac:dyDescent="0.25">
      <c r="A38" s="24" t="s">
        <v>46</v>
      </c>
    </row>
    <row r="39" spans="1:5" x14ac:dyDescent="0.25">
      <c r="A39" s="24" t="s">
        <v>0</v>
      </c>
    </row>
    <row r="40" spans="1:5" ht="16.5" thickBot="1" x14ac:dyDescent="0.3">
      <c r="A40" s="159" t="s">
        <v>51</v>
      </c>
      <c r="B40" s="159"/>
    </row>
    <row r="41" spans="1:5" ht="46.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</row>
    <row r="42" spans="1:5" x14ac:dyDescent="0.25">
      <c r="A42" s="153"/>
      <c r="B42" s="153"/>
      <c r="C42" s="155"/>
      <c r="D42" s="140" t="s">
        <v>35</v>
      </c>
      <c r="E42" s="142" t="s">
        <v>36</v>
      </c>
    </row>
    <row r="43" spans="1:5" ht="98.25" customHeight="1" thickBot="1" x14ac:dyDescent="0.3">
      <c r="A43" s="154"/>
      <c r="B43" s="15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45">
        <f>SUM(D44,E44)</f>
        <v>11</v>
      </c>
      <c r="D44" s="61">
        <v>11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45">
        <f t="shared" ref="C45:C72" si="1">SUM(D45,E45)</f>
        <v>4</v>
      </c>
      <c r="D45" s="34">
        <v>4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1"/>
        <v>24</v>
      </c>
      <c r="D46" s="34">
        <v>24</v>
      </c>
      <c r="E46" s="36">
        <v>0</v>
      </c>
    </row>
    <row r="47" spans="1:5" ht="15.75" thickBot="1" x14ac:dyDescent="0.3">
      <c r="A47" s="3">
        <v>4</v>
      </c>
      <c r="B47" s="6" t="s">
        <v>6</v>
      </c>
      <c r="C47" s="45">
        <f t="shared" si="1"/>
        <v>4</v>
      </c>
      <c r="D47" s="53">
        <v>4</v>
      </c>
      <c r="E47" s="51">
        <v>0</v>
      </c>
    </row>
    <row r="48" spans="1:5" ht="15.75" thickBot="1" x14ac:dyDescent="0.3">
      <c r="A48" s="3">
        <v>5</v>
      </c>
      <c r="B48" s="6" t="s">
        <v>7</v>
      </c>
      <c r="C48" s="38">
        <f t="shared" si="1"/>
        <v>11</v>
      </c>
      <c r="D48" s="48">
        <v>11</v>
      </c>
      <c r="E48" s="49">
        <v>0</v>
      </c>
    </row>
    <row r="49" spans="1:5" ht="15.75" thickBot="1" x14ac:dyDescent="0.3">
      <c r="A49" s="3">
        <v>6</v>
      </c>
      <c r="B49" s="6" t="s">
        <v>8</v>
      </c>
      <c r="C49" s="45">
        <f t="shared" si="1"/>
        <v>12</v>
      </c>
      <c r="D49" s="53">
        <v>12</v>
      </c>
      <c r="E49" s="51">
        <v>0</v>
      </c>
    </row>
    <row r="50" spans="1:5" ht="15.75" thickBot="1" x14ac:dyDescent="0.3">
      <c r="A50" s="3">
        <v>7</v>
      </c>
      <c r="B50" s="6" t="s">
        <v>9</v>
      </c>
      <c r="C50" s="45">
        <f t="shared" si="1"/>
        <v>13</v>
      </c>
      <c r="D50" s="34">
        <v>13</v>
      </c>
      <c r="E50" s="51">
        <v>0</v>
      </c>
    </row>
    <row r="51" spans="1:5" ht="15.75" thickBot="1" x14ac:dyDescent="0.3">
      <c r="A51" s="3">
        <v>8</v>
      </c>
      <c r="B51" s="6" t="s">
        <v>10</v>
      </c>
      <c r="C51" s="45">
        <f t="shared" si="1"/>
        <v>9</v>
      </c>
      <c r="D51" s="34">
        <v>9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45">
        <f t="shared" si="1"/>
        <v>9</v>
      </c>
      <c r="D52" s="34">
        <v>9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39">
        <f t="shared" si="1"/>
        <v>6</v>
      </c>
      <c r="D53" s="48">
        <v>6</v>
      </c>
      <c r="E53" s="41">
        <v>0</v>
      </c>
    </row>
    <row r="54" spans="1:5" ht="15.75" thickBot="1" x14ac:dyDescent="0.3">
      <c r="A54" s="3">
        <v>11</v>
      </c>
      <c r="B54" s="6" t="s">
        <v>13</v>
      </c>
      <c r="C54" s="45">
        <f t="shared" si="1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39">
        <f t="shared" si="1"/>
        <v>9</v>
      </c>
      <c r="D55" s="48">
        <v>9</v>
      </c>
      <c r="E55" s="49">
        <v>0</v>
      </c>
    </row>
    <row r="56" spans="1:5" ht="15.75" thickBot="1" x14ac:dyDescent="0.3">
      <c r="A56" s="3">
        <v>13</v>
      </c>
      <c r="B56" s="6" t="s">
        <v>15</v>
      </c>
      <c r="C56" s="45">
        <f t="shared" si="1"/>
        <v>8</v>
      </c>
      <c r="D56" s="53">
        <v>8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45">
        <f t="shared" si="1"/>
        <v>36</v>
      </c>
      <c r="D57" s="53">
        <v>36</v>
      </c>
      <c r="E57" s="36">
        <v>0</v>
      </c>
    </row>
    <row r="58" spans="1:5" ht="15.75" thickBot="1" x14ac:dyDescent="0.3">
      <c r="A58" s="3">
        <v>15</v>
      </c>
      <c r="B58" s="6" t="s">
        <v>17</v>
      </c>
      <c r="C58" s="45">
        <f t="shared" si="1"/>
        <v>23</v>
      </c>
      <c r="D58" s="40">
        <v>23</v>
      </c>
      <c r="E58" s="41">
        <v>0</v>
      </c>
    </row>
    <row r="59" spans="1:5" ht="15.75" thickBot="1" x14ac:dyDescent="0.3">
      <c r="A59" s="3">
        <v>16</v>
      </c>
      <c r="B59" s="6" t="s">
        <v>18</v>
      </c>
      <c r="C59" s="45">
        <f t="shared" si="1"/>
        <v>4</v>
      </c>
      <c r="D59" s="34">
        <v>4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45">
        <f t="shared" si="1"/>
        <v>4</v>
      </c>
      <c r="D60" s="34">
        <v>4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39">
        <f t="shared" si="1"/>
        <v>2</v>
      </c>
      <c r="D61" s="40">
        <v>2</v>
      </c>
      <c r="E61" s="41">
        <v>0</v>
      </c>
    </row>
    <row r="62" spans="1:5" ht="15.75" thickBot="1" x14ac:dyDescent="0.3">
      <c r="A62" s="3">
        <v>19</v>
      </c>
      <c r="B62" s="6" t="s">
        <v>21</v>
      </c>
      <c r="C62" s="45">
        <f t="shared" si="1"/>
        <v>14</v>
      </c>
      <c r="D62" s="34">
        <v>14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45">
        <f t="shared" si="1"/>
        <v>8</v>
      </c>
      <c r="D63" s="34">
        <v>8</v>
      </c>
      <c r="E63" s="36">
        <v>0</v>
      </c>
    </row>
    <row r="64" spans="1:5" ht="15.75" thickBot="1" x14ac:dyDescent="0.3">
      <c r="A64" s="3">
        <v>21</v>
      </c>
      <c r="B64" s="6" t="s">
        <v>23</v>
      </c>
      <c r="C64" s="45">
        <f t="shared" si="1"/>
        <v>9</v>
      </c>
      <c r="D64" s="34">
        <v>9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1"/>
        <v>6</v>
      </c>
      <c r="D65" s="34">
        <v>6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1"/>
        <v>1</v>
      </c>
      <c r="D66" s="34">
        <v>1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1"/>
        <v>10</v>
      </c>
      <c r="D67" s="34">
        <v>10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1"/>
        <v>14</v>
      </c>
      <c r="D68" s="34">
        <v>14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1"/>
        <v>7</v>
      </c>
      <c r="D69" s="34">
        <v>7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1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1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1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73">
        <f t="shared" ref="C73:E73" si="2">SUM(C44:C72)</f>
        <v>258</v>
      </c>
      <c r="D73" s="74">
        <f t="shared" si="2"/>
        <v>258</v>
      </c>
      <c r="E73" s="75">
        <f t="shared" si="2"/>
        <v>0</v>
      </c>
    </row>
    <row r="75" spans="1:5" x14ac:dyDescent="0.25">
      <c r="A75" s="24" t="s">
        <v>46</v>
      </c>
    </row>
    <row r="76" spans="1:5" x14ac:dyDescent="0.25">
      <c r="A76" s="24" t="s">
        <v>0</v>
      </c>
    </row>
    <row r="77" spans="1:5" ht="16.5" thickBot="1" x14ac:dyDescent="0.3">
      <c r="A77" s="159" t="s">
        <v>52</v>
      </c>
      <c r="B77" s="159"/>
    </row>
    <row r="78" spans="1:5" ht="43.5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5" x14ac:dyDescent="0.25">
      <c r="A79" s="153"/>
      <c r="B79" s="153"/>
      <c r="C79" s="155"/>
      <c r="D79" s="140" t="s">
        <v>35</v>
      </c>
      <c r="E79" s="142" t="s">
        <v>36</v>
      </c>
    </row>
    <row r="80" spans="1:5" ht="87" customHeight="1" thickBot="1" x14ac:dyDescent="0.3">
      <c r="A80" s="154"/>
      <c r="B80" s="154"/>
      <c r="C80" s="143"/>
      <c r="D80" s="141"/>
      <c r="E80" s="143"/>
    </row>
    <row r="81" spans="1:10" ht="15.75" thickBot="1" x14ac:dyDescent="0.3">
      <c r="A81" s="4">
        <v>1</v>
      </c>
      <c r="B81" s="5" t="s">
        <v>3</v>
      </c>
      <c r="C81" s="45">
        <f>SUM(D81+E81)</f>
        <v>9</v>
      </c>
      <c r="D81" s="61">
        <v>9</v>
      </c>
      <c r="E81" s="60">
        <v>0</v>
      </c>
    </row>
    <row r="82" spans="1:10" ht="15.75" thickBot="1" x14ac:dyDescent="0.3">
      <c r="A82" s="3">
        <v>2</v>
      </c>
      <c r="B82" s="6" t="s">
        <v>4</v>
      </c>
      <c r="C82" s="45">
        <f t="shared" ref="C82:C109" si="3">SUM(D82+E82)</f>
        <v>12</v>
      </c>
      <c r="D82" s="34">
        <v>12</v>
      </c>
      <c r="E82" s="36">
        <v>0</v>
      </c>
    </row>
    <row r="83" spans="1:10" ht="15.75" thickBot="1" x14ac:dyDescent="0.3">
      <c r="A83" s="3">
        <v>3</v>
      </c>
      <c r="B83" s="6" t="s">
        <v>5</v>
      </c>
      <c r="C83" s="45">
        <f t="shared" si="3"/>
        <v>39</v>
      </c>
      <c r="D83" s="34">
        <v>37</v>
      </c>
      <c r="E83" s="36">
        <v>2</v>
      </c>
    </row>
    <row r="84" spans="1:10" ht="15.75" thickBot="1" x14ac:dyDescent="0.3">
      <c r="A84" s="3">
        <v>4</v>
      </c>
      <c r="B84" s="6" t="s">
        <v>6</v>
      </c>
      <c r="C84" s="45">
        <f t="shared" si="3"/>
        <v>2</v>
      </c>
      <c r="D84" s="34">
        <v>2</v>
      </c>
      <c r="E84" s="36">
        <v>0</v>
      </c>
      <c r="F84" s="76"/>
    </row>
    <row r="85" spans="1:10" ht="15.75" thickBot="1" x14ac:dyDescent="0.3">
      <c r="A85" s="3">
        <v>5</v>
      </c>
      <c r="B85" s="6" t="s">
        <v>7</v>
      </c>
      <c r="C85" s="45">
        <f t="shared" si="3"/>
        <v>10</v>
      </c>
      <c r="D85" s="34">
        <v>10</v>
      </c>
      <c r="E85" s="36">
        <v>0</v>
      </c>
    </row>
    <row r="86" spans="1:10" ht="15.75" thickBot="1" x14ac:dyDescent="0.3">
      <c r="A86" s="3">
        <v>6</v>
      </c>
      <c r="B86" s="6" t="s">
        <v>8</v>
      </c>
      <c r="C86" s="45">
        <f t="shared" si="3"/>
        <v>10</v>
      </c>
      <c r="D86" s="34">
        <v>8</v>
      </c>
      <c r="E86" s="36">
        <v>2</v>
      </c>
    </row>
    <row r="87" spans="1:10" ht="15.75" thickBot="1" x14ac:dyDescent="0.3">
      <c r="A87" s="3">
        <v>7</v>
      </c>
      <c r="B87" s="6" t="s">
        <v>9</v>
      </c>
      <c r="C87" s="45">
        <f t="shared" si="3"/>
        <v>16</v>
      </c>
      <c r="D87" s="34">
        <v>16</v>
      </c>
      <c r="E87" s="36">
        <v>0</v>
      </c>
    </row>
    <row r="88" spans="1:10" ht="15.75" thickBot="1" x14ac:dyDescent="0.3">
      <c r="A88" s="3">
        <v>8</v>
      </c>
      <c r="B88" s="6" t="s">
        <v>10</v>
      </c>
      <c r="C88" s="45">
        <f t="shared" si="3"/>
        <v>4</v>
      </c>
      <c r="D88" s="34">
        <v>4</v>
      </c>
      <c r="E88" s="36">
        <v>0</v>
      </c>
    </row>
    <row r="89" spans="1:10" ht="15.75" thickBot="1" x14ac:dyDescent="0.3">
      <c r="A89" s="3">
        <v>9</v>
      </c>
      <c r="B89" s="6" t="s">
        <v>11</v>
      </c>
      <c r="C89" s="45">
        <f t="shared" si="3"/>
        <v>10</v>
      </c>
      <c r="D89" s="34">
        <v>10</v>
      </c>
      <c r="E89" s="36">
        <v>0</v>
      </c>
    </row>
    <row r="90" spans="1:10" ht="15.75" thickBot="1" x14ac:dyDescent="0.3">
      <c r="A90" s="3">
        <v>10</v>
      </c>
      <c r="B90" s="6" t="s">
        <v>12</v>
      </c>
      <c r="C90" s="45">
        <f t="shared" si="3"/>
        <v>2</v>
      </c>
      <c r="D90" s="34">
        <v>2</v>
      </c>
      <c r="E90" s="36">
        <v>0</v>
      </c>
    </row>
    <row r="91" spans="1:10" ht="15.75" thickBot="1" x14ac:dyDescent="0.3">
      <c r="A91" s="3">
        <v>11</v>
      </c>
      <c r="B91" s="6" t="s">
        <v>13</v>
      </c>
      <c r="C91" s="45">
        <f t="shared" si="3"/>
        <v>0</v>
      </c>
      <c r="D91" s="53">
        <v>0</v>
      </c>
      <c r="E91" s="51">
        <v>0</v>
      </c>
    </row>
    <row r="92" spans="1:10" ht="15.75" thickBot="1" x14ac:dyDescent="0.3">
      <c r="A92" s="3">
        <v>12</v>
      </c>
      <c r="B92" s="6" t="s">
        <v>14</v>
      </c>
      <c r="C92" s="45">
        <f t="shared" si="3"/>
        <v>14</v>
      </c>
      <c r="D92" s="53">
        <v>14</v>
      </c>
      <c r="E92" s="51">
        <v>0</v>
      </c>
      <c r="J92" t="s">
        <v>59</v>
      </c>
    </row>
    <row r="93" spans="1:10" ht="15.75" thickBot="1" x14ac:dyDescent="0.3">
      <c r="A93" s="3">
        <v>13</v>
      </c>
      <c r="B93" s="6" t="s">
        <v>15</v>
      </c>
      <c r="C93" s="45">
        <f t="shared" si="3"/>
        <v>7</v>
      </c>
      <c r="D93" s="53">
        <v>7</v>
      </c>
      <c r="E93" s="51">
        <v>0</v>
      </c>
    </row>
    <row r="94" spans="1:10" ht="15.75" thickBot="1" x14ac:dyDescent="0.3">
      <c r="A94" s="3">
        <v>14</v>
      </c>
      <c r="B94" s="6" t="s">
        <v>16</v>
      </c>
      <c r="C94" s="45">
        <f t="shared" si="3"/>
        <v>30</v>
      </c>
      <c r="D94" s="53">
        <v>30</v>
      </c>
      <c r="E94" s="51">
        <v>0</v>
      </c>
    </row>
    <row r="95" spans="1:10" ht="15.75" thickBot="1" x14ac:dyDescent="0.3">
      <c r="A95" s="3">
        <v>15</v>
      </c>
      <c r="B95" s="6" t="s">
        <v>17</v>
      </c>
      <c r="C95" s="45">
        <f t="shared" si="3"/>
        <v>15</v>
      </c>
      <c r="D95" s="53">
        <v>15</v>
      </c>
      <c r="E95" s="51">
        <v>0</v>
      </c>
    </row>
    <row r="96" spans="1:10" ht="15.75" thickBot="1" x14ac:dyDescent="0.3">
      <c r="A96" s="3">
        <v>16</v>
      </c>
      <c r="B96" s="6" t="s">
        <v>18</v>
      </c>
      <c r="C96" s="45">
        <f t="shared" si="3"/>
        <v>2</v>
      </c>
      <c r="D96" s="34">
        <v>2</v>
      </c>
      <c r="E96" s="36">
        <v>0</v>
      </c>
    </row>
    <row r="97" spans="1:5" ht="15.75" thickBot="1" x14ac:dyDescent="0.3">
      <c r="A97" s="3">
        <v>17</v>
      </c>
      <c r="B97" s="6" t="s">
        <v>19</v>
      </c>
      <c r="C97" s="45">
        <f t="shared" si="3"/>
        <v>6</v>
      </c>
      <c r="D97" s="34">
        <v>6</v>
      </c>
      <c r="E97" s="36">
        <v>0</v>
      </c>
    </row>
    <row r="98" spans="1:5" ht="15.75" thickBot="1" x14ac:dyDescent="0.3">
      <c r="A98" s="3">
        <v>18</v>
      </c>
      <c r="B98" s="6" t="s">
        <v>20</v>
      </c>
      <c r="C98" s="45">
        <f t="shared" si="3"/>
        <v>2</v>
      </c>
      <c r="D98" s="34">
        <v>2</v>
      </c>
      <c r="E98" s="36">
        <v>0</v>
      </c>
    </row>
    <row r="99" spans="1:5" ht="15.75" thickBot="1" x14ac:dyDescent="0.3">
      <c r="A99" s="3">
        <v>19</v>
      </c>
      <c r="B99" s="6" t="s">
        <v>21</v>
      </c>
      <c r="C99" s="45">
        <f t="shared" si="3"/>
        <v>22</v>
      </c>
      <c r="D99" s="34">
        <v>22</v>
      </c>
      <c r="E99" s="36">
        <v>0</v>
      </c>
    </row>
    <row r="100" spans="1:5" ht="15.75" thickBot="1" x14ac:dyDescent="0.3">
      <c r="A100" s="3">
        <v>20</v>
      </c>
      <c r="B100" s="6" t="s">
        <v>22</v>
      </c>
      <c r="C100" s="45">
        <f t="shared" si="3"/>
        <v>5</v>
      </c>
      <c r="D100" s="34">
        <v>5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45">
        <f t="shared" si="3"/>
        <v>4</v>
      </c>
      <c r="D101" s="34">
        <v>4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45">
        <f t="shared" si="3"/>
        <v>9</v>
      </c>
      <c r="D102" s="34">
        <v>9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45">
        <f t="shared" si="3"/>
        <v>5</v>
      </c>
      <c r="D103" s="34">
        <v>5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45">
        <f t="shared" si="3"/>
        <v>4</v>
      </c>
      <c r="D104" s="34">
        <v>4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45">
        <f t="shared" si="3"/>
        <v>10</v>
      </c>
      <c r="D105" s="34">
        <v>10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45">
        <f t="shared" si="3"/>
        <v>6</v>
      </c>
      <c r="D106" s="34">
        <v>6</v>
      </c>
      <c r="E106" s="36">
        <v>0</v>
      </c>
    </row>
    <row r="107" spans="1:5" ht="15.75" thickBot="1" x14ac:dyDescent="0.3">
      <c r="A107" s="3">
        <v>27</v>
      </c>
      <c r="B107" s="7" t="s">
        <v>29</v>
      </c>
      <c r="C107" s="45">
        <f t="shared" si="3"/>
        <v>0</v>
      </c>
      <c r="D107" s="34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45">
        <f t="shared" si="3"/>
        <v>0</v>
      </c>
      <c r="D108" s="34">
        <v>0</v>
      </c>
      <c r="E108" s="36">
        <v>0</v>
      </c>
    </row>
    <row r="109" spans="1:5" x14ac:dyDescent="0.25">
      <c r="A109" s="3">
        <v>29</v>
      </c>
      <c r="B109" s="8" t="s">
        <v>31</v>
      </c>
      <c r="C109" s="45">
        <f t="shared" si="3"/>
        <v>0</v>
      </c>
      <c r="D109" s="34">
        <v>0</v>
      </c>
      <c r="E109" s="36">
        <v>0</v>
      </c>
    </row>
    <row r="110" spans="1:5" ht="15.75" thickBot="1" x14ac:dyDescent="0.3">
      <c r="A110" s="157" t="s">
        <v>32</v>
      </c>
      <c r="B110" s="158"/>
      <c r="C110" s="73">
        <f t="shared" ref="C110:E110" si="4">SUM(C81:C109)</f>
        <v>255</v>
      </c>
      <c r="D110" s="74">
        <f t="shared" si="4"/>
        <v>251</v>
      </c>
      <c r="E110" s="75">
        <f t="shared" si="4"/>
        <v>4</v>
      </c>
    </row>
    <row r="112" spans="1:5" x14ac:dyDescent="0.25">
      <c r="A112" s="24" t="s">
        <v>46</v>
      </c>
    </row>
    <row r="113" spans="1:5" x14ac:dyDescent="0.25">
      <c r="A113" s="24" t="s">
        <v>0</v>
      </c>
    </row>
    <row r="114" spans="1:5" ht="16.5" thickBot="1" x14ac:dyDescent="0.3">
      <c r="A114" s="159" t="s">
        <v>53</v>
      </c>
      <c r="B114" s="159"/>
    </row>
    <row r="115" spans="1:5" ht="53.25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x14ac:dyDescent="0.25">
      <c r="A116" s="153"/>
      <c r="B116" s="153"/>
      <c r="C116" s="155"/>
      <c r="D116" s="140" t="s">
        <v>35</v>
      </c>
      <c r="E116" s="142" t="s">
        <v>36</v>
      </c>
    </row>
    <row r="117" spans="1:5" ht="94.5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8</v>
      </c>
      <c r="D118" s="61">
        <v>8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5">SUM(D119+E119)</f>
        <v>9</v>
      </c>
      <c r="D119" s="34">
        <v>9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5"/>
        <v>33</v>
      </c>
      <c r="D120" s="34">
        <v>31</v>
      </c>
      <c r="E120" s="36">
        <v>2</v>
      </c>
    </row>
    <row r="121" spans="1:5" ht="15.75" thickBot="1" x14ac:dyDescent="0.3">
      <c r="A121" s="3">
        <v>4</v>
      </c>
      <c r="B121" s="6" t="s">
        <v>6</v>
      </c>
      <c r="C121" s="12">
        <f t="shared" si="5"/>
        <v>4</v>
      </c>
      <c r="D121" s="34">
        <v>4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5"/>
        <v>6</v>
      </c>
      <c r="D122" s="34">
        <v>6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5"/>
        <v>11</v>
      </c>
      <c r="D123" s="34">
        <v>10</v>
      </c>
      <c r="E123" s="36">
        <v>1</v>
      </c>
    </row>
    <row r="124" spans="1:5" ht="15.75" thickBot="1" x14ac:dyDescent="0.3">
      <c r="A124" s="3">
        <v>7</v>
      </c>
      <c r="B124" s="6" t="s">
        <v>9</v>
      </c>
      <c r="C124" s="12">
        <f t="shared" si="5"/>
        <v>6</v>
      </c>
      <c r="D124" s="34">
        <v>6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5"/>
        <v>5</v>
      </c>
      <c r="D125" s="34">
        <v>5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5"/>
        <v>7</v>
      </c>
      <c r="D126" s="34">
        <v>7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5"/>
        <v>6</v>
      </c>
      <c r="D127" s="53">
        <v>6</v>
      </c>
      <c r="E127" s="51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5"/>
        <v>0</v>
      </c>
      <c r="D128" s="53">
        <v>0</v>
      </c>
      <c r="E128" s="51">
        <v>0</v>
      </c>
    </row>
    <row r="129" spans="1:6" ht="15.75" thickBot="1" x14ac:dyDescent="0.3">
      <c r="A129" s="3">
        <v>12</v>
      </c>
      <c r="B129" s="6" t="s">
        <v>14</v>
      </c>
      <c r="C129" s="12">
        <f t="shared" si="5"/>
        <v>17</v>
      </c>
      <c r="D129" s="53">
        <v>17</v>
      </c>
      <c r="E129" s="51">
        <v>0</v>
      </c>
    </row>
    <row r="130" spans="1:6" ht="15.75" thickBot="1" x14ac:dyDescent="0.3">
      <c r="A130" s="3">
        <v>13</v>
      </c>
      <c r="B130" s="6" t="s">
        <v>15</v>
      </c>
      <c r="C130" s="12">
        <f t="shared" si="5"/>
        <v>8</v>
      </c>
      <c r="D130" s="53">
        <v>8</v>
      </c>
      <c r="E130" s="51">
        <v>0</v>
      </c>
    </row>
    <row r="131" spans="1:6" ht="15.75" thickBot="1" x14ac:dyDescent="0.3">
      <c r="A131" s="3">
        <v>14</v>
      </c>
      <c r="B131" s="6" t="s">
        <v>16</v>
      </c>
      <c r="C131" s="12">
        <f t="shared" si="5"/>
        <v>20</v>
      </c>
      <c r="D131" s="53">
        <v>20</v>
      </c>
      <c r="E131" s="51">
        <v>0</v>
      </c>
    </row>
    <row r="132" spans="1:6" ht="15.75" thickBot="1" x14ac:dyDescent="0.3">
      <c r="A132" s="3">
        <v>15</v>
      </c>
      <c r="B132" s="6" t="s">
        <v>17</v>
      </c>
      <c r="C132" s="12">
        <f t="shared" si="5"/>
        <v>17</v>
      </c>
      <c r="D132" s="53">
        <v>16</v>
      </c>
      <c r="E132" s="51">
        <v>1</v>
      </c>
    </row>
    <row r="133" spans="1:6" ht="15.75" thickBot="1" x14ac:dyDescent="0.3">
      <c r="A133" s="3">
        <v>16</v>
      </c>
      <c r="B133" s="6" t="s">
        <v>18</v>
      </c>
      <c r="C133" s="12">
        <f t="shared" si="5"/>
        <v>5</v>
      </c>
      <c r="D133" s="34">
        <v>5</v>
      </c>
      <c r="E133" s="36">
        <v>0</v>
      </c>
    </row>
    <row r="134" spans="1:6" ht="15.75" thickBot="1" x14ac:dyDescent="0.3">
      <c r="A134" s="3">
        <v>17</v>
      </c>
      <c r="B134" s="6" t="s">
        <v>19</v>
      </c>
      <c r="C134" s="12">
        <f t="shared" si="5"/>
        <v>4</v>
      </c>
      <c r="D134" s="34">
        <v>4</v>
      </c>
      <c r="E134" s="36">
        <v>0</v>
      </c>
      <c r="F134" s="76"/>
    </row>
    <row r="135" spans="1:6" ht="15.75" thickBot="1" x14ac:dyDescent="0.3">
      <c r="A135" s="3">
        <v>18</v>
      </c>
      <c r="B135" s="6" t="s">
        <v>20</v>
      </c>
      <c r="C135" s="12">
        <f t="shared" si="5"/>
        <v>2</v>
      </c>
      <c r="D135" s="34">
        <v>2</v>
      </c>
      <c r="E135" s="36">
        <v>0</v>
      </c>
    </row>
    <row r="136" spans="1:6" ht="15.75" thickBot="1" x14ac:dyDescent="0.3">
      <c r="A136" s="3">
        <v>19</v>
      </c>
      <c r="B136" s="6" t="s">
        <v>21</v>
      </c>
      <c r="C136" s="12">
        <f t="shared" si="5"/>
        <v>14</v>
      </c>
      <c r="D136" s="34">
        <v>14</v>
      </c>
      <c r="E136" s="36">
        <v>0</v>
      </c>
    </row>
    <row r="137" spans="1:6" ht="15.75" thickBot="1" x14ac:dyDescent="0.3">
      <c r="A137" s="3">
        <v>20</v>
      </c>
      <c r="B137" s="6" t="s">
        <v>22</v>
      </c>
      <c r="C137" s="12">
        <f t="shared" si="5"/>
        <v>4</v>
      </c>
      <c r="D137" s="34">
        <v>4</v>
      </c>
      <c r="E137" s="36">
        <v>0</v>
      </c>
    </row>
    <row r="138" spans="1:6" ht="15.75" thickBot="1" x14ac:dyDescent="0.3">
      <c r="A138" s="3">
        <v>21</v>
      </c>
      <c r="B138" s="6" t="s">
        <v>23</v>
      </c>
      <c r="C138" s="12">
        <f t="shared" si="5"/>
        <v>5</v>
      </c>
      <c r="D138" s="34">
        <v>5</v>
      </c>
      <c r="E138" s="36">
        <v>0</v>
      </c>
    </row>
    <row r="139" spans="1:6" ht="15.75" thickBot="1" x14ac:dyDescent="0.3">
      <c r="A139" s="3">
        <v>22</v>
      </c>
      <c r="B139" s="6" t="s">
        <v>24</v>
      </c>
      <c r="C139" s="12">
        <f t="shared" si="5"/>
        <v>5</v>
      </c>
      <c r="D139" s="34">
        <v>5</v>
      </c>
      <c r="E139" s="36">
        <v>0</v>
      </c>
    </row>
    <row r="140" spans="1:6" ht="15.75" thickBot="1" x14ac:dyDescent="0.3">
      <c r="A140" s="3">
        <v>23</v>
      </c>
      <c r="B140" s="6" t="s">
        <v>25</v>
      </c>
      <c r="C140" s="12">
        <f t="shared" si="5"/>
        <v>3</v>
      </c>
      <c r="D140" s="34">
        <v>3</v>
      </c>
      <c r="E140" s="36">
        <v>0</v>
      </c>
    </row>
    <row r="141" spans="1:6" ht="15.75" thickBot="1" x14ac:dyDescent="0.3">
      <c r="A141" s="3">
        <v>24</v>
      </c>
      <c r="B141" s="6" t="s">
        <v>26</v>
      </c>
      <c r="C141" s="12">
        <f t="shared" si="5"/>
        <v>7</v>
      </c>
      <c r="D141" s="34">
        <v>7</v>
      </c>
      <c r="E141" s="36">
        <v>0</v>
      </c>
    </row>
    <row r="142" spans="1:6" ht="15.75" thickBot="1" x14ac:dyDescent="0.3">
      <c r="A142" s="3">
        <v>25</v>
      </c>
      <c r="B142" s="6" t="s">
        <v>27</v>
      </c>
      <c r="C142" s="12">
        <f t="shared" si="5"/>
        <v>9</v>
      </c>
      <c r="D142" s="34">
        <v>9</v>
      </c>
      <c r="E142" s="36">
        <v>0</v>
      </c>
    </row>
    <row r="143" spans="1:6" ht="15.75" thickBot="1" x14ac:dyDescent="0.3">
      <c r="A143" s="3">
        <v>26</v>
      </c>
      <c r="B143" s="7" t="s">
        <v>28</v>
      </c>
      <c r="C143" s="12">
        <f t="shared" si="5"/>
        <v>6</v>
      </c>
      <c r="D143" s="34">
        <v>6</v>
      </c>
      <c r="E143" s="36">
        <v>0</v>
      </c>
    </row>
    <row r="144" spans="1:6" ht="15.75" thickBot="1" x14ac:dyDescent="0.3">
      <c r="A144" s="3">
        <v>27</v>
      </c>
      <c r="B144" s="7" t="s">
        <v>29</v>
      </c>
      <c r="C144" s="12">
        <f>SUM(D144+E144)</f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>SUM(D145+E145)</f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f t="shared" si="5"/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si="5"/>
        <v>221</v>
      </c>
      <c r="D147" s="128">
        <f t="shared" ref="D147:E147" si="6">SUM(D118:D146)</f>
        <v>217</v>
      </c>
      <c r="E147" s="75">
        <f t="shared" si="6"/>
        <v>4</v>
      </c>
    </row>
    <row r="149" spans="1:5" x14ac:dyDescent="0.25">
      <c r="A149" s="24" t="s">
        <v>46</v>
      </c>
    </row>
    <row r="150" spans="1:5" x14ac:dyDescent="0.25">
      <c r="A150" s="24" t="s">
        <v>0</v>
      </c>
    </row>
    <row r="151" spans="1:5" ht="16.5" thickBot="1" x14ac:dyDescent="0.3">
      <c r="A151" s="159" t="s">
        <v>54</v>
      </c>
      <c r="B151" s="159"/>
    </row>
    <row r="152" spans="1:5" ht="50.2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62.2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 t="shared" ref="C155:E183" si="7">SUM(C8,C44,C80,C118,)</f>
        <v>29</v>
      </c>
      <c r="D155" s="12">
        <f t="shared" si="7"/>
        <v>29</v>
      </c>
      <c r="E155" s="30">
        <f t="shared" si="7"/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7"/>
        <v>32</v>
      </c>
      <c r="D156" s="12">
        <f t="shared" si="7"/>
        <v>32</v>
      </c>
      <c r="E156" s="30">
        <f t="shared" si="7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7"/>
        <v>104</v>
      </c>
      <c r="D157" s="12">
        <f t="shared" si="7"/>
        <v>102</v>
      </c>
      <c r="E157" s="30">
        <f t="shared" si="7"/>
        <v>2</v>
      </c>
    </row>
    <row r="158" spans="1:5" ht="15.75" thickBot="1" x14ac:dyDescent="0.3">
      <c r="A158" s="31">
        <v>4</v>
      </c>
      <c r="B158" s="6" t="s">
        <v>6</v>
      </c>
      <c r="C158" s="12">
        <f t="shared" si="7"/>
        <v>53</v>
      </c>
      <c r="D158" s="12">
        <f t="shared" si="7"/>
        <v>51</v>
      </c>
      <c r="E158" s="30">
        <f t="shared" si="7"/>
        <v>2</v>
      </c>
    </row>
    <row r="159" spans="1:5" ht="15.75" thickBot="1" x14ac:dyDescent="0.3">
      <c r="A159" s="31">
        <v>5</v>
      </c>
      <c r="B159" s="6" t="s">
        <v>7</v>
      </c>
      <c r="C159" s="12">
        <f t="shared" si="7"/>
        <v>28</v>
      </c>
      <c r="D159" s="12">
        <f t="shared" si="7"/>
        <v>28</v>
      </c>
      <c r="E159" s="30">
        <f t="shared" si="7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7"/>
        <v>47</v>
      </c>
      <c r="D160" s="12">
        <f t="shared" si="7"/>
        <v>46</v>
      </c>
      <c r="E160" s="30">
        <f t="shared" si="7"/>
        <v>1</v>
      </c>
    </row>
    <row r="161" spans="1:5" ht="15.75" thickBot="1" x14ac:dyDescent="0.3">
      <c r="A161" s="31">
        <v>7</v>
      </c>
      <c r="B161" s="6" t="s">
        <v>9</v>
      </c>
      <c r="C161" s="12">
        <f t="shared" si="7"/>
        <v>37</v>
      </c>
      <c r="D161" s="12">
        <f t="shared" si="7"/>
        <v>35</v>
      </c>
      <c r="E161" s="30">
        <f t="shared" si="7"/>
        <v>2</v>
      </c>
    </row>
    <row r="162" spans="1:5" ht="15.75" thickBot="1" x14ac:dyDescent="0.3">
      <c r="A162" s="31">
        <v>8</v>
      </c>
      <c r="B162" s="6" t="s">
        <v>10</v>
      </c>
      <c r="C162" s="12">
        <f t="shared" si="7"/>
        <v>36</v>
      </c>
      <c r="D162" s="12">
        <f t="shared" si="7"/>
        <v>36</v>
      </c>
      <c r="E162" s="30">
        <f t="shared" si="7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7"/>
        <v>35</v>
      </c>
      <c r="D163" s="12">
        <f t="shared" si="7"/>
        <v>35</v>
      </c>
      <c r="E163" s="30">
        <f t="shared" si="7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7"/>
        <v>35</v>
      </c>
      <c r="D164" s="12">
        <f t="shared" si="7"/>
        <v>35</v>
      </c>
      <c r="E164" s="30">
        <f t="shared" si="7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7"/>
        <v>2</v>
      </c>
      <c r="D165" s="12">
        <f t="shared" si="7"/>
        <v>2</v>
      </c>
      <c r="E165" s="30">
        <f t="shared" si="7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7"/>
        <v>42</v>
      </c>
      <c r="D166" s="12">
        <f t="shared" si="7"/>
        <v>42</v>
      </c>
      <c r="E166" s="30">
        <f t="shared" si="7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7"/>
        <v>33</v>
      </c>
      <c r="D167" s="12">
        <f t="shared" si="7"/>
        <v>33</v>
      </c>
      <c r="E167" s="30">
        <f t="shared" si="7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7"/>
        <v>71</v>
      </c>
      <c r="D168" s="12">
        <f t="shared" si="7"/>
        <v>71</v>
      </c>
      <c r="E168" s="30">
        <f t="shared" si="7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7"/>
        <v>77</v>
      </c>
      <c r="D169" s="12">
        <f t="shared" si="7"/>
        <v>76</v>
      </c>
      <c r="E169" s="30">
        <f t="shared" si="7"/>
        <v>1</v>
      </c>
    </row>
    <row r="170" spans="1:5" ht="15.75" thickBot="1" x14ac:dyDescent="0.3">
      <c r="A170" s="31">
        <v>16</v>
      </c>
      <c r="B170" s="6" t="s">
        <v>18</v>
      </c>
      <c r="C170" s="12">
        <f t="shared" si="7"/>
        <v>34</v>
      </c>
      <c r="D170" s="12">
        <f t="shared" si="7"/>
        <v>34</v>
      </c>
      <c r="E170" s="30">
        <f t="shared" si="7"/>
        <v>0</v>
      </c>
    </row>
    <row r="171" spans="1:5" ht="15.75" thickBot="1" x14ac:dyDescent="0.3">
      <c r="A171" s="31">
        <v>17</v>
      </c>
      <c r="B171" s="6" t="s">
        <v>19</v>
      </c>
      <c r="C171" s="12">
        <f t="shared" si="7"/>
        <v>15</v>
      </c>
      <c r="D171" s="12">
        <f t="shared" si="7"/>
        <v>15</v>
      </c>
      <c r="E171" s="30">
        <f t="shared" si="7"/>
        <v>0</v>
      </c>
    </row>
    <row r="172" spans="1:5" ht="15.75" thickBot="1" x14ac:dyDescent="0.3">
      <c r="A172" s="31">
        <v>18</v>
      </c>
      <c r="B172" s="6" t="s">
        <v>20</v>
      </c>
      <c r="C172" s="12">
        <f t="shared" si="7"/>
        <v>13</v>
      </c>
      <c r="D172" s="12">
        <f t="shared" si="7"/>
        <v>13</v>
      </c>
      <c r="E172" s="30">
        <f t="shared" si="7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7"/>
        <v>42</v>
      </c>
      <c r="D173" s="12">
        <f t="shared" si="7"/>
        <v>42</v>
      </c>
      <c r="E173" s="30">
        <f t="shared" si="7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7"/>
        <v>34</v>
      </c>
      <c r="D174" s="12">
        <f t="shared" si="7"/>
        <v>34</v>
      </c>
      <c r="E174" s="30">
        <f t="shared" si="7"/>
        <v>0</v>
      </c>
    </row>
    <row r="175" spans="1:5" ht="15.75" thickBot="1" x14ac:dyDescent="0.3">
      <c r="A175" s="31">
        <v>21</v>
      </c>
      <c r="B175" s="6" t="s">
        <v>23</v>
      </c>
      <c r="C175" s="12">
        <f t="shared" si="7"/>
        <v>25</v>
      </c>
      <c r="D175" s="12">
        <f t="shared" si="7"/>
        <v>25</v>
      </c>
      <c r="E175" s="30">
        <f t="shared" si="7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7"/>
        <v>18</v>
      </c>
      <c r="D176" s="12">
        <f t="shared" si="7"/>
        <v>18</v>
      </c>
      <c r="E176" s="30">
        <f t="shared" si="7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7"/>
        <v>16</v>
      </c>
      <c r="D177" s="12">
        <f t="shared" si="7"/>
        <v>16</v>
      </c>
      <c r="E177" s="30">
        <f t="shared" si="7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7"/>
        <v>27</v>
      </c>
      <c r="D178" s="12">
        <f t="shared" si="7"/>
        <v>27</v>
      </c>
      <c r="E178" s="30">
        <f t="shared" si="7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7"/>
        <v>44</v>
      </c>
      <c r="D179" s="12">
        <f t="shared" si="7"/>
        <v>44</v>
      </c>
      <c r="E179" s="30">
        <f t="shared" si="7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7"/>
        <v>30</v>
      </c>
      <c r="D180" s="12">
        <f t="shared" si="7"/>
        <v>30</v>
      </c>
      <c r="E180" s="30">
        <f t="shared" si="7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7"/>
        <v>6</v>
      </c>
      <c r="D181" s="12">
        <f>SUM(D34,D70,D106,D144,)</f>
        <v>6</v>
      </c>
      <c r="E181" s="30">
        <f>SUM(E34,E70,E106,E144,)</f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7"/>
        <v>0</v>
      </c>
      <c r="D182" s="12">
        <f>SUM(D35,D71,D107,D145,)</f>
        <v>0</v>
      </c>
      <c r="E182" s="30">
        <f>SUM(E35,E71,E107,E145,)</f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7"/>
        <v>0</v>
      </c>
      <c r="D183" s="12">
        <f t="shared" si="7"/>
        <v>0</v>
      </c>
      <c r="E183" s="30">
        <f t="shared" si="7"/>
        <v>0</v>
      </c>
    </row>
    <row r="184" spans="1:5" ht="15.75" thickBot="1" x14ac:dyDescent="0.3">
      <c r="A184" s="160" t="s">
        <v>32</v>
      </c>
      <c r="B184" s="161"/>
      <c r="C184" s="77">
        <f>SUM(C37,C73,C110,C147,)</f>
        <v>965</v>
      </c>
      <c r="D184" s="77">
        <f>SUM(D37,D73,D110,D147,)</f>
        <v>957</v>
      </c>
      <c r="E184" s="77">
        <f>SUM(E37,E73,E110,E147,)</f>
        <v>8</v>
      </c>
    </row>
  </sheetData>
  <mergeCells count="40">
    <mergeCell ref="A40:B40"/>
    <mergeCell ref="A4:B4"/>
    <mergeCell ref="A77:B77"/>
    <mergeCell ref="A114:B114"/>
    <mergeCell ref="A151:B151"/>
    <mergeCell ref="A41:A43"/>
    <mergeCell ref="B41:B43"/>
    <mergeCell ref="A73:B73"/>
    <mergeCell ref="A78:A80"/>
    <mergeCell ref="B78:B80"/>
    <mergeCell ref="D6:D7"/>
    <mergeCell ref="E6:E7"/>
    <mergeCell ref="A37:B37"/>
    <mergeCell ref="A5:A7"/>
    <mergeCell ref="B5:B7"/>
    <mergeCell ref="C5:C7"/>
    <mergeCell ref="D5:E5"/>
    <mergeCell ref="C41:C43"/>
    <mergeCell ref="D41:E41"/>
    <mergeCell ref="D42:D43"/>
    <mergeCell ref="E42:E43"/>
    <mergeCell ref="D79:D80"/>
    <mergeCell ref="E79:E80"/>
    <mergeCell ref="C78:C80"/>
    <mergeCell ref="D78:E78"/>
    <mergeCell ref="D116:D117"/>
    <mergeCell ref="E116:E117"/>
    <mergeCell ref="A110:B110"/>
    <mergeCell ref="A115:A117"/>
    <mergeCell ref="B115:B117"/>
    <mergeCell ref="C115:C117"/>
    <mergeCell ref="D115:E115"/>
    <mergeCell ref="A184:B184"/>
    <mergeCell ref="D153:D154"/>
    <mergeCell ref="E153:E154"/>
    <mergeCell ref="A147:B147"/>
    <mergeCell ref="A152:A154"/>
    <mergeCell ref="B152:B154"/>
    <mergeCell ref="C152:C154"/>
    <mergeCell ref="D152:E1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93DB-CDD7-4D98-A5FE-CA36E9582E57}">
  <dimension ref="A2:R184"/>
  <sheetViews>
    <sheetView topLeftCell="A163" zoomScale="82" zoomScaleNormal="82" workbookViewId="0">
      <selection activeCell="H183" sqref="H183"/>
    </sheetView>
  </sheetViews>
  <sheetFormatPr defaultRowHeight="15" x14ac:dyDescent="0.25"/>
  <cols>
    <col min="1" max="1" width="13.28515625" customWidth="1"/>
    <col min="2" max="2" width="16" customWidth="1"/>
    <col min="3" max="3" width="18.140625" customWidth="1"/>
    <col min="4" max="4" width="13.85546875" customWidth="1"/>
    <col min="5" max="5" width="14.28515625" customWidth="1"/>
  </cols>
  <sheetData>
    <row r="2" spans="1:5" ht="15.75" x14ac:dyDescent="0.25">
      <c r="A2" s="1" t="s">
        <v>46</v>
      </c>
    </row>
    <row r="3" spans="1:5" ht="15.75" x14ac:dyDescent="0.25">
      <c r="A3" s="1" t="s">
        <v>0</v>
      </c>
    </row>
    <row r="4" spans="1:5" ht="16.5" thickBot="1" x14ac:dyDescent="0.3">
      <c r="A4" s="159" t="s">
        <v>48</v>
      </c>
      <c r="B4" s="159"/>
    </row>
    <row r="5" spans="1:5" ht="40.5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5" ht="79.5" customHeight="1" thickBot="1" x14ac:dyDescent="0.3">
      <c r="A7" s="154"/>
      <c r="B7" s="154"/>
      <c r="C7" s="143"/>
      <c r="D7" s="141"/>
      <c r="E7" s="143"/>
    </row>
    <row r="8" spans="1:5" ht="15.75" thickBot="1" x14ac:dyDescent="0.3">
      <c r="A8" s="4">
        <v>1</v>
      </c>
      <c r="B8" s="5" t="s">
        <v>3</v>
      </c>
      <c r="C8" s="12">
        <f>SUM(D8+E8)</f>
        <v>0</v>
      </c>
      <c r="D8" s="87">
        <v>0</v>
      </c>
      <c r="E8" s="88">
        <v>0</v>
      </c>
    </row>
    <row r="9" spans="1:5" ht="15.75" thickBot="1" x14ac:dyDescent="0.3">
      <c r="A9" s="3">
        <v>2</v>
      </c>
      <c r="B9" s="6" t="s">
        <v>4</v>
      </c>
      <c r="C9" s="12">
        <f t="shared" ref="C9:C36" si="0">SUM(D9+E9)</f>
        <v>0</v>
      </c>
      <c r="D9" s="85">
        <v>0</v>
      </c>
      <c r="E9" s="16">
        <v>0</v>
      </c>
    </row>
    <row r="10" spans="1:5" ht="15.75" thickBot="1" x14ac:dyDescent="0.3">
      <c r="A10" s="3">
        <v>3</v>
      </c>
      <c r="B10" s="6" t="s">
        <v>5</v>
      </c>
      <c r="C10" s="12">
        <f t="shared" si="0"/>
        <v>2</v>
      </c>
      <c r="D10" s="85">
        <v>2</v>
      </c>
      <c r="E10" s="16">
        <v>0</v>
      </c>
    </row>
    <row r="11" spans="1:5" ht="15.75" thickBot="1" x14ac:dyDescent="0.3">
      <c r="A11" s="3">
        <v>4</v>
      </c>
      <c r="B11" s="6" t="s">
        <v>6</v>
      </c>
      <c r="C11" s="12">
        <f t="shared" si="0"/>
        <v>1</v>
      </c>
      <c r="D11" s="85">
        <v>1</v>
      </c>
      <c r="E11" s="16">
        <v>0</v>
      </c>
    </row>
    <row r="12" spans="1:5" ht="15.75" thickBot="1" x14ac:dyDescent="0.3">
      <c r="A12" s="3">
        <v>5</v>
      </c>
      <c r="B12" s="6" t="s">
        <v>7</v>
      </c>
      <c r="C12" s="12">
        <f t="shared" si="0"/>
        <v>1</v>
      </c>
      <c r="D12" s="85">
        <v>1</v>
      </c>
      <c r="E12" s="16">
        <v>0</v>
      </c>
    </row>
    <row r="13" spans="1:5" ht="15.75" thickBot="1" x14ac:dyDescent="0.3">
      <c r="A13" s="3">
        <v>6</v>
      </c>
      <c r="B13" s="6" t="s">
        <v>8</v>
      </c>
      <c r="C13" s="12">
        <f t="shared" si="0"/>
        <v>0</v>
      </c>
      <c r="D13" s="85">
        <v>0</v>
      </c>
      <c r="E13" s="16">
        <v>0</v>
      </c>
    </row>
    <row r="14" spans="1:5" ht="15.75" thickBot="1" x14ac:dyDescent="0.3">
      <c r="A14" s="3">
        <v>7</v>
      </c>
      <c r="B14" s="6" t="s">
        <v>9</v>
      </c>
      <c r="C14" s="12">
        <f t="shared" si="0"/>
        <v>0</v>
      </c>
      <c r="D14" s="85">
        <v>0</v>
      </c>
      <c r="E14" s="16">
        <v>0</v>
      </c>
    </row>
    <row r="15" spans="1:5" ht="15.75" thickBot="1" x14ac:dyDescent="0.3">
      <c r="A15" s="3">
        <v>8</v>
      </c>
      <c r="B15" s="6" t="s">
        <v>10</v>
      </c>
      <c r="C15" s="12">
        <f t="shared" si="0"/>
        <v>0</v>
      </c>
      <c r="D15" s="85">
        <v>0</v>
      </c>
      <c r="E15" s="16">
        <v>0</v>
      </c>
    </row>
    <row r="16" spans="1:5" ht="15.75" thickBot="1" x14ac:dyDescent="0.3">
      <c r="A16" s="3">
        <v>9</v>
      </c>
      <c r="B16" s="6" t="s">
        <v>11</v>
      </c>
      <c r="C16" s="12">
        <f t="shared" si="0"/>
        <v>1</v>
      </c>
      <c r="D16" s="85">
        <v>1</v>
      </c>
      <c r="E16" s="16">
        <v>0</v>
      </c>
    </row>
    <row r="17" spans="1:18" ht="15.75" thickBot="1" x14ac:dyDescent="0.3">
      <c r="A17" s="3">
        <v>10</v>
      </c>
      <c r="B17" s="6" t="s">
        <v>12</v>
      </c>
      <c r="C17" s="12">
        <f t="shared" si="0"/>
        <v>0</v>
      </c>
      <c r="D17" s="85">
        <v>0</v>
      </c>
      <c r="E17" s="16">
        <v>0</v>
      </c>
    </row>
    <row r="18" spans="1:18" ht="15.75" thickBot="1" x14ac:dyDescent="0.3">
      <c r="A18" s="3">
        <v>11</v>
      </c>
      <c r="B18" s="6" t="s">
        <v>13</v>
      </c>
      <c r="C18" s="12">
        <f t="shared" si="0"/>
        <v>0</v>
      </c>
      <c r="D18" s="86">
        <v>0</v>
      </c>
      <c r="E18" s="16">
        <v>0</v>
      </c>
      <c r="F18" s="76"/>
    </row>
    <row r="19" spans="1:18" ht="15.75" thickBot="1" x14ac:dyDescent="0.3">
      <c r="A19" s="3">
        <v>12</v>
      </c>
      <c r="B19" s="6" t="s">
        <v>14</v>
      </c>
      <c r="C19" s="12">
        <f t="shared" si="0"/>
        <v>2</v>
      </c>
      <c r="D19" s="86">
        <v>2</v>
      </c>
      <c r="E19" s="16">
        <v>0</v>
      </c>
      <c r="F19" s="76"/>
    </row>
    <row r="20" spans="1:18" ht="15.75" thickBot="1" x14ac:dyDescent="0.3">
      <c r="A20" s="3">
        <v>13</v>
      </c>
      <c r="B20" s="6" t="s">
        <v>15</v>
      </c>
      <c r="C20" s="12">
        <f t="shared" si="0"/>
        <v>0</v>
      </c>
      <c r="D20" s="86">
        <v>0</v>
      </c>
      <c r="E20" s="16">
        <v>0</v>
      </c>
      <c r="F20" s="76"/>
    </row>
    <row r="21" spans="1:18" ht="15.75" thickBot="1" x14ac:dyDescent="0.3">
      <c r="A21" s="3">
        <v>14</v>
      </c>
      <c r="B21" s="6" t="s">
        <v>16</v>
      </c>
      <c r="C21" s="12">
        <f t="shared" si="0"/>
        <v>0</v>
      </c>
      <c r="D21" s="86">
        <v>0</v>
      </c>
      <c r="E21" s="16">
        <v>0</v>
      </c>
      <c r="F21" s="76"/>
    </row>
    <row r="22" spans="1:18" ht="15.75" thickBot="1" x14ac:dyDescent="0.3">
      <c r="A22" s="3">
        <v>15</v>
      </c>
      <c r="B22" s="6" t="s">
        <v>17</v>
      </c>
      <c r="C22" s="12">
        <f t="shared" si="0"/>
        <v>0</v>
      </c>
      <c r="D22" s="85">
        <v>0</v>
      </c>
      <c r="E22" s="16">
        <v>0</v>
      </c>
    </row>
    <row r="23" spans="1:18" ht="15.75" thickBot="1" x14ac:dyDescent="0.3">
      <c r="A23" s="3">
        <v>16</v>
      </c>
      <c r="B23" s="6" t="s">
        <v>18</v>
      </c>
      <c r="C23" s="12">
        <f t="shared" si="0"/>
        <v>0</v>
      </c>
      <c r="D23" s="85">
        <v>0</v>
      </c>
      <c r="E23" s="16">
        <v>0</v>
      </c>
    </row>
    <row r="24" spans="1:18" ht="15.75" thickBot="1" x14ac:dyDescent="0.3">
      <c r="A24" s="3">
        <v>17</v>
      </c>
      <c r="B24" s="6" t="s">
        <v>19</v>
      </c>
      <c r="C24" s="12">
        <f t="shared" si="0"/>
        <v>0</v>
      </c>
      <c r="D24" s="85">
        <v>0</v>
      </c>
      <c r="E24" s="16">
        <v>0</v>
      </c>
    </row>
    <row r="25" spans="1:18" ht="15.75" thickBot="1" x14ac:dyDescent="0.3">
      <c r="A25" s="3">
        <v>18</v>
      </c>
      <c r="B25" s="6" t="s">
        <v>20</v>
      </c>
      <c r="C25" s="12">
        <f t="shared" si="0"/>
        <v>0</v>
      </c>
      <c r="D25" s="85">
        <v>0</v>
      </c>
      <c r="E25" s="16">
        <v>0</v>
      </c>
    </row>
    <row r="26" spans="1:18" ht="15.75" thickBot="1" x14ac:dyDescent="0.3">
      <c r="A26" s="3">
        <v>19</v>
      </c>
      <c r="B26" s="6" t="s">
        <v>21</v>
      </c>
      <c r="C26" s="12">
        <f t="shared" si="0"/>
        <v>0</v>
      </c>
      <c r="D26" s="85">
        <v>0</v>
      </c>
      <c r="E26" s="16">
        <v>0</v>
      </c>
    </row>
    <row r="27" spans="1:18" ht="15.75" thickBot="1" x14ac:dyDescent="0.3">
      <c r="A27" s="3">
        <v>20</v>
      </c>
      <c r="B27" s="6" t="s">
        <v>22</v>
      </c>
      <c r="C27" s="12">
        <f t="shared" si="0"/>
        <v>0</v>
      </c>
      <c r="D27" s="85">
        <v>0</v>
      </c>
      <c r="E27" s="16">
        <v>0</v>
      </c>
      <c r="R27" t="s">
        <v>44</v>
      </c>
    </row>
    <row r="28" spans="1:18" ht="15.75" thickBot="1" x14ac:dyDescent="0.3">
      <c r="A28" s="3">
        <v>21</v>
      </c>
      <c r="B28" s="6" t="s">
        <v>23</v>
      </c>
      <c r="C28" s="12">
        <f t="shared" si="0"/>
        <v>0</v>
      </c>
      <c r="D28" s="85">
        <v>0</v>
      </c>
      <c r="E28" s="16">
        <v>0</v>
      </c>
    </row>
    <row r="29" spans="1:18" ht="15.75" thickBot="1" x14ac:dyDescent="0.3">
      <c r="A29" s="3">
        <v>22</v>
      </c>
      <c r="B29" s="6" t="s">
        <v>24</v>
      </c>
      <c r="C29" s="12">
        <f t="shared" si="0"/>
        <v>0</v>
      </c>
      <c r="D29" s="85">
        <v>0</v>
      </c>
      <c r="E29" s="16">
        <v>0</v>
      </c>
    </row>
    <row r="30" spans="1:18" ht="17.25" customHeight="1" thickBot="1" x14ac:dyDescent="0.3">
      <c r="A30" s="3">
        <v>23</v>
      </c>
      <c r="B30" s="6" t="s">
        <v>25</v>
      </c>
      <c r="C30" s="12">
        <f t="shared" si="0"/>
        <v>0</v>
      </c>
      <c r="D30" s="85">
        <v>0</v>
      </c>
      <c r="E30" s="16">
        <v>0</v>
      </c>
    </row>
    <row r="31" spans="1:18" ht="15.75" thickBot="1" x14ac:dyDescent="0.3">
      <c r="A31" s="3">
        <v>24</v>
      </c>
      <c r="B31" s="6" t="s">
        <v>26</v>
      </c>
      <c r="C31" s="12">
        <f t="shared" si="0"/>
        <v>0</v>
      </c>
      <c r="D31" s="85">
        <v>0</v>
      </c>
      <c r="E31" s="16">
        <v>0</v>
      </c>
    </row>
    <row r="32" spans="1:18" ht="15.75" thickBot="1" x14ac:dyDescent="0.3">
      <c r="A32" s="3">
        <v>25</v>
      </c>
      <c r="B32" s="6" t="s">
        <v>27</v>
      </c>
      <c r="C32" s="12">
        <f t="shared" si="0"/>
        <v>0</v>
      </c>
      <c r="D32" s="85">
        <v>0</v>
      </c>
      <c r="E32" s="16">
        <v>0</v>
      </c>
    </row>
    <row r="33" spans="1:5" ht="15.75" thickBot="1" x14ac:dyDescent="0.3">
      <c r="A33" s="3">
        <v>26</v>
      </c>
      <c r="B33" s="7" t="s">
        <v>28</v>
      </c>
      <c r="C33" s="12">
        <f t="shared" si="0"/>
        <v>1</v>
      </c>
      <c r="D33" s="85">
        <v>1</v>
      </c>
      <c r="E33" s="16">
        <v>0</v>
      </c>
    </row>
    <row r="34" spans="1:5" ht="15.75" thickBot="1" x14ac:dyDescent="0.3">
      <c r="A34" s="3">
        <v>27</v>
      </c>
      <c r="B34" s="7" t="s">
        <v>29</v>
      </c>
      <c r="C34" s="12">
        <f t="shared" si="0"/>
        <v>0</v>
      </c>
      <c r="D34" s="85">
        <v>0</v>
      </c>
      <c r="E34" s="16">
        <v>0</v>
      </c>
    </row>
    <row r="35" spans="1:5" ht="15.75" thickBot="1" x14ac:dyDescent="0.3">
      <c r="A35" s="3">
        <v>28</v>
      </c>
      <c r="B35" s="7" t="s">
        <v>30</v>
      </c>
      <c r="C35" s="12">
        <f t="shared" si="0"/>
        <v>0</v>
      </c>
      <c r="D35" s="85">
        <v>0</v>
      </c>
      <c r="E35" s="16">
        <v>0</v>
      </c>
    </row>
    <row r="36" spans="1:5" ht="15.75" thickBot="1" x14ac:dyDescent="0.3">
      <c r="A36" s="3">
        <v>29</v>
      </c>
      <c r="B36" s="8" t="s">
        <v>31</v>
      </c>
      <c r="C36" s="12">
        <f t="shared" si="0"/>
        <v>0</v>
      </c>
      <c r="D36" s="85">
        <v>0</v>
      </c>
      <c r="E36" s="16">
        <v>0</v>
      </c>
    </row>
    <row r="37" spans="1:5" ht="15.75" thickBot="1" x14ac:dyDescent="0.3">
      <c r="A37" s="157" t="s">
        <v>32</v>
      </c>
      <c r="B37" s="158"/>
      <c r="C37" s="91">
        <f>SUM(C8:C36)</f>
        <v>8</v>
      </c>
      <c r="D37" s="90">
        <f t="shared" ref="D37:E37" si="1">SUM(D8:D36)</f>
        <v>8</v>
      </c>
      <c r="E37" s="89">
        <f t="shared" si="1"/>
        <v>0</v>
      </c>
    </row>
    <row r="38" spans="1:5" x14ac:dyDescent="0.25">
      <c r="A38" s="25" t="s">
        <v>46</v>
      </c>
    </row>
    <row r="39" spans="1:5" x14ac:dyDescent="0.25">
      <c r="A39" s="25" t="s">
        <v>0</v>
      </c>
    </row>
    <row r="40" spans="1:5" ht="16.5" thickBot="1" x14ac:dyDescent="0.3">
      <c r="A40" s="159" t="s">
        <v>51</v>
      </c>
      <c r="B40" s="159"/>
    </row>
    <row r="41" spans="1:5" ht="54.7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</row>
    <row r="42" spans="1:5" x14ac:dyDescent="0.25">
      <c r="A42" s="153"/>
      <c r="B42" s="153"/>
      <c r="C42" s="155"/>
      <c r="D42" s="169" t="s">
        <v>35</v>
      </c>
      <c r="E42" s="171" t="s">
        <v>36</v>
      </c>
    </row>
    <row r="43" spans="1:5" ht="86.25" customHeight="1" thickBot="1" x14ac:dyDescent="0.3">
      <c r="A43" s="154"/>
      <c r="B43" s="154"/>
      <c r="C43" s="143"/>
      <c r="D43" s="170"/>
      <c r="E43" s="172"/>
    </row>
    <row r="44" spans="1:5" ht="15.75" thickBot="1" x14ac:dyDescent="0.3">
      <c r="A44" s="4">
        <v>1</v>
      </c>
      <c r="B44" s="5" t="s">
        <v>3</v>
      </c>
      <c r="C44" s="45">
        <f>SUM(D44,E44)</f>
        <v>0</v>
      </c>
      <c r="D44" s="61">
        <v>0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45">
        <f t="shared" ref="C45:C72" si="2">SUM(D45,E45)</f>
        <v>1</v>
      </c>
      <c r="D45" s="34">
        <v>1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2"/>
        <v>0</v>
      </c>
      <c r="D46" s="34">
        <v>0</v>
      </c>
      <c r="E46" s="36">
        <v>0</v>
      </c>
    </row>
    <row r="47" spans="1:5" ht="15.75" thickBot="1" x14ac:dyDescent="0.3">
      <c r="A47" s="3">
        <v>4</v>
      </c>
      <c r="B47" s="6" t="s">
        <v>6</v>
      </c>
      <c r="C47" s="45">
        <f t="shared" si="2"/>
        <v>1</v>
      </c>
      <c r="D47" s="34">
        <v>1</v>
      </c>
      <c r="E47" s="36">
        <v>0</v>
      </c>
    </row>
    <row r="48" spans="1:5" ht="15.75" thickBot="1" x14ac:dyDescent="0.3">
      <c r="A48" s="3">
        <v>5</v>
      </c>
      <c r="B48" s="6" t="s">
        <v>7</v>
      </c>
      <c r="C48" s="39">
        <f t="shared" si="2"/>
        <v>0</v>
      </c>
      <c r="D48" s="34">
        <v>0</v>
      </c>
      <c r="E48" s="36">
        <v>0</v>
      </c>
    </row>
    <row r="49" spans="1:5" ht="15.75" thickBot="1" x14ac:dyDescent="0.3">
      <c r="A49" s="3">
        <v>6</v>
      </c>
      <c r="B49" s="6" t="s">
        <v>8</v>
      </c>
      <c r="C49" s="45">
        <f t="shared" si="2"/>
        <v>0</v>
      </c>
      <c r="D49" s="34">
        <v>0</v>
      </c>
      <c r="E49" s="36">
        <v>0</v>
      </c>
    </row>
    <row r="50" spans="1:5" ht="15.75" thickBot="1" x14ac:dyDescent="0.3">
      <c r="A50" s="3">
        <v>7</v>
      </c>
      <c r="B50" s="6" t="s">
        <v>9</v>
      </c>
      <c r="C50" s="45">
        <f t="shared" si="2"/>
        <v>0</v>
      </c>
      <c r="D50" s="34">
        <v>0</v>
      </c>
      <c r="E50" s="36">
        <v>0</v>
      </c>
    </row>
    <row r="51" spans="1:5" ht="15.75" thickBot="1" x14ac:dyDescent="0.3">
      <c r="A51" s="3">
        <v>8</v>
      </c>
      <c r="B51" s="6" t="s">
        <v>10</v>
      </c>
      <c r="C51" s="45">
        <f t="shared" si="2"/>
        <v>3</v>
      </c>
      <c r="D51" s="34">
        <v>3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45">
        <f t="shared" si="2"/>
        <v>0</v>
      </c>
      <c r="D52" s="34">
        <v>0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39">
        <f t="shared" si="2"/>
        <v>1</v>
      </c>
      <c r="D53" s="40">
        <v>1</v>
      </c>
      <c r="E53" s="41">
        <v>0</v>
      </c>
    </row>
    <row r="54" spans="1:5" ht="15.75" thickBot="1" x14ac:dyDescent="0.3">
      <c r="A54" s="3">
        <v>11</v>
      </c>
      <c r="B54" s="6" t="s">
        <v>13</v>
      </c>
      <c r="C54" s="45">
        <f t="shared" si="2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39">
        <f t="shared" si="2"/>
        <v>1</v>
      </c>
      <c r="D55" s="53">
        <v>1</v>
      </c>
      <c r="E55" s="51">
        <v>0</v>
      </c>
    </row>
    <row r="56" spans="1:5" ht="15.75" thickBot="1" x14ac:dyDescent="0.3">
      <c r="A56" s="3">
        <v>13</v>
      </c>
      <c r="B56" s="6" t="s">
        <v>15</v>
      </c>
      <c r="C56" s="45">
        <f t="shared" si="2"/>
        <v>2</v>
      </c>
      <c r="D56" s="53">
        <v>2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45">
        <f t="shared" si="2"/>
        <v>5</v>
      </c>
      <c r="D57" s="34">
        <v>5</v>
      </c>
      <c r="E57" s="36">
        <v>0</v>
      </c>
    </row>
    <row r="58" spans="1:5" ht="15.75" thickBot="1" x14ac:dyDescent="0.3">
      <c r="A58" s="3">
        <v>15</v>
      </c>
      <c r="B58" s="6" t="s">
        <v>17</v>
      </c>
      <c r="C58" s="45">
        <f t="shared" si="2"/>
        <v>0</v>
      </c>
      <c r="D58" s="34">
        <v>0</v>
      </c>
      <c r="E58" s="36">
        <v>0</v>
      </c>
    </row>
    <row r="59" spans="1:5" ht="15.75" thickBot="1" x14ac:dyDescent="0.3">
      <c r="A59" s="3">
        <v>16</v>
      </c>
      <c r="B59" s="6" t="s">
        <v>18</v>
      </c>
      <c r="C59" s="45">
        <f t="shared" si="2"/>
        <v>0</v>
      </c>
      <c r="D59" s="34">
        <v>0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45">
        <f t="shared" si="2"/>
        <v>0</v>
      </c>
      <c r="D60" s="34">
        <v>0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45">
        <f t="shared" si="2"/>
        <v>0</v>
      </c>
      <c r="D61" s="34">
        <v>0</v>
      </c>
      <c r="E61" s="36">
        <v>0</v>
      </c>
    </row>
    <row r="62" spans="1:5" ht="15.75" thickBot="1" x14ac:dyDescent="0.3">
      <c r="A62" s="3">
        <v>19</v>
      </c>
      <c r="B62" s="6" t="s">
        <v>21</v>
      </c>
      <c r="C62" s="45">
        <f t="shared" si="2"/>
        <v>0</v>
      </c>
      <c r="D62" s="34">
        <v>0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45">
        <f t="shared" si="2"/>
        <v>0</v>
      </c>
      <c r="D63" s="34">
        <v>0</v>
      </c>
      <c r="E63" s="36">
        <v>0</v>
      </c>
    </row>
    <row r="64" spans="1:5" ht="15.75" thickBot="1" x14ac:dyDescent="0.3">
      <c r="A64" s="3">
        <v>21</v>
      </c>
      <c r="B64" s="6" t="s">
        <v>23</v>
      </c>
      <c r="C64" s="45">
        <f t="shared" si="2"/>
        <v>0</v>
      </c>
      <c r="D64" s="34">
        <v>0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2"/>
        <v>0</v>
      </c>
      <c r="D65" s="34">
        <v>0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2"/>
        <v>0</v>
      </c>
      <c r="D66" s="34">
        <v>0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2"/>
        <v>0</v>
      </c>
      <c r="D67" s="34">
        <v>0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2"/>
        <v>1</v>
      </c>
      <c r="D68" s="34">
        <v>1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2"/>
        <v>0</v>
      </c>
      <c r="D69" s="34">
        <v>0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2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2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2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73">
        <f t="shared" ref="C73:E73" si="3">SUM(C44:C72)</f>
        <v>15</v>
      </c>
      <c r="D73" s="74">
        <f t="shared" si="3"/>
        <v>15</v>
      </c>
      <c r="E73" s="75">
        <f t="shared" si="3"/>
        <v>0</v>
      </c>
    </row>
    <row r="75" spans="1:5" x14ac:dyDescent="0.25">
      <c r="A75" s="24" t="s">
        <v>46</v>
      </c>
    </row>
    <row r="76" spans="1:5" x14ac:dyDescent="0.25">
      <c r="A76" s="24" t="s">
        <v>0</v>
      </c>
    </row>
    <row r="77" spans="1:5" ht="16.5" thickBot="1" x14ac:dyDescent="0.3">
      <c r="A77" s="159" t="s">
        <v>52</v>
      </c>
      <c r="B77" s="159"/>
    </row>
    <row r="78" spans="1:5" ht="51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5" ht="51" customHeight="1" x14ac:dyDescent="0.25">
      <c r="A79" s="153"/>
      <c r="B79" s="153"/>
      <c r="C79" s="155"/>
      <c r="D79" s="140" t="s">
        <v>35</v>
      </c>
      <c r="E79" s="142" t="s">
        <v>36</v>
      </c>
    </row>
    <row r="80" spans="1:5" ht="54" customHeight="1" thickBot="1" x14ac:dyDescent="0.3">
      <c r="A80" s="154"/>
      <c r="B80" s="154"/>
      <c r="C80" s="143"/>
      <c r="D80" s="141"/>
      <c r="E80" s="143"/>
    </row>
    <row r="81" spans="1:5" ht="15.75" thickBot="1" x14ac:dyDescent="0.3">
      <c r="A81" s="4">
        <v>1</v>
      </c>
      <c r="B81" s="5" t="s">
        <v>3</v>
      </c>
      <c r="C81" s="45">
        <f>SUM(D81+E81)</f>
        <v>0</v>
      </c>
      <c r="D81" s="61">
        <v>0</v>
      </c>
      <c r="E81" s="60">
        <v>0</v>
      </c>
    </row>
    <row r="82" spans="1:5" ht="15.75" thickBot="1" x14ac:dyDescent="0.3">
      <c r="A82" s="3">
        <v>2</v>
      </c>
      <c r="B82" s="6" t="s">
        <v>4</v>
      </c>
      <c r="C82" s="45">
        <f t="shared" ref="C82:C109" si="4">SUM(D82+E82)</f>
        <v>0</v>
      </c>
      <c r="D82" s="34">
        <v>0</v>
      </c>
      <c r="E82" s="36">
        <v>0</v>
      </c>
    </row>
    <row r="83" spans="1:5" ht="15.75" thickBot="1" x14ac:dyDescent="0.3">
      <c r="A83" s="3">
        <v>3</v>
      </c>
      <c r="B83" s="6" t="s">
        <v>5</v>
      </c>
      <c r="C83" s="45">
        <f t="shared" si="4"/>
        <v>0</v>
      </c>
      <c r="D83" s="34">
        <v>0</v>
      </c>
      <c r="E83" s="36">
        <v>0</v>
      </c>
    </row>
    <row r="84" spans="1:5" ht="15.75" thickBot="1" x14ac:dyDescent="0.3">
      <c r="A84" s="3">
        <v>4</v>
      </c>
      <c r="B84" s="6" t="s">
        <v>6</v>
      </c>
      <c r="C84" s="45">
        <f t="shared" si="4"/>
        <v>0</v>
      </c>
      <c r="D84" s="34">
        <v>0</v>
      </c>
      <c r="E84" s="36">
        <v>0</v>
      </c>
    </row>
    <row r="85" spans="1:5" ht="15.75" thickBot="1" x14ac:dyDescent="0.3">
      <c r="A85" s="3">
        <v>5</v>
      </c>
      <c r="B85" s="6" t="s">
        <v>7</v>
      </c>
      <c r="C85" s="45">
        <f t="shared" si="4"/>
        <v>0</v>
      </c>
      <c r="D85" s="34">
        <v>0</v>
      </c>
      <c r="E85" s="36">
        <v>0</v>
      </c>
    </row>
    <row r="86" spans="1:5" ht="15.75" thickBot="1" x14ac:dyDescent="0.3">
      <c r="A86" s="3">
        <v>6</v>
      </c>
      <c r="B86" s="6" t="s">
        <v>8</v>
      </c>
      <c r="C86" s="45">
        <f t="shared" si="4"/>
        <v>0</v>
      </c>
      <c r="D86" s="34">
        <v>0</v>
      </c>
      <c r="E86" s="36">
        <v>0</v>
      </c>
    </row>
    <row r="87" spans="1:5" ht="15.75" thickBot="1" x14ac:dyDescent="0.3">
      <c r="A87" s="3">
        <v>7</v>
      </c>
      <c r="B87" s="6" t="s">
        <v>9</v>
      </c>
      <c r="C87" s="45">
        <f t="shared" si="4"/>
        <v>0</v>
      </c>
      <c r="D87" s="34">
        <v>0</v>
      </c>
      <c r="E87" s="36">
        <v>0</v>
      </c>
    </row>
    <row r="88" spans="1:5" ht="15.75" thickBot="1" x14ac:dyDescent="0.3">
      <c r="A88" s="3">
        <v>8</v>
      </c>
      <c r="B88" s="6" t="s">
        <v>10</v>
      </c>
      <c r="C88" s="45">
        <f t="shared" si="4"/>
        <v>0</v>
      </c>
      <c r="D88" s="34">
        <v>0</v>
      </c>
      <c r="E88" s="36">
        <v>0</v>
      </c>
    </row>
    <row r="89" spans="1:5" ht="15.75" thickBot="1" x14ac:dyDescent="0.3">
      <c r="A89" s="3">
        <v>9</v>
      </c>
      <c r="B89" s="6" t="s">
        <v>11</v>
      </c>
      <c r="C89" s="45">
        <f t="shared" si="4"/>
        <v>0</v>
      </c>
      <c r="D89" s="34">
        <v>0</v>
      </c>
      <c r="E89" s="36">
        <v>0</v>
      </c>
    </row>
    <row r="90" spans="1:5" ht="15.75" thickBot="1" x14ac:dyDescent="0.3">
      <c r="A90" s="3">
        <v>10</v>
      </c>
      <c r="B90" s="6" t="s">
        <v>12</v>
      </c>
      <c r="C90" s="45">
        <f t="shared" si="4"/>
        <v>0</v>
      </c>
      <c r="D90" s="34">
        <v>0</v>
      </c>
      <c r="E90" s="36">
        <v>0</v>
      </c>
    </row>
    <row r="91" spans="1:5" ht="15.75" thickBot="1" x14ac:dyDescent="0.3">
      <c r="A91" s="3">
        <v>11</v>
      </c>
      <c r="B91" s="6" t="s">
        <v>13</v>
      </c>
      <c r="C91" s="45">
        <f t="shared" si="4"/>
        <v>0</v>
      </c>
      <c r="D91" s="53">
        <v>0</v>
      </c>
      <c r="E91" s="51">
        <v>0</v>
      </c>
    </row>
    <row r="92" spans="1:5" ht="15.75" thickBot="1" x14ac:dyDescent="0.3">
      <c r="A92" s="3">
        <v>12</v>
      </c>
      <c r="B92" s="6" t="s">
        <v>14</v>
      </c>
      <c r="C92" s="45">
        <f t="shared" si="4"/>
        <v>0</v>
      </c>
      <c r="D92" s="53">
        <v>0</v>
      </c>
      <c r="E92" s="51">
        <v>0</v>
      </c>
    </row>
    <row r="93" spans="1:5" ht="15.75" thickBot="1" x14ac:dyDescent="0.3">
      <c r="A93" s="3">
        <v>13</v>
      </c>
      <c r="B93" s="6" t="s">
        <v>15</v>
      </c>
      <c r="C93" s="45">
        <f t="shared" si="4"/>
        <v>2</v>
      </c>
      <c r="D93" s="53">
        <v>2</v>
      </c>
      <c r="E93" s="51">
        <v>0</v>
      </c>
    </row>
    <row r="94" spans="1:5" ht="15.75" thickBot="1" x14ac:dyDescent="0.3">
      <c r="A94" s="3">
        <v>14</v>
      </c>
      <c r="B94" s="6" t="s">
        <v>16</v>
      </c>
      <c r="C94" s="45">
        <f t="shared" si="4"/>
        <v>0</v>
      </c>
      <c r="D94" s="53">
        <v>0</v>
      </c>
      <c r="E94" s="51">
        <v>0</v>
      </c>
    </row>
    <row r="95" spans="1:5" ht="15.75" thickBot="1" x14ac:dyDescent="0.3">
      <c r="A95" s="3">
        <v>15</v>
      </c>
      <c r="B95" s="6" t="s">
        <v>17</v>
      </c>
      <c r="C95" s="45">
        <f t="shared" si="4"/>
        <v>0</v>
      </c>
      <c r="D95" s="53">
        <v>0</v>
      </c>
      <c r="E95" s="51">
        <v>0</v>
      </c>
    </row>
    <row r="96" spans="1:5" ht="15.75" thickBot="1" x14ac:dyDescent="0.3">
      <c r="A96" s="3">
        <v>16</v>
      </c>
      <c r="B96" s="6" t="s">
        <v>18</v>
      </c>
      <c r="C96" s="45">
        <f t="shared" si="4"/>
        <v>0</v>
      </c>
      <c r="D96" s="34">
        <v>0</v>
      </c>
      <c r="E96" s="36">
        <v>0</v>
      </c>
    </row>
    <row r="97" spans="1:5" ht="15.75" thickBot="1" x14ac:dyDescent="0.3">
      <c r="A97" s="3">
        <v>17</v>
      </c>
      <c r="B97" s="6" t="s">
        <v>19</v>
      </c>
      <c r="C97" s="45">
        <f t="shared" si="4"/>
        <v>0</v>
      </c>
      <c r="D97" s="34">
        <v>0</v>
      </c>
      <c r="E97" s="36">
        <v>0</v>
      </c>
    </row>
    <row r="98" spans="1:5" ht="15.75" thickBot="1" x14ac:dyDescent="0.3">
      <c r="A98" s="3">
        <v>18</v>
      </c>
      <c r="B98" s="6" t="s">
        <v>20</v>
      </c>
      <c r="C98" s="45">
        <f t="shared" si="4"/>
        <v>0</v>
      </c>
      <c r="D98" s="34">
        <v>0</v>
      </c>
      <c r="E98" s="36">
        <v>0</v>
      </c>
    </row>
    <row r="99" spans="1:5" ht="15.75" thickBot="1" x14ac:dyDescent="0.3">
      <c r="A99" s="3">
        <v>19</v>
      </c>
      <c r="B99" s="6" t="s">
        <v>21</v>
      </c>
      <c r="C99" s="45">
        <f t="shared" si="4"/>
        <v>0</v>
      </c>
      <c r="D99" s="34">
        <v>0</v>
      </c>
      <c r="E99" s="36">
        <v>0</v>
      </c>
    </row>
    <row r="100" spans="1:5" ht="15.75" thickBot="1" x14ac:dyDescent="0.3">
      <c r="A100" s="3">
        <v>20</v>
      </c>
      <c r="B100" s="6" t="s">
        <v>22</v>
      </c>
      <c r="C100" s="45">
        <f t="shared" si="4"/>
        <v>0</v>
      </c>
      <c r="D100" s="34">
        <v>0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45">
        <f t="shared" si="4"/>
        <v>0</v>
      </c>
      <c r="D101" s="34">
        <v>0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45">
        <f t="shared" si="4"/>
        <v>0</v>
      </c>
      <c r="D102" s="34">
        <v>0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45">
        <f t="shared" si="4"/>
        <v>0</v>
      </c>
      <c r="D103" s="34">
        <v>0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45">
        <f t="shared" si="4"/>
        <v>0</v>
      </c>
      <c r="D104" s="34">
        <v>0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45">
        <f t="shared" si="4"/>
        <v>0</v>
      </c>
      <c r="D105" s="34">
        <v>0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45">
        <f t="shared" si="4"/>
        <v>0</v>
      </c>
      <c r="D106" s="34">
        <v>0</v>
      </c>
      <c r="E106" s="36">
        <v>0</v>
      </c>
    </row>
    <row r="107" spans="1:5" ht="15.75" thickBot="1" x14ac:dyDescent="0.3">
      <c r="A107" s="3">
        <v>27</v>
      </c>
      <c r="B107" s="7" t="s">
        <v>29</v>
      </c>
      <c r="C107" s="45">
        <f t="shared" si="4"/>
        <v>0</v>
      </c>
      <c r="D107" s="34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45">
        <f t="shared" si="4"/>
        <v>0</v>
      </c>
      <c r="D108" s="34">
        <v>0</v>
      </c>
      <c r="E108" s="36">
        <v>0</v>
      </c>
    </row>
    <row r="109" spans="1:5" ht="15.75" thickBot="1" x14ac:dyDescent="0.3">
      <c r="A109" s="111">
        <v>29</v>
      </c>
      <c r="B109" s="112" t="s">
        <v>31</v>
      </c>
      <c r="C109" s="45">
        <f t="shared" si="4"/>
        <v>0</v>
      </c>
      <c r="D109" s="34">
        <v>0</v>
      </c>
      <c r="E109" s="36">
        <v>0</v>
      </c>
    </row>
    <row r="110" spans="1:5" ht="15.75" thickBot="1" x14ac:dyDescent="0.3">
      <c r="A110" s="167" t="s">
        <v>32</v>
      </c>
      <c r="B110" s="181"/>
      <c r="C110" s="77">
        <f t="shared" ref="C110:E110" si="5">SUM(C81:C109)</f>
        <v>2</v>
      </c>
      <c r="D110" s="114">
        <f t="shared" si="5"/>
        <v>2</v>
      </c>
      <c r="E110" s="115">
        <f t="shared" si="5"/>
        <v>0</v>
      </c>
    </row>
    <row r="112" spans="1:5" x14ac:dyDescent="0.25">
      <c r="A112" s="24" t="s">
        <v>46</v>
      </c>
    </row>
    <row r="113" spans="1:5" x14ac:dyDescent="0.25">
      <c r="A113" s="24" t="s">
        <v>0</v>
      </c>
    </row>
    <row r="114" spans="1:5" ht="16.5" thickBot="1" x14ac:dyDescent="0.3">
      <c r="A114" s="159" t="s">
        <v>53</v>
      </c>
      <c r="B114" s="159"/>
    </row>
    <row r="115" spans="1:5" ht="51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ht="49.5" customHeight="1" x14ac:dyDescent="0.25">
      <c r="A116" s="153"/>
      <c r="B116" s="153"/>
      <c r="C116" s="155"/>
      <c r="D116" s="140" t="s">
        <v>35</v>
      </c>
      <c r="E116" s="142" t="s">
        <v>36</v>
      </c>
    </row>
    <row r="117" spans="1:5" ht="65.25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0</v>
      </c>
      <c r="D118" s="61">
        <v>0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6">SUM(D119+E119)</f>
        <v>0</v>
      </c>
      <c r="D119" s="34">
        <v>0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6"/>
        <v>1</v>
      </c>
      <c r="D120" s="34">
        <v>1</v>
      </c>
      <c r="E120" s="36">
        <v>0</v>
      </c>
    </row>
    <row r="121" spans="1:5" ht="15.75" thickBot="1" x14ac:dyDescent="0.3">
      <c r="A121" s="3">
        <v>4</v>
      </c>
      <c r="B121" s="6" t="s">
        <v>6</v>
      </c>
      <c r="C121" s="12">
        <f t="shared" si="6"/>
        <v>1</v>
      </c>
      <c r="D121" s="34">
        <v>1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6"/>
        <v>0</v>
      </c>
      <c r="D122" s="34">
        <v>0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6"/>
        <v>2</v>
      </c>
      <c r="D123" s="34">
        <v>2</v>
      </c>
      <c r="E123" s="36">
        <v>0</v>
      </c>
    </row>
    <row r="124" spans="1:5" ht="15.75" thickBot="1" x14ac:dyDescent="0.3">
      <c r="A124" s="3">
        <v>7</v>
      </c>
      <c r="B124" s="6" t="s">
        <v>9</v>
      </c>
      <c r="C124" s="12">
        <f t="shared" si="6"/>
        <v>0</v>
      </c>
      <c r="D124" s="34">
        <v>0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6"/>
        <v>0</v>
      </c>
      <c r="D125" s="34">
        <v>0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6"/>
        <v>0</v>
      </c>
      <c r="D126" s="34">
        <v>0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6"/>
        <v>0</v>
      </c>
      <c r="D127" s="34">
        <v>0</v>
      </c>
      <c r="E127" s="36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6"/>
        <v>0</v>
      </c>
      <c r="D128" s="53">
        <v>0</v>
      </c>
      <c r="E128" s="51">
        <v>0</v>
      </c>
    </row>
    <row r="129" spans="1:5" ht="15.75" thickBot="1" x14ac:dyDescent="0.3">
      <c r="A129" s="3">
        <v>12</v>
      </c>
      <c r="B129" s="6" t="s">
        <v>14</v>
      </c>
      <c r="C129" s="12">
        <f t="shared" si="6"/>
        <v>0</v>
      </c>
      <c r="D129" s="53">
        <v>0</v>
      </c>
      <c r="E129" s="51">
        <v>0</v>
      </c>
    </row>
    <row r="130" spans="1:5" ht="15.75" thickBot="1" x14ac:dyDescent="0.3">
      <c r="A130" s="3">
        <v>13</v>
      </c>
      <c r="B130" s="6" t="s">
        <v>15</v>
      </c>
      <c r="C130" s="12">
        <f t="shared" si="6"/>
        <v>0</v>
      </c>
      <c r="D130" s="53">
        <v>0</v>
      </c>
      <c r="E130" s="51">
        <v>0</v>
      </c>
    </row>
    <row r="131" spans="1:5" ht="15.75" thickBot="1" x14ac:dyDescent="0.3">
      <c r="A131" s="3">
        <v>14</v>
      </c>
      <c r="B131" s="6" t="s">
        <v>16</v>
      </c>
      <c r="C131" s="12">
        <f t="shared" si="6"/>
        <v>1</v>
      </c>
      <c r="D131" s="53">
        <v>1</v>
      </c>
      <c r="E131" s="51">
        <v>0</v>
      </c>
    </row>
    <row r="132" spans="1:5" ht="15.75" thickBot="1" x14ac:dyDescent="0.3">
      <c r="A132" s="3">
        <v>15</v>
      </c>
      <c r="B132" s="6" t="s">
        <v>17</v>
      </c>
      <c r="C132" s="12">
        <f t="shared" si="6"/>
        <v>0</v>
      </c>
      <c r="D132" s="53">
        <v>0</v>
      </c>
      <c r="E132" s="51">
        <v>0</v>
      </c>
    </row>
    <row r="133" spans="1:5" ht="15.75" thickBot="1" x14ac:dyDescent="0.3">
      <c r="A133" s="3">
        <v>16</v>
      </c>
      <c r="B133" s="6" t="s">
        <v>18</v>
      </c>
      <c r="C133" s="12">
        <f t="shared" si="6"/>
        <v>0</v>
      </c>
      <c r="D133" s="53">
        <v>0</v>
      </c>
      <c r="E133" s="51">
        <v>0</v>
      </c>
    </row>
    <row r="134" spans="1:5" ht="15.75" thickBot="1" x14ac:dyDescent="0.3">
      <c r="A134" s="3">
        <v>17</v>
      </c>
      <c r="B134" s="6" t="s">
        <v>19</v>
      </c>
      <c r="C134" s="12">
        <f t="shared" si="6"/>
        <v>1</v>
      </c>
      <c r="D134" s="34">
        <v>1</v>
      </c>
      <c r="E134" s="36">
        <v>0</v>
      </c>
    </row>
    <row r="135" spans="1:5" ht="15.75" thickBot="1" x14ac:dyDescent="0.3">
      <c r="A135" s="3">
        <v>18</v>
      </c>
      <c r="B135" s="6" t="s">
        <v>20</v>
      </c>
      <c r="C135" s="12">
        <f t="shared" si="6"/>
        <v>0</v>
      </c>
      <c r="D135" s="34">
        <v>0</v>
      </c>
      <c r="E135" s="36">
        <v>0</v>
      </c>
    </row>
    <row r="136" spans="1:5" ht="15.75" thickBot="1" x14ac:dyDescent="0.3">
      <c r="A136" s="3">
        <v>19</v>
      </c>
      <c r="B136" s="6" t="s">
        <v>21</v>
      </c>
      <c r="C136" s="12">
        <f t="shared" si="6"/>
        <v>0</v>
      </c>
      <c r="D136" s="34">
        <v>0</v>
      </c>
      <c r="E136" s="36">
        <v>0</v>
      </c>
    </row>
    <row r="137" spans="1:5" ht="15.75" thickBot="1" x14ac:dyDescent="0.3">
      <c r="A137" s="3">
        <v>20</v>
      </c>
      <c r="B137" s="6" t="s">
        <v>22</v>
      </c>
      <c r="C137" s="12">
        <f t="shared" si="6"/>
        <v>0</v>
      </c>
      <c r="D137" s="34">
        <v>0</v>
      </c>
      <c r="E137" s="36">
        <v>0</v>
      </c>
    </row>
    <row r="138" spans="1:5" ht="15.75" thickBot="1" x14ac:dyDescent="0.3">
      <c r="A138" s="3">
        <v>21</v>
      </c>
      <c r="B138" s="6" t="s">
        <v>23</v>
      </c>
      <c r="C138" s="12">
        <f t="shared" si="6"/>
        <v>0</v>
      </c>
      <c r="D138" s="34">
        <v>0</v>
      </c>
      <c r="E138" s="36">
        <v>0</v>
      </c>
    </row>
    <row r="139" spans="1:5" ht="15.75" thickBot="1" x14ac:dyDescent="0.3">
      <c r="A139" s="3">
        <v>22</v>
      </c>
      <c r="B139" s="6" t="s">
        <v>24</v>
      </c>
      <c r="C139" s="12">
        <f t="shared" si="6"/>
        <v>0</v>
      </c>
      <c r="D139" s="34">
        <v>0</v>
      </c>
      <c r="E139" s="36">
        <v>0</v>
      </c>
    </row>
    <row r="140" spans="1:5" ht="15.75" thickBot="1" x14ac:dyDescent="0.3">
      <c r="A140" s="3">
        <v>23</v>
      </c>
      <c r="B140" s="6" t="s">
        <v>25</v>
      </c>
      <c r="C140" s="12">
        <f t="shared" si="6"/>
        <v>0</v>
      </c>
      <c r="D140" s="34">
        <v>0</v>
      </c>
      <c r="E140" s="36">
        <v>0</v>
      </c>
    </row>
    <row r="141" spans="1:5" ht="15.75" thickBot="1" x14ac:dyDescent="0.3">
      <c r="A141" s="3">
        <v>24</v>
      </c>
      <c r="B141" s="6" t="s">
        <v>26</v>
      </c>
      <c r="C141" s="12">
        <f t="shared" si="6"/>
        <v>1</v>
      </c>
      <c r="D141" s="34">
        <v>1</v>
      </c>
      <c r="E141" s="36">
        <v>0</v>
      </c>
    </row>
    <row r="142" spans="1:5" ht="15.75" thickBot="1" x14ac:dyDescent="0.3">
      <c r="A142" s="3">
        <v>25</v>
      </c>
      <c r="B142" s="6" t="s">
        <v>27</v>
      </c>
      <c r="C142" s="12">
        <f t="shared" si="6"/>
        <v>0</v>
      </c>
      <c r="D142" s="34">
        <v>0</v>
      </c>
      <c r="E142" s="36">
        <v>0</v>
      </c>
    </row>
    <row r="143" spans="1:5" ht="15.75" thickBot="1" x14ac:dyDescent="0.3">
      <c r="A143" s="3">
        <v>26</v>
      </c>
      <c r="B143" s="7" t="s">
        <v>28</v>
      </c>
      <c r="C143" s="12">
        <f t="shared" si="6"/>
        <v>0</v>
      </c>
      <c r="D143" s="34">
        <v>0</v>
      </c>
      <c r="E143" s="36">
        <v>0</v>
      </c>
    </row>
    <row r="144" spans="1:5" ht="15.75" thickBot="1" x14ac:dyDescent="0.3">
      <c r="A144" s="3">
        <v>27</v>
      </c>
      <c r="B144" s="7" t="s">
        <v>29</v>
      </c>
      <c r="C144" s="12">
        <f t="shared" si="6"/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 t="shared" si="6"/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f t="shared" si="6"/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si="6"/>
        <v>7</v>
      </c>
      <c r="D147" s="128">
        <f t="shared" ref="D147:E147" si="7">SUM(D118:D146)</f>
        <v>7</v>
      </c>
      <c r="E147" s="75">
        <f t="shared" si="7"/>
        <v>0</v>
      </c>
    </row>
    <row r="149" spans="1:5" x14ac:dyDescent="0.25">
      <c r="A149" s="24" t="s">
        <v>46</v>
      </c>
    </row>
    <row r="150" spans="1:5" x14ac:dyDescent="0.25">
      <c r="A150" s="24" t="s">
        <v>0</v>
      </c>
    </row>
    <row r="151" spans="1:5" ht="16.5" thickBot="1" x14ac:dyDescent="0.3">
      <c r="A151" s="159" t="s">
        <v>53</v>
      </c>
      <c r="B151" s="159"/>
    </row>
    <row r="152" spans="1:5" ht="42.7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65.2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 t="shared" ref="C155:E183" si="8">SUM(C8,C44,C81,C118,)</f>
        <v>0</v>
      </c>
      <c r="D155" s="12">
        <f t="shared" si="8"/>
        <v>0</v>
      </c>
      <c r="E155" s="30">
        <f t="shared" si="8"/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8"/>
        <v>1</v>
      </c>
      <c r="D156" s="12">
        <f t="shared" si="8"/>
        <v>1</v>
      </c>
      <c r="E156" s="30">
        <f t="shared" si="8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8"/>
        <v>3</v>
      </c>
      <c r="D157" s="12">
        <f t="shared" si="8"/>
        <v>3</v>
      </c>
      <c r="E157" s="30">
        <f t="shared" si="8"/>
        <v>0</v>
      </c>
    </row>
    <row r="158" spans="1:5" ht="15.75" thickBot="1" x14ac:dyDescent="0.3">
      <c r="A158" s="31">
        <v>4</v>
      </c>
      <c r="B158" s="6" t="s">
        <v>6</v>
      </c>
      <c r="C158" s="12">
        <f t="shared" si="8"/>
        <v>3</v>
      </c>
      <c r="D158" s="12">
        <f t="shared" si="8"/>
        <v>3</v>
      </c>
      <c r="E158" s="30">
        <f t="shared" si="8"/>
        <v>0</v>
      </c>
    </row>
    <row r="159" spans="1:5" ht="15.75" thickBot="1" x14ac:dyDescent="0.3">
      <c r="A159" s="31">
        <v>5</v>
      </c>
      <c r="B159" s="6" t="s">
        <v>7</v>
      </c>
      <c r="C159" s="12">
        <f t="shared" si="8"/>
        <v>1</v>
      </c>
      <c r="D159" s="12">
        <f t="shared" si="8"/>
        <v>1</v>
      </c>
      <c r="E159" s="30">
        <f t="shared" si="8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8"/>
        <v>2</v>
      </c>
      <c r="D160" s="12">
        <f t="shared" si="8"/>
        <v>2</v>
      </c>
      <c r="E160" s="30">
        <f t="shared" si="8"/>
        <v>0</v>
      </c>
    </row>
    <row r="161" spans="1:5" ht="15.75" thickBot="1" x14ac:dyDescent="0.3">
      <c r="A161" s="31">
        <v>7</v>
      </c>
      <c r="B161" s="6" t="s">
        <v>9</v>
      </c>
      <c r="C161" s="12">
        <f t="shared" si="8"/>
        <v>0</v>
      </c>
      <c r="D161" s="12">
        <f t="shared" si="8"/>
        <v>0</v>
      </c>
      <c r="E161" s="30">
        <f t="shared" si="8"/>
        <v>0</v>
      </c>
    </row>
    <row r="162" spans="1:5" ht="15.75" thickBot="1" x14ac:dyDescent="0.3">
      <c r="A162" s="31">
        <v>8</v>
      </c>
      <c r="B162" s="6" t="s">
        <v>10</v>
      </c>
      <c r="C162" s="12">
        <f t="shared" si="8"/>
        <v>3</v>
      </c>
      <c r="D162" s="12">
        <f t="shared" si="8"/>
        <v>3</v>
      </c>
      <c r="E162" s="30">
        <f t="shared" si="8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8"/>
        <v>1</v>
      </c>
      <c r="D163" s="12">
        <f t="shared" si="8"/>
        <v>1</v>
      </c>
      <c r="E163" s="30">
        <f t="shared" si="8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8"/>
        <v>1</v>
      </c>
      <c r="D164" s="12">
        <f t="shared" si="8"/>
        <v>1</v>
      </c>
      <c r="E164" s="30">
        <f t="shared" si="8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8"/>
        <v>0</v>
      </c>
      <c r="D165" s="12">
        <f t="shared" si="8"/>
        <v>0</v>
      </c>
      <c r="E165" s="30">
        <f t="shared" si="8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8"/>
        <v>3</v>
      </c>
      <c r="D166" s="12">
        <f t="shared" si="8"/>
        <v>3</v>
      </c>
      <c r="E166" s="30">
        <f t="shared" si="8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8"/>
        <v>4</v>
      </c>
      <c r="D167" s="12">
        <f t="shared" si="8"/>
        <v>4</v>
      </c>
      <c r="E167" s="30">
        <f t="shared" si="8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8"/>
        <v>6</v>
      </c>
      <c r="D168" s="12">
        <f t="shared" si="8"/>
        <v>6</v>
      </c>
      <c r="E168" s="30">
        <f t="shared" si="8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8"/>
        <v>0</v>
      </c>
      <c r="D169" s="12">
        <f t="shared" si="8"/>
        <v>0</v>
      </c>
      <c r="E169" s="30">
        <f t="shared" si="8"/>
        <v>0</v>
      </c>
    </row>
    <row r="170" spans="1:5" ht="15.75" thickBot="1" x14ac:dyDescent="0.3">
      <c r="A170" s="31">
        <v>16</v>
      </c>
      <c r="B170" s="6" t="s">
        <v>18</v>
      </c>
      <c r="C170" s="12">
        <f t="shared" si="8"/>
        <v>0</v>
      </c>
      <c r="D170" s="12">
        <f t="shared" si="8"/>
        <v>0</v>
      </c>
      <c r="E170" s="30">
        <f t="shared" si="8"/>
        <v>0</v>
      </c>
    </row>
    <row r="171" spans="1:5" ht="15.75" thickBot="1" x14ac:dyDescent="0.3">
      <c r="A171" s="31">
        <v>17</v>
      </c>
      <c r="B171" s="6" t="s">
        <v>19</v>
      </c>
      <c r="C171" s="12">
        <f t="shared" si="8"/>
        <v>1</v>
      </c>
      <c r="D171" s="12">
        <f t="shared" si="8"/>
        <v>1</v>
      </c>
      <c r="E171" s="30">
        <f t="shared" si="8"/>
        <v>0</v>
      </c>
    </row>
    <row r="172" spans="1:5" ht="15.75" thickBot="1" x14ac:dyDescent="0.3">
      <c r="A172" s="31">
        <v>18</v>
      </c>
      <c r="B172" s="6" t="s">
        <v>20</v>
      </c>
      <c r="C172" s="12">
        <f t="shared" si="8"/>
        <v>0</v>
      </c>
      <c r="D172" s="12">
        <f t="shared" si="8"/>
        <v>0</v>
      </c>
      <c r="E172" s="30">
        <f t="shared" si="8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8"/>
        <v>0</v>
      </c>
      <c r="D173" s="12">
        <f t="shared" si="8"/>
        <v>0</v>
      </c>
      <c r="E173" s="30">
        <f t="shared" si="8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8"/>
        <v>0</v>
      </c>
      <c r="D174" s="12">
        <f t="shared" si="8"/>
        <v>0</v>
      </c>
      <c r="E174" s="30">
        <f t="shared" si="8"/>
        <v>0</v>
      </c>
    </row>
    <row r="175" spans="1:5" ht="15.75" thickBot="1" x14ac:dyDescent="0.3">
      <c r="A175" s="31">
        <v>21</v>
      </c>
      <c r="B175" s="6" t="s">
        <v>23</v>
      </c>
      <c r="C175" s="12">
        <f t="shared" si="8"/>
        <v>0</v>
      </c>
      <c r="D175" s="12">
        <f t="shared" si="8"/>
        <v>0</v>
      </c>
      <c r="E175" s="30">
        <f t="shared" si="8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8"/>
        <v>0</v>
      </c>
      <c r="D176" s="12">
        <f t="shared" si="8"/>
        <v>0</v>
      </c>
      <c r="E176" s="30">
        <f t="shared" si="8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8"/>
        <v>0</v>
      </c>
      <c r="D177" s="12">
        <f t="shared" si="8"/>
        <v>0</v>
      </c>
      <c r="E177" s="30">
        <f t="shared" si="8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8"/>
        <v>1</v>
      </c>
      <c r="D178" s="12">
        <f t="shared" si="8"/>
        <v>1</v>
      </c>
      <c r="E178" s="30">
        <f t="shared" si="8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8"/>
        <v>1</v>
      </c>
      <c r="D179" s="12">
        <f t="shared" si="8"/>
        <v>1</v>
      </c>
      <c r="E179" s="30">
        <f t="shared" si="8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8"/>
        <v>1</v>
      </c>
      <c r="D180" s="12">
        <f t="shared" si="8"/>
        <v>1</v>
      </c>
      <c r="E180" s="30">
        <f t="shared" si="8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8"/>
        <v>0</v>
      </c>
      <c r="D181" s="12">
        <f t="shared" si="8"/>
        <v>0</v>
      </c>
      <c r="E181" s="30">
        <f t="shared" si="8"/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8"/>
        <v>0</v>
      </c>
      <c r="D182" s="12">
        <f t="shared" si="8"/>
        <v>0</v>
      </c>
      <c r="E182" s="30">
        <f t="shared" si="8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8"/>
        <v>0</v>
      </c>
      <c r="D183" s="12">
        <f t="shared" si="8"/>
        <v>0</v>
      </c>
      <c r="E183" s="30">
        <f t="shared" si="8"/>
        <v>0</v>
      </c>
    </row>
    <row r="184" spans="1:5" ht="15.75" thickBot="1" x14ac:dyDescent="0.3">
      <c r="A184" s="160" t="s">
        <v>32</v>
      </c>
      <c r="B184" s="161"/>
      <c r="C184" s="77">
        <f>SUM(C37,C73,C110,C147,)</f>
        <v>32</v>
      </c>
      <c r="D184" s="77">
        <f t="shared" ref="D184:E184" si="9">SUM(D37,D73,D110,D147,)</f>
        <v>32</v>
      </c>
      <c r="E184" s="77">
        <f t="shared" si="9"/>
        <v>0</v>
      </c>
    </row>
  </sheetData>
  <mergeCells count="40">
    <mergeCell ref="A4:B4"/>
    <mergeCell ref="A40:B40"/>
    <mergeCell ref="A77:B77"/>
    <mergeCell ref="A114:B114"/>
    <mergeCell ref="A151:B151"/>
    <mergeCell ref="A41:A43"/>
    <mergeCell ref="B41:B43"/>
    <mergeCell ref="A73:B73"/>
    <mergeCell ref="A78:A80"/>
    <mergeCell ref="B78:B80"/>
    <mergeCell ref="D6:D7"/>
    <mergeCell ref="E6:E7"/>
    <mergeCell ref="A37:B37"/>
    <mergeCell ref="A5:A7"/>
    <mergeCell ref="B5:B7"/>
    <mergeCell ref="C5:C7"/>
    <mergeCell ref="D5:E5"/>
    <mergeCell ref="C41:C43"/>
    <mergeCell ref="D41:E41"/>
    <mergeCell ref="D42:D43"/>
    <mergeCell ref="E42:E43"/>
    <mergeCell ref="D79:D80"/>
    <mergeCell ref="E79:E80"/>
    <mergeCell ref="C78:C80"/>
    <mergeCell ref="D78:E78"/>
    <mergeCell ref="D116:D117"/>
    <mergeCell ref="E116:E117"/>
    <mergeCell ref="A110:B110"/>
    <mergeCell ref="A115:A117"/>
    <mergeCell ref="B115:B117"/>
    <mergeCell ref="C115:C117"/>
    <mergeCell ref="D115:E115"/>
    <mergeCell ref="A184:B184"/>
    <mergeCell ref="D153:D154"/>
    <mergeCell ref="E153:E154"/>
    <mergeCell ref="A147:B147"/>
    <mergeCell ref="A152:A154"/>
    <mergeCell ref="B152:B154"/>
    <mergeCell ref="C152:C154"/>
    <mergeCell ref="D152:E1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D3093-9A48-480C-8D9C-13BA0AB04E1A}">
  <dimension ref="A2:Y184"/>
  <sheetViews>
    <sheetView topLeftCell="A124" zoomScale="76" zoomScaleNormal="76" workbookViewId="0">
      <selection activeCell="D86" sqref="D86"/>
    </sheetView>
  </sheetViews>
  <sheetFormatPr defaultRowHeight="15" x14ac:dyDescent="0.25"/>
  <cols>
    <col min="1" max="1" width="13.28515625" customWidth="1"/>
    <col min="2" max="2" width="17.85546875" customWidth="1"/>
    <col min="3" max="3" width="16.7109375" customWidth="1"/>
    <col min="4" max="4" width="15.85546875" customWidth="1"/>
    <col min="5" max="5" width="13.7109375" customWidth="1"/>
  </cols>
  <sheetData>
    <row r="2" spans="1:5" ht="15.75" x14ac:dyDescent="0.25">
      <c r="A2" s="1" t="s">
        <v>46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68.25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5" ht="80.25" customHeight="1" thickBot="1" x14ac:dyDescent="0.3">
      <c r="A7" s="154"/>
      <c r="B7" s="154"/>
      <c r="C7" s="143"/>
      <c r="D7" s="141"/>
      <c r="E7" s="143"/>
    </row>
    <row r="8" spans="1:5" ht="15.75" thickBot="1" x14ac:dyDescent="0.3">
      <c r="A8" s="4">
        <v>1</v>
      </c>
      <c r="B8" s="5" t="s">
        <v>3</v>
      </c>
      <c r="C8" s="105">
        <f>SUM(D8+E8)</f>
        <v>16</v>
      </c>
      <c r="D8" s="15">
        <v>16</v>
      </c>
      <c r="E8" s="9">
        <v>0</v>
      </c>
    </row>
    <row r="9" spans="1:5" ht="15.75" thickBot="1" x14ac:dyDescent="0.3">
      <c r="A9" s="3">
        <v>2</v>
      </c>
      <c r="B9" s="6" t="s">
        <v>4</v>
      </c>
      <c r="C9" s="105">
        <f t="shared" ref="C9:C36" si="0">SUM(D9+E9)</f>
        <v>30</v>
      </c>
      <c r="D9" s="16">
        <v>30</v>
      </c>
      <c r="E9" s="10">
        <v>0</v>
      </c>
    </row>
    <row r="10" spans="1:5" ht="15.75" thickBot="1" x14ac:dyDescent="0.3">
      <c r="A10" s="3">
        <v>3</v>
      </c>
      <c r="B10" s="6" t="s">
        <v>5</v>
      </c>
      <c r="C10" s="105">
        <f t="shared" si="0"/>
        <v>112</v>
      </c>
      <c r="D10" s="16">
        <v>112</v>
      </c>
      <c r="E10" s="10">
        <v>0</v>
      </c>
    </row>
    <row r="11" spans="1:5" ht="15.75" thickBot="1" x14ac:dyDescent="0.3">
      <c r="A11" s="3">
        <v>4</v>
      </c>
      <c r="B11" s="6" t="s">
        <v>6</v>
      </c>
      <c r="C11" s="105">
        <f t="shared" si="0"/>
        <v>22</v>
      </c>
      <c r="D11" s="16">
        <v>22</v>
      </c>
      <c r="E11" s="10">
        <v>0</v>
      </c>
    </row>
    <row r="12" spans="1:5" ht="15.75" thickBot="1" x14ac:dyDescent="0.3">
      <c r="A12" s="3">
        <v>5</v>
      </c>
      <c r="B12" s="6" t="s">
        <v>7</v>
      </c>
      <c r="C12" s="105">
        <f t="shared" si="0"/>
        <v>32</v>
      </c>
      <c r="D12" s="16">
        <v>32</v>
      </c>
      <c r="E12" s="10">
        <v>0</v>
      </c>
    </row>
    <row r="13" spans="1:5" ht="15.75" thickBot="1" x14ac:dyDescent="0.3">
      <c r="A13" s="3">
        <v>6</v>
      </c>
      <c r="B13" s="6" t="s">
        <v>8</v>
      </c>
      <c r="C13" s="105">
        <f t="shared" si="0"/>
        <v>32</v>
      </c>
      <c r="D13" s="16">
        <v>32</v>
      </c>
      <c r="E13" s="10">
        <v>0</v>
      </c>
    </row>
    <row r="14" spans="1:5" ht="15.75" thickBot="1" x14ac:dyDescent="0.3">
      <c r="A14" s="3">
        <v>7</v>
      </c>
      <c r="B14" s="6" t="s">
        <v>9</v>
      </c>
      <c r="C14" s="105">
        <f t="shared" si="0"/>
        <v>30</v>
      </c>
      <c r="D14" s="16">
        <v>30</v>
      </c>
      <c r="E14" s="10">
        <v>0</v>
      </c>
    </row>
    <row r="15" spans="1:5" ht="15.75" thickBot="1" x14ac:dyDescent="0.3">
      <c r="A15" s="3">
        <v>8</v>
      </c>
      <c r="B15" s="6" t="s">
        <v>10</v>
      </c>
      <c r="C15" s="105">
        <f t="shared" si="0"/>
        <v>16</v>
      </c>
      <c r="D15" s="16">
        <v>16</v>
      </c>
      <c r="E15" s="10">
        <v>0</v>
      </c>
    </row>
    <row r="16" spans="1:5" ht="15.75" thickBot="1" x14ac:dyDescent="0.3">
      <c r="A16" s="3">
        <v>9</v>
      </c>
      <c r="B16" s="6" t="s">
        <v>11</v>
      </c>
      <c r="C16" s="105">
        <f t="shared" si="0"/>
        <v>39</v>
      </c>
      <c r="D16" s="16">
        <v>39</v>
      </c>
      <c r="E16" s="10">
        <v>0</v>
      </c>
    </row>
    <row r="17" spans="1:5" ht="15.75" thickBot="1" x14ac:dyDescent="0.3">
      <c r="A17" s="3">
        <v>10</v>
      </c>
      <c r="B17" s="6" t="s">
        <v>12</v>
      </c>
      <c r="C17" s="105">
        <f t="shared" si="0"/>
        <v>35</v>
      </c>
      <c r="D17" s="16">
        <v>35</v>
      </c>
      <c r="E17" s="10">
        <v>0</v>
      </c>
    </row>
    <row r="18" spans="1:5" ht="15.75" thickBot="1" x14ac:dyDescent="0.3">
      <c r="A18" s="3">
        <v>11</v>
      </c>
      <c r="B18" s="6" t="s">
        <v>13</v>
      </c>
      <c r="C18" s="105">
        <f t="shared" si="0"/>
        <v>0</v>
      </c>
      <c r="D18" s="84">
        <v>0</v>
      </c>
      <c r="E18" s="104">
        <v>0</v>
      </c>
    </row>
    <row r="19" spans="1:5" ht="15.75" thickBot="1" x14ac:dyDescent="0.3">
      <c r="A19" s="3">
        <v>12</v>
      </c>
      <c r="B19" s="6" t="s">
        <v>14</v>
      </c>
      <c r="C19" s="105">
        <f t="shared" si="0"/>
        <v>59</v>
      </c>
      <c r="D19" s="84">
        <v>59</v>
      </c>
      <c r="E19" s="104">
        <v>0</v>
      </c>
    </row>
    <row r="20" spans="1:5" ht="15.75" thickBot="1" x14ac:dyDescent="0.3">
      <c r="A20" s="3">
        <v>13</v>
      </c>
      <c r="B20" s="6" t="s">
        <v>15</v>
      </c>
      <c r="C20" s="105">
        <f t="shared" si="0"/>
        <v>40</v>
      </c>
      <c r="D20" s="84">
        <v>40</v>
      </c>
      <c r="E20" s="104">
        <v>0</v>
      </c>
    </row>
    <row r="21" spans="1:5" ht="15.75" thickBot="1" x14ac:dyDescent="0.3">
      <c r="A21" s="3">
        <v>14</v>
      </c>
      <c r="B21" s="6" t="s">
        <v>16</v>
      </c>
      <c r="C21" s="105">
        <f t="shared" si="0"/>
        <v>32</v>
      </c>
      <c r="D21" s="16">
        <v>32</v>
      </c>
      <c r="E21" s="10">
        <v>0</v>
      </c>
    </row>
    <row r="22" spans="1:5" ht="15.75" thickBot="1" x14ac:dyDescent="0.3">
      <c r="A22" s="3">
        <v>15</v>
      </c>
      <c r="B22" s="6" t="s">
        <v>17</v>
      </c>
      <c r="C22" s="105">
        <f t="shared" si="0"/>
        <v>29</v>
      </c>
      <c r="D22" s="16">
        <v>29</v>
      </c>
      <c r="E22" s="10">
        <v>0</v>
      </c>
    </row>
    <row r="23" spans="1:5" ht="15.75" thickBot="1" x14ac:dyDescent="0.3">
      <c r="A23" s="3">
        <v>16</v>
      </c>
      <c r="B23" s="6" t="s">
        <v>18</v>
      </c>
      <c r="C23" s="105">
        <f t="shared" si="0"/>
        <v>29</v>
      </c>
      <c r="D23" s="16">
        <v>29</v>
      </c>
      <c r="E23" s="10">
        <v>0</v>
      </c>
    </row>
    <row r="24" spans="1:5" ht="15.75" thickBot="1" x14ac:dyDescent="0.3">
      <c r="A24" s="3">
        <v>17</v>
      </c>
      <c r="B24" s="6" t="s">
        <v>19</v>
      </c>
      <c r="C24" s="105">
        <f t="shared" si="0"/>
        <v>25</v>
      </c>
      <c r="D24" s="16">
        <v>25</v>
      </c>
      <c r="E24" s="10">
        <v>0</v>
      </c>
    </row>
    <row r="25" spans="1:5" ht="15.75" thickBot="1" x14ac:dyDescent="0.3">
      <c r="A25" s="3">
        <v>18</v>
      </c>
      <c r="B25" s="6" t="s">
        <v>20</v>
      </c>
      <c r="C25" s="105">
        <f t="shared" si="0"/>
        <v>13</v>
      </c>
      <c r="D25" s="16">
        <v>13</v>
      </c>
      <c r="E25" s="10">
        <v>0</v>
      </c>
    </row>
    <row r="26" spans="1:5" ht="15.75" thickBot="1" x14ac:dyDescent="0.3">
      <c r="A26" s="3">
        <v>19</v>
      </c>
      <c r="B26" s="6" t="s">
        <v>21</v>
      </c>
      <c r="C26" s="105">
        <f t="shared" si="0"/>
        <v>52</v>
      </c>
      <c r="D26" s="16">
        <v>52</v>
      </c>
      <c r="E26" s="10">
        <v>0</v>
      </c>
    </row>
    <row r="27" spans="1:5" ht="15.75" thickBot="1" x14ac:dyDescent="0.3">
      <c r="A27" s="3">
        <v>20</v>
      </c>
      <c r="B27" s="6" t="s">
        <v>22</v>
      </c>
      <c r="C27" s="105">
        <f t="shared" si="0"/>
        <v>0</v>
      </c>
      <c r="D27" s="16">
        <v>0</v>
      </c>
      <c r="E27" s="10">
        <v>0</v>
      </c>
    </row>
    <row r="28" spans="1:5" ht="15.75" thickBot="1" x14ac:dyDescent="0.3">
      <c r="A28" s="3">
        <v>21</v>
      </c>
      <c r="B28" s="6" t="s">
        <v>23</v>
      </c>
      <c r="C28" s="105">
        <f t="shared" si="0"/>
        <v>26</v>
      </c>
      <c r="D28" s="16">
        <v>26</v>
      </c>
      <c r="E28" s="10">
        <v>0</v>
      </c>
    </row>
    <row r="29" spans="1:5" ht="15.75" thickBot="1" x14ac:dyDescent="0.3">
      <c r="A29" s="3">
        <v>22</v>
      </c>
      <c r="B29" s="6" t="s">
        <v>24</v>
      </c>
      <c r="C29" s="105">
        <f t="shared" si="0"/>
        <v>24</v>
      </c>
      <c r="D29" s="16">
        <v>24</v>
      </c>
      <c r="E29" s="10">
        <v>0</v>
      </c>
    </row>
    <row r="30" spans="1:5" ht="15.75" thickBot="1" x14ac:dyDescent="0.3">
      <c r="A30" s="3">
        <v>23</v>
      </c>
      <c r="B30" s="6" t="s">
        <v>25</v>
      </c>
      <c r="C30" s="105">
        <f t="shared" si="0"/>
        <v>9</v>
      </c>
      <c r="D30" s="16">
        <v>9</v>
      </c>
      <c r="E30" s="10">
        <v>0</v>
      </c>
    </row>
    <row r="31" spans="1:5" ht="15.75" thickBot="1" x14ac:dyDescent="0.3">
      <c r="A31" s="3">
        <v>24</v>
      </c>
      <c r="B31" s="6" t="s">
        <v>26</v>
      </c>
      <c r="C31" s="105">
        <f t="shared" si="0"/>
        <v>17</v>
      </c>
      <c r="D31" s="16">
        <v>17</v>
      </c>
      <c r="E31" s="10">
        <v>0</v>
      </c>
    </row>
    <row r="32" spans="1:5" ht="15.75" thickBot="1" x14ac:dyDescent="0.3">
      <c r="A32" s="3">
        <v>25</v>
      </c>
      <c r="B32" s="6" t="s">
        <v>27</v>
      </c>
      <c r="C32" s="105">
        <f t="shared" si="0"/>
        <v>52</v>
      </c>
      <c r="D32" s="16">
        <v>52</v>
      </c>
      <c r="E32" s="10">
        <v>0</v>
      </c>
    </row>
    <row r="33" spans="1:25" ht="15.75" thickBot="1" x14ac:dyDescent="0.3">
      <c r="A33" s="3">
        <v>26</v>
      </c>
      <c r="B33" s="7" t="s">
        <v>28</v>
      </c>
      <c r="C33" s="105">
        <f t="shared" si="0"/>
        <v>10</v>
      </c>
      <c r="D33" s="16">
        <v>10</v>
      </c>
      <c r="E33" s="10">
        <v>0</v>
      </c>
    </row>
    <row r="34" spans="1:25" ht="15.75" thickBot="1" x14ac:dyDescent="0.3">
      <c r="A34" s="3">
        <v>27</v>
      </c>
      <c r="B34" s="7" t="s">
        <v>29</v>
      </c>
      <c r="C34" s="105">
        <f t="shared" si="0"/>
        <v>0</v>
      </c>
      <c r="D34" s="16">
        <v>0</v>
      </c>
      <c r="E34" s="10">
        <v>0</v>
      </c>
    </row>
    <row r="35" spans="1:25" ht="15.75" thickBot="1" x14ac:dyDescent="0.3">
      <c r="A35" s="3">
        <v>28</v>
      </c>
      <c r="B35" s="7" t="s">
        <v>30</v>
      </c>
      <c r="C35" s="105">
        <f t="shared" si="0"/>
        <v>0</v>
      </c>
      <c r="D35" s="16">
        <v>0</v>
      </c>
      <c r="E35" s="10">
        <v>0</v>
      </c>
    </row>
    <row r="36" spans="1:25" x14ac:dyDescent="0.25">
      <c r="A36" s="3">
        <v>29</v>
      </c>
      <c r="B36" s="8" t="s">
        <v>31</v>
      </c>
      <c r="C36" s="105">
        <f t="shared" si="0"/>
        <v>0</v>
      </c>
      <c r="D36" s="16">
        <v>0</v>
      </c>
      <c r="E36" s="10">
        <v>0</v>
      </c>
    </row>
    <row r="37" spans="1:25" ht="15.75" thickBot="1" x14ac:dyDescent="0.3">
      <c r="A37" s="157" t="s">
        <v>32</v>
      </c>
      <c r="B37" s="158"/>
      <c r="C37" s="73">
        <f t="shared" ref="C37:E37" si="1">SUM(C8:C36)</f>
        <v>781</v>
      </c>
      <c r="D37" s="74">
        <f t="shared" si="1"/>
        <v>781</v>
      </c>
      <c r="E37" s="75">
        <f t="shared" si="1"/>
        <v>0</v>
      </c>
    </row>
    <row r="38" spans="1:25" x14ac:dyDescent="0.25">
      <c r="A38" s="25" t="s">
        <v>46</v>
      </c>
    </row>
    <row r="39" spans="1:25" x14ac:dyDescent="0.25">
      <c r="A39" s="25" t="s">
        <v>0</v>
      </c>
    </row>
    <row r="40" spans="1:25" ht="16.5" thickBot="1" x14ac:dyDescent="0.3">
      <c r="A40" s="159" t="s">
        <v>51</v>
      </c>
      <c r="B40" s="159"/>
    </row>
    <row r="41" spans="1:25" ht="4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</row>
    <row r="42" spans="1:25" x14ac:dyDescent="0.25">
      <c r="A42" s="153"/>
      <c r="B42" s="153"/>
      <c r="C42" s="155"/>
      <c r="D42" s="140" t="s">
        <v>35</v>
      </c>
      <c r="E42" s="142" t="s">
        <v>36</v>
      </c>
    </row>
    <row r="43" spans="1:25" ht="117.75" customHeight="1" thickBot="1" x14ac:dyDescent="0.3">
      <c r="A43" s="154"/>
      <c r="B43" s="154"/>
      <c r="C43" s="143"/>
      <c r="D43" s="141"/>
      <c r="E43" s="143"/>
    </row>
    <row r="44" spans="1:25" ht="15.75" thickBot="1" x14ac:dyDescent="0.3">
      <c r="A44" s="4">
        <v>1</v>
      </c>
      <c r="B44" s="5" t="s">
        <v>3</v>
      </c>
      <c r="C44" s="45">
        <f>SUM(D44,E44)</f>
        <v>26</v>
      </c>
      <c r="D44" s="61">
        <v>25</v>
      </c>
      <c r="E44" s="60">
        <v>1</v>
      </c>
    </row>
    <row r="45" spans="1:25" ht="15.75" thickBot="1" x14ac:dyDescent="0.3">
      <c r="A45" s="3">
        <v>2</v>
      </c>
      <c r="B45" s="6" t="s">
        <v>4</v>
      </c>
      <c r="C45" s="45">
        <f t="shared" ref="C45:C72" si="2">SUM(D45,E45)</f>
        <v>28</v>
      </c>
      <c r="D45" s="34">
        <v>28</v>
      </c>
      <c r="E45" s="36">
        <v>0</v>
      </c>
    </row>
    <row r="46" spans="1:25" ht="15.75" thickBot="1" x14ac:dyDescent="0.3">
      <c r="A46" s="3">
        <v>3</v>
      </c>
      <c r="B46" s="6" t="s">
        <v>5</v>
      </c>
      <c r="C46" s="45">
        <f t="shared" si="2"/>
        <v>122</v>
      </c>
      <c r="D46" s="34">
        <v>120</v>
      </c>
      <c r="E46" s="36">
        <v>2</v>
      </c>
      <c r="Y46" s="76"/>
    </row>
    <row r="47" spans="1:25" ht="15.75" thickBot="1" x14ac:dyDescent="0.3">
      <c r="A47" s="3">
        <v>4</v>
      </c>
      <c r="B47" s="6" t="s">
        <v>6</v>
      </c>
      <c r="C47" s="45">
        <f t="shared" si="2"/>
        <v>22</v>
      </c>
      <c r="D47" s="53">
        <v>22</v>
      </c>
      <c r="E47" s="51">
        <v>0</v>
      </c>
    </row>
    <row r="48" spans="1:25" ht="15.75" thickBot="1" x14ac:dyDescent="0.3">
      <c r="A48" s="3">
        <v>5</v>
      </c>
      <c r="B48" s="6" t="s">
        <v>7</v>
      </c>
      <c r="C48" s="38">
        <f t="shared" si="2"/>
        <v>31</v>
      </c>
      <c r="D48" s="48">
        <v>31</v>
      </c>
      <c r="E48" s="49">
        <v>0</v>
      </c>
      <c r="O48" s="76"/>
    </row>
    <row r="49" spans="1:15" ht="15.75" thickBot="1" x14ac:dyDescent="0.3">
      <c r="A49" s="3">
        <v>6</v>
      </c>
      <c r="B49" s="6" t="s">
        <v>8</v>
      </c>
      <c r="C49" s="45">
        <f t="shared" si="2"/>
        <v>28</v>
      </c>
      <c r="D49" s="53">
        <v>28</v>
      </c>
      <c r="E49" s="51">
        <v>0</v>
      </c>
    </row>
    <row r="50" spans="1:15" ht="15.75" thickBot="1" x14ac:dyDescent="0.3">
      <c r="A50" s="3">
        <v>7</v>
      </c>
      <c r="B50" s="6" t="s">
        <v>9</v>
      </c>
      <c r="C50" s="45">
        <f t="shared" si="2"/>
        <v>34</v>
      </c>
      <c r="D50" s="34">
        <v>34</v>
      </c>
      <c r="E50" s="36">
        <v>0</v>
      </c>
    </row>
    <row r="51" spans="1:15" ht="15.75" thickBot="1" x14ac:dyDescent="0.3">
      <c r="A51" s="3">
        <v>8</v>
      </c>
      <c r="B51" s="6" t="s">
        <v>10</v>
      </c>
      <c r="C51" s="45">
        <f t="shared" si="2"/>
        <v>26</v>
      </c>
      <c r="D51" s="34">
        <v>26</v>
      </c>
      <c r="E51" s="36">
        <v>0</v>
      </c>
    </row>
    <row r="52" spans="1:15" ht="15.75" thickBot="1" x14ac:dyDescent="0.3">
      <c r="A52" s="3">
        <v>9</v>
      </c>
      <c r="B52" s="6" t="s">
        <v>11</v>
      </c>
      <c r="C52" s="45">
        <f t="shared" si="2"/>
        <v>24</v>
      </c>
      <c r="D52" s="34">
        <v>24</v>
      </c>
      <c r="E52" s="36">
        <v>0</v>
      </c>
    </row>
    <row r="53" spans="1:15" ht="15.75" thickBot="1" x14ac:dyDescent="0.3">
      <c r="A53" s="3">
        <v>10</v>
      </c>
      <c r="B53" s="6" t="s">
        <v>12</v>
      </c>
      <c r="C53" s="39">
        <f t="shared" si="2"/>
        <v>27</v>
      </c>
      <c r="D53" s="40">
        <v>27</v>
      </c>
      <c r="E53" s="41">
        <v>0</v>
      </c>
    </row>
    <row r="54" spans="1:15" ht="15.75" thickBot="1" x14ac:dyDescent="0.3">
      <c r="A54" s="3">
        <v>11</v>
      </c>
      <c r="B54" s="6" t="s">
        <v>13</v>
      </c>
      <c r="C54" s="45">
        <f t="shared" si="2"/>
        <v>0</v>
      </c>
      <c r="D54" s="53">
        <v>0</v>
      </c>
      <c r="E54" s="51">
        <v>0</v>
      </c>
    </row>
    <row r="55" spans="1:15" ht="15.75" thickBot="1" x14ac:dyDescent="0.3">
      <c r="A55" s="3">
        <v>12</v>
      </c>
      <c r="B55" s="6" t="s">
        <v>14</v>
      </c>
      <c r="C55" s="39">
        <f t="shared" si="2"/>
        <v>46</v>
      </c>
      <c r="D55" s="48">
        <v>46</v>
      </c>
      <c r="E55" s="49">
        <v>0</v>
      </c>
      <c r="O55" s="76"/>
    </row>
    <row r="56" spans="1:15" ht="15.75" thickBot="1" x14ac:dyDescent="0.3">
      <c r="A56" s="3">
        <v>13</v>
      </c>
      <c r="B56" s="6" t="s">
        <v>15</v>
      </c>
      <c r="C56" s="45">
        <f t="shared" si="2"/>
        <v>48</v>
      </c>
      <c r="D56" s="53">
        <v>48</v>
      </c>
      <c r="E56" s="51">
        <v>0</v>
      </c>
    </row>
    <row r="57" spans="1:15" ht="15.75" thickBot="1" x14ac:dyDescent="0.3">
      <c r="A57" s="3">
        <v>14</v>
      </c>
      <c r="B57" s="6" t="s">
        <v>16</v>
      </c>
      <c r="C57" s="45">
        <f t="shared" si="2"/>
        <v>78</v>
      </c>
      <c r="D57" s="34">
        <v>78</v>
      </c>
      <c r="E57" s="36">
        <v>0</v>
      </c>
    </row>
    <row r="58" spans="1:15" ht="15.75" thickBot="1" x14ac:dyDescent="0.3">
      <c r="A58" s="3">
        <v>15</v>
      </c>
      <c r="B58" s="6" t="s">
        <v>17</v>
      </c>
      <c r="C58" s="45">
        <f t="shared" si="2"/>
        <v>65</v>
      </c>
      <c r="D58" s="34">
        <v>65</v>
      </c>
      <c r="E58" s="36">
        <v>0</v>
      </c>
    </row>
    <row r="59" spans="1:15" ht="15.75" thickBot="1" x14ac:dyDescent="0.3">
      <c r="A59" s="3">
        <v>16</v>
      </c>
      <c r="B59" s="6" t="s">
        <v>18</v>
      </c>
      <c r="C59" s="45">
        <f t="shared" si="2"/>
        <v>17</v>
      </c>
      <c r="D59" s="34">
        <v>17</v>
      </c>
      <c r="E59" s="36">
        <v>0</v>
      </c>
    </row>
    <row r="60" spans="1:15" ht="15.75" thickBot="1" x14ac:dyDescent="0.3">
      <c r="A60" s="3">
        <v>17</v>
      </c>
      <c r="B60" s="6" t="s">
        <v>19</v>
      </c>
      <c r="C60" s="45">
        <f t="shared" si="2"/>
        <v>28</v>
      </c>
      <c r="D60" s="34">
        <v>28</v>
      </c>
      <c r="E60" s="36">
        <v>0</v>
      </c>
    </row>
    <row r="61" spans="1:15" ht="15.75" thickBot="1" x14ac:dyDescent="0.3">
      <c r="A61" s="3">
        <v>18</v>
      </c>
      <c r="B61" s="6" t="s">
        <v>20</v>
      </c>
      <c r="C61" s="39">
        <f t="shared" si="2"/>
        <v>17</v>
      </c>
      <c r="D61" s="40">
        <v>17</v>
      </c>
      <c r="E61" s="41">
        <v>0</v>
      </c>
    </row>
    <row r="62" spans="1:15" ht="15.75" thickBot="1" x14ac:dyDescent="0.3">
      <c r="A62" s="3">
        <v>19</v>
      </c>
      <c r="B62" s="6" t="s">
        <v>21</v>
      </c>
      <c r="C62" s="45">
        <f t="shared" si="2"/>
        <v>60</v>
      </c>
      <c r="D62" s="34">
        <v>60</v>
      </c>
      <c r="E62" s="36">
        <v>0</v>
      </c>
    </row>
    <row r="63" spans="1:15" ht="15.75" thickBot="1" x14ac:dyDescent="0.3">
      <c r="A63" s="3">
        <v>20</v>
      </c>
      <c r="B63" s="6" t="s">
        <v>22</v>
      </c>
      <c r="C63" s="45">
        <f t="shared" si="2"/>
        <v>18</v>
      </c>
      <c r="D63" s="34">
        <v>18</v>
      </c>
      <c r="E63" s="36">
        <v>0</v>
      </c>
    </row>
    <row r="64" spans="1:15" ht="15.75" thickBot="1" x14ac:dyDescent="0.3">
      <c r="A64" s="3">
        <v>21</v>
      </c>
      <c r="B64" s="6" t="s">
        <v>23</v>
      </c>
      <c r="C64" s="45">
        <f t="shared" si="2"/>
        <v>18</v>
      </c>
      <c r="D64" s="34">
        <v>18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2"/>
        <v>33</v>
      </c>
      <c r="D65" s="34">
        <v>33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2"/>
        <v>10</v>
      </c>
      <c r="D66" s="34">
        <v>10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2"/>
        <v>28</v>
      </c>
      <c r="D67" s="34">
        <v>28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2"/>
        <v>56</v>
      </c>
      <c r="D68" s="34">
        <v>56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2"/>
        <v>6</v>
      </c>
      <c r="D69" s="34">
        <v>6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2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2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2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73">
        <f t="shared" ref="C73:E73" si="3">SUM(C44:C72)</f>
        <v>896</v>
      </c>
      <c r="D73" s="74">
        <f t="shared" si="3"/>
        <v>893</v>
      </c>
      <c r="E73" s="75">
        <f t="shared" si="3"/>
        <v>3</v>
      </c>
    </row>
    <row r="75" spans="1:5" x14ac:dyDescent="0.25">
      <c r="A75" s="25" t="s">
        <v>46</v>
      </c>
    </row>
    <row r="76" spans="1:5" x14ac:dyDescent="0.25">
      <c r="A76" s="25" t="s">
        <v>0</v>
      </c>
    </row>
    <row r="77" spans="1:5" ht="16.5" thickBot="1" x14ac:dyDescent="0.3">
      <c r="A77" s="159" t="s">
        <v>52</v>
      </c>
      <c r="B77" s="159"/>
    </row>
    <row r="78" spans="1:5" ht="57.75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5" x14ac:dyDescent="0.25">
      <c r="A79" s="153"/>
      <c r="B79" s="153"/>
      <c r="C79" s="155"/>
      <c r="D79" s="140" t="s">
        <v>35</v>
      </c>
      <c r="E79" s="142" t="s">
        <v>36</v>
      </c>
    </row>
    <row r="80" spans="1:5" ht="89.25" customHeight="1" thickBot="1" x14ac:dyDescent="0.3">
      <c r="A80" s="154"/>
      <c r="B80" s="154"/>
      <c r="C80" s="143"/>
      <c r="D80" s="141"/>
      <c r="E80" s="143"/>
    </row>
    <row r="81" spans="1:5" ht="15.75" thickBot="1" x14ac:dyDescent="0.3">
      <c r="A81" s="4">
        <v>1</v>
      </c>
      <c r="B81" s="5" t="s">
        <v>3</v>
      </c>
      <c r="C81" s="117">
        <f>SUM(D81+E81)</f>
        <v>20</v>
      </c>
      <c r="D81" s="123">
        <v>20</v>
      </c>
      <c r="E81" s="60">
        <v>0</v>
      </c>
    </row>
    <row r="82" spans="1:5" ht="15.75" thickBot="1" x14ac:dyDescent="0.3">
      <c r="A82" s="3">
        <v>2</v>
      </c>
      <c r="B82" s="6" t="s">
        <v>4</v>
      </c>
      <c r="C82" s="117">
        <f t="shared" ref="C82:C109" si="4">SUM(D82+E82)</f>
        <v>23</v>
      </c>
      <c r="D82" s="120">
        <v>23</v>
      </c>
      <c r="E82" s="36">
        <v>0</v>
      </c>
    </row>
    <row r="83" spans="1:5" ht="15.75" thickBot="1" x14ac:dyDescent="0.3">
      <c r="A83" s="3">
        <v>3</v>
      </c>
      <c r="B83" s="6" t="s">
        <v>5</v>
      </c>
      <c r="C83" s="117">
        <f t="shared" si="4"/>
        <v>135</v>
      </c>
      <c r="D83" s="120">
        <v>133</v>
      </c>
      <c r="E83" s="36">
        <v>2</v>
      </c>
    </row>
    <row r="84" spans="1:5" ht="15.75" thickBot="1" x14ac:dyDescent="0.3">
      <c r="A84" s="3">
        <v>4</v>
      </c>
      <c r="B84" s="6" t="s">
        <v>6</v>
      </c>
      <c r="C84" s="117">
        <f t="shared" si="4"/>
        <v>8</v>
      </c>
      <c r="D84" s="120">
        <v>8</v>
      </c>
      <c r="E84" s="36">
        <v>0</v>
      </c>
    </row>
    <row r="85" spans="1:5" ht="15.75" thickBot="1" x14ac:dyDescent="0.3">
      <c r="A85" s="3">
        <v>5</v>
      </c>
      <c r="B85" s="6" t="s">
        <v>7</v>
      </c>
      <c r="C85" s="117">
        <f t="shared" si="4"/>
        <v>23</v>
      </c>
      <c r="D85" s="120">
        <v>23</v>
      </c>
      <c r="E85" s="36">
        <v>0</v>
      </c>
    </row>
    <row r="86" spans="1:5" ht="15.75" thickBot="1" x14ac:dyDescent="0.3">
      <c r="A86" s="3">
        <v>6</v>
      </c>
      <c r="B86" s="6" t="s">
        <v>8</v>
      </c>
      <c r="C86" s="117">
        <f t="shared" si="4"/>
        <v>36</v>
      </c>
      <c r="D86" s="120">
        <v>32</v>
      </c>
      <c r="E86" s="36">
        <v>4</v>
      </c>
    </row>
    <row r="87" spans="1:5" ht="15.75" thickBot="1" x14ac:dyDescent="0.3">
      <c r="A87" s="3">
        <v>7</v>
      </c>
      <c r="B87" s="6" t="s">
        <v>9</v>
      </c>
      <c r="C87" s="117">
        <f t="shared" si="4"/>
        <v>34</v>
      </c>
      <c r="D87" s="120">
        <v>34</v>
      </c>
      <c r="E87" s="36">
        <v>0</v>
      </c>
    </row>
    <row r="88" spans="1:5" ht="15.75" thickBot="1" x14ac:dyDescent="0.3">
      <c r="A88" s="3">
        <v>8</v>
      </c>
      <c r="B88" s="6" t="s">
        <v>10</v>
      </c>
      <c r="C88" s="117">
        <f t="shared" si="4"/>
        <v>14</v>
      </c>
      <c r="D88" s="120">
        <v>14</v>
      </c>
      <c r="E88" s="36">
        <v>0</v>
      </c>
    </row>
    <row r="89" spans="1:5" ht="15.75" thickBot="1" x14ac:dyDescent="0.3">
      <c r="A89" s="3">
        <v>9</v>
      </c>
      <c r="B89" s="6" t="s">
        <v>11</v>
      </c>
      <c r="C89" s="117">
        <f t="shared" si="4"/>
        <v>26</v>
      </c>
      <c r="D89" s="120">
        <v>26</v>
      </c>
      <c r="E89" s="36">
        <v>0</v>
      </c>
    </row>
    <row r="90" spans="1:5" ht="15.75" thickBot="1" x14ac:dyDescent="0.3">
      <c r="A90" s="3">
        <v>10</v>
      </c>
      <c r="B90" s="6" t="s">
        <v>12</v>
      </c>
      <c r="C90" s="117">
        <f t="shared" si="4"/>
        <v>26</v>
      </c>
      <c r="D90" s="120">
        <v>26</v>
      </c>
      <c r="E90" s="36">
        <v>0</v>
      </c>
    </row>
    <row r="91" spans="1:5" ht="15.75" thickBot="1" x14ac:dyDescent="0.3">
      <c r="A91" s="3">
        <v>11</v>
      </c>
      <c r="B91" s="6" t="s">
        <v>13</v>
      </c>
      <c r="C91" s="117">
        <f t="shared" si="4"/>
        <v>0</v>
      </c>
      <c r="D91" s="120">
        <v>0</v>
      </c>
      <c r="E91" s="36">
        <v>0</v>
      </c>
    </row>
    <row r="92" spans="1:5" ht="15.75" thickBot="1" x14ac:dyDescent="0.3">
      <c r="A92" s="3">
        <v>12</v>
      </c>
      <c r="B92" s="6" t="s">
        <v>14</v>
      </c>
      <c r="C92" s="117">
        <f t="shared" si="4"/>
        <v>48</v>
      </c>
      <c r="D92" s="120">
        <v>48</v>
      </c>
      <c r="E92" s="36">
        <v>0</v>
      </c>
    </row>
    <row r="93" spans="1:5" ht="15.75" thickBot="1" x14ac:dyDescent="0.3">
      <c r="A93" s="3">
        <v>13</v>
      </c>
      <c r="B93" s="6" t="s">
        <v>15</v>
      </c>
      <c r="C93" s="117">
        <f t="shared" si="4"/>
        <v>41</v>
      </c>
      <c r="D93" s="120">
        <v>41</v>
      </c>
      <c r="E93" s="36">
        <v>0</v>
      </c>
    </row>
    <row r="94" spans="1:5" ht="15.75" thickBot="1" x14ac:dyDescent="0.3">
      <c r="A94" s="3">
        <v>14</v>
      </c>
      <c r="B94" s="6" t="s">
        <v>16</v>
      </c>
      <c r="C94" s="117">
        <f t="shared" si="4"/>
        <v>84</v>
      </c>
      <c r="D94" s="120">
        <v>84</v>
      </c>
      <c r="E94" s="36">
        <v>0</v>
      </c>
    </row>
    <row r="95" spans="1:5" ht="15.75" thickBot="1" x14ac:dyDescent="0.3">
      <c r="A95" s="3">
        <v>15</v>
      </c>
      <c r="B95" s="6" t="s">
        <v>17</v>
      </c>
      <c r="C95" s="117">
        <f t="shared" si="4"/>
        <v>51</v>
      </c>
      <c r="D95" s="120">
        <v>49</v>
      </c>
      <c r="E95" s="36">
        <v>2</v>
      </c>
    </row>
    <row r="96" spans="1:5" ht="15.75" thickBot="1" x14ac:dyDescent="0.3">
      <c r="A96" s="3">
        <v>16</v>
      </c>
      <c r="B96" s="6" t="s">
        <v>18</v>
      </c>
      <c r="C96" s="117">
        <f t="shared" si="4"/>
        <v>10</v>
      </c>
      <c r="D96" s="120">
        <v>10</v>
      </c>
      <c r="E96" s="36">
        <v>0</v>
      </c>
    </row>
    <row r="97" spans="1:5" ht="15.75" thickBot="1" x14ac:dyDescent="0.3">
      <c r="A97" s="3">
        <v>17</v>
      </c>
      <c r="B97" s="6" t="s">
        <v>19</v>
      </c>
      <c r="C97" s="117">
        <f t="shared" si="4"/>
        <v>18</v>
      </c>
      <c r="D97" s="120">
        <v>18</v>
      </c>
      <c r="E97" s="36">
        <v>0</v>
      </c>
    </row>
    <row r="98" spans="1:5" ht="15.75" thickBot="1" x14ac:dyDescent="0.3">
      <c r="A98" s="3">
        <v>18</v>
      </c>
      <c r="B98" s="6" t="s">
        <v>20</v>
      </c>
      <c r="C98" s="117">
        <f>SUM(D98+E98)</f>
        <v>8</v>
      </c>
      <c r="D98" s="120">
        <v>8</v>
      </c>
      <c r="E98" s="36">
        <v>0</v>
      </c>
    </row>
    <row r="99" spans="1:5" ht="15.75" thickBot="1" x14ac:dyDescent="0.3">
      <c r="A99" s="3">
        <v>19</v>
      </c>
      <c r="B99" s="6" t="s">
        <v>21</v>
      </c>
      <c r="C99" s="117">
        <f t="shared" si="4"/>
        <v>57</v>
      </c>
      <c r="D99" s="120">
        <v>56</v>
      </c>
      <c r="E99" s="36">
        <v>1</v>
      </c>
    </row>
    <row r="100" spans="1:5" ht="15.75" thickBot="1" x14ac:dyDescent="0.3">
      <c r="A100" s="3">
        <v>20</v>
      </c>
      <c r="B100" s="6" t="s">
        <v>22</v>
      </c>
      <c r="C100" s="117">
        <f t="shared" si="4"/>
        <v>18</v>
      </c>
      <c r="D100" s="120">
        <v>18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117">
        <f t="shared" si="4"/>
        <v>16</v>
      </c>
      <c r="D101" s="120">
        <v>16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117">
        <f t="shared" si="4"/>
        <v>25</v>
      </c>
      <c r="D102" s="120">
        <v>25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117">
        <f t="shared" si="4"/>
        <v>14</v>
      </c>
      <c r="D103" s="120">
        <v>14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117">
        <f t="shared" si="4"/>
        <v>19</v>
      </c>
      <c r="D104" s="120">
        <v>19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117">
        <f t="shared" si="4"/>
        <v>37</v>
      </c>
      <c r="D105" s="120">
        <v>37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117">
        <f t="shared" si="4"/>
        <v>6</v>
      </c>
      <c r="D106" s="120">
        <v>6</v>
      </c>
      <c r="E106" s="36">
        <v>0</v>
      </c>
    </row>
    <row r="107" spans="1:5" ht="15.75" thickBot="1" x14ac:dyDescent="0.3">
      <c r="A107" s="3">
        <v>27</v>
      </c>
      <c r="B107" s="7" t="s">
        <v>29</v>
      </c>
      <c r="C107" s="117">
        <f t="shared" si="4"/>
        <v>0</v>
      </c>
      <c r="D107" s="120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117">
        <f t="shared" si="4"/>
        <v>0</v>
      </c>
      <c r="D108" s="120">
        <v>0</v>
      </c>
      <c r="E108" s="36">
        <v>0</v>
      </c>
    </row>
    <row r="109" spans="1:5" ht="15.75" thickBot="1" x14ac:dyDescent="0.3">
      <c r="A109" s="3">
        <v>29</v>
      </c>
      <c r="B109" s="8" t="s">
        <v>31</v>
      </c>
      <c r="C109" s="117">
        <f t="shared" si="4"/>
        <v>0</v>
      </c>
      <c r="D109" s="120">
        <v>0</v>
      </c>
      <c r="E109" s="36">
        <v>0</v>
      </c>
    </row>
    <row r="110" spans="1:5" ht="15.75" thickBot="1" x14ac:dyDescent="0.3">
      <c r="A110" s="157" t="s">
        <v>32</v>
      </c>
      <c r="B110" s="158"/>
      <c r="C110" s="119">
        <f t="shared" ref="C110:E110" si="5">SUM(C81:C109)</f>
        <v>797</v>
      </c>
      <c r="D110" s="118">
        <f>SUM(D81:D109)</f>
        <v>788</v>
      </c>
      <c r="E110" s="118">
        <f t="shared" si="5"/>
        <v>9</v>
      </c>
    </row>
    <row r="112" spans="1:5" x14ac:dyDescent="0.25">
      <c r="A112" s="25" t="s">
        <v>46</v>
      </c>
    </row>
    <row r="113" spans="1:5" x14ac:dyDescent="0.25">
      <c r="A113" s="25" t="s">
        <v>0</v>
      </c>
    </row>
    <row r="114" spans="1:5" ht="16.5" thickBot="1" x14ac:dyDescent="0.3">
      <c r="A114" s="159" t="s">
        <v>53</v>
      </c>
      <c r="B114" s="159"/>
    </row>
    <row r="115" spans="1:5" ht="45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x14ac:dyDescent="0.25">
      <c r="A116" s="153"/>
      <c r="B116" s="153"/>
      <c r="C116" s="155"/>
      <c r="D116" s="140" t="s">
        <v>35</v>
      </c>
      <c r="E116" s="142" t="s">
        <v>36</v>
      </c>
    </row>
    <row r="117" spans="1:5" ht="88.5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25</v>
      </c>
      <c r="D118" s="61">
        <v>25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6">SUM(D119+E119)</f>
        <v>12</v>
      </c>
      <c r="D119" s="34">
        <v>12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6"/>
        <v>137</v>
      </c>
      <c r="D120" s="34">
        <v>130</v>
      </c>
      <c r="E120" s="36">
        <v>7</v>
      </c>
    </row>
    <row r="121" spans="1:5" ht="15.75" thickBot="1" x14ac:dyDescent="0.3">
      <c r="A121" s="3">
        <v>4</v>
      </c>
      <c r="B121" s="6" t="s">
        <v>6</v>
      </c>
      <c r="C121" s="12">
        <f t="shared" si="6"/>
        <v>13</v>
      </c>
      <c r="D121" s="34">
        <v>13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6"/>
        <v>17</v>
      </c>
      <c r="D122" s="40">
        <v>17</v>
      </c>
      <c r="E122" s="41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6"/>
        <v>30</v>
      </c>
      <c r="D123" s="34">
        <v>30</v>
      </c>
      <c r="E123" s="36">
        <v>0</v>
      </c>
    </row>
    <row r="124" spans="1:5" ht="15.75" thickBot="1" x14ac:dyDescent="0.3">
      <c r="A124" s="3">
        <v>7</v>
      </c>
      <c r="B124" s="6" t="s">
        <v>9</v>
      </c>
      <c r="C124" s="12">
        <f t="shared" si="6"/>
        <v>27</v>
      </c>
      <c r="D124" s="34">
        <v>27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6"/>
        <v>18</v>
      </c>
      <c r="D125" s="34">
        <v>18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6"/>
        <v>26</v>
      </c>
      <c r="D126" s="34">
        <v>26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6"/>
        <v>20</v>
      </c>
      <c r="D127" s="34">
        <v>20</v>
      </c>
      <c r="E127" s="36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6"/>
        <v>0</v>
      </c>
      <c r="D128" s="53">
        <v>0</v>
      </c>
      <c r="E128" s="51">
        <v>0</v>
      </c>
    </row>
    <row r="129" spans="1:10" ht="15.75" thickBot="1" x14ac:dyDescent="0.3">
      <c r="A129" s="3">
        <v>12</v>
      </c>
      <c r="B129" s="6" t="s">
        <v>14</v>
      </c>
      <c r="C129" s="12">
        <f t="shared" si="6"/>
        <v>27</v>
      </c>
      <c r="D129" s="53">
        <v>27</v>
      </c>
      <c r="E129" s="51">
        <v>0</v>
      </c>
    </row>
    <row r="130" spans="1:10" ht="15.75" thickBot="1" x14ac:dyDescent="0.3">
      <c r="A130" s="3">
        <v>13</v>
      </c>
      <c r="B130" s="6" t="s">
        <v>15</v>
      </c>
      <c r="C130" s="12">
        <f t="shared" si="6"/>
        <v>30</v>
      </c>
      <c r="D130" s="53">
        <v>30</v>
      </c>
      <c r="E130" s="51">
        <v>0</v>
      </c>
    </row>
    <row r="131" spans="1:10" ht="15.75" thickBot="1" x14ac:dyDescent="0.3">
      <c r="A131" s="3">
        <v>14</v>
      </c>
      <c r="B131" s="6" t="s">
        <v>16</v>
      </c>
      <c r="C131" s="12">
        <f t="shared" si="6"/>
        <v>50</v>
      </c>
      <c r="D131" s="53">
        <v>50</v>
      </c>
      <c r="E131" s="51">
        <v>0</v>
      </c>
    </row>
    <row r="132" spans="1:10" ht="15.75" thickBot="1" x14ac:dyDescent="0.3">
      <c r="A132" s="3">
        <v>15</v>
      </c>
      <c r="B132" s="6" t="s">
        <v>17</v>
      </c>
      <c r="C132" s="12">
        <f t="shared" si="6"/>
        <v>17</v>
      </c>
      <c r="D132" s="53">
        <v>14</v>
      </c>
      <c r="E132" s="51">
        <v>3</v>
      </c>
      <c r="J132" s="2"/>
    </row>
    <row r="133" spans="1:10" ht="15.75" thickBot="1" x14ac:dyDescent="0.3">
      <c r="A133" s="3">
        <v>16</v>
      </c>
      <c r="B133" s="6" t="s">
        <v>18</v>
      </c>
      <c r="C133" s="12">
        <f t="shared" si="6"/>
        <v>15</v>
      </c>
      <c r="D133" s="34">
        <v>15</v>
      </c>
      <c r="E133" s="36">
        <v>0</v>
      </c>
    </row>
    <row r="134" spans="1:10" ht="15.75" thickBot="1" x14ac:dyDescent="0.3">
      <c r="A134" s="3">
        <v>17</v>
      </c>
      <c r="B134" s="6" t="s">
        <v>19</v>
      </c>
      <c r="C134" s="12">
        <f t="shared" si="6"/>
        <v>17</v>
      </c>
      <c r="D134" s="34">
        <v>16</v>
      </c>
      <c r="E134" s="36">
        <v>1</v>
      </c>
    </row>
    <row r="135" spans="1:10" ht="15.75" thickBot="1" x14ac:dyDescent="0.3">
      <c r="A135" s="3">
        <v>18</v>
      </c>
      <c r="B135" s="6" t="s">
        <v>20</v>
      </c>
      <c r="C135" s="12">
        <f t="shared" si="6"/>
        <v>7</v>
      </c>
      <c r="D135" s="34">
        <v>7</v>
      </c>
      <c r="E135" s="36">
        <v>0</v>
      </c>
    </row>
    <row r="136" spans="1:10" ht="15.75" thickBot="1" x14ac:dyDescent="0.3">
      <c r="A136" s="3">
        <v>19</v>
      </c>
      <c r="B136" s="6" t="s">
        <v>21</v>
      </c>
      <c r="C136" s="12">
        <f t="shared" si="6"/>
        <v>50</v>
      </c>
      <c r="D136" s="34">
        <v>50</v>
      </c>
      <c r="E136" s="36">
        <v>0</v>
      </c>
    </row>
    <row r="137" spans="1:10" ht="15.75" thickBot="1" x14ac:dyDescent="0.3">
      <c r="A137" s="3">
        <v>20</v>
      </c>
      <c r="B137" s="6" t="s">
        <v>22</v>
      </c>
      <c r="C137" s="12">
        <f t="shared" si="6"/>
        <v>4</v>
      </c>
      <c r="D137" s="34">
        <v>4</v>
      </c>
      <c r="E137" s="36">
        <v>0</v>
      </c>
    </row>
    <row r="138" spans="1:10" ht="15.75" thickBot="1" x14ac:dyDescent="0.3">
      <c r="A138" s="3">
        <v>21</v>
      </c>
      <c r="B138" s="6" t="s">
        <v>23</v>
      </c>
      <c r="C138" s="12">
        <f t="shared" si="6"/>
        <v>23</v>
      </c>
      <c r="D138" s="34">
        <v>23</v>
      </c>
      <c r="E138" s="36">
        <v>0</v>
      </c>
    </row>
    <row r="139" spans="1:10" ht="15.75" thickBot="1" x14ac:dyDescent="0.3">
      <c r="A139" s="3">
        <v>22</v>
      </c>
      <c r="B139" s="6" t="s">
        <v>24</v>
      </c>
      <c r="C139" s="12">
        <f t="shared" si="6"/>
        <v>19</v>
      </c>
      <c r="D139" s="34">
        <v>19</v>
      </c>
      <c r="E139" s="36">
        <v>0</v>
      </c>
    </row>
    <row r="140" spans="1:10" ht="15.75" thickBot="1" x14ac:dyDescent="0.3">
      <c r="A140" s="3">
        <v>23</v>
      </c>
      <c r="B140" s="6" t="s">
        <v>25</v>
      </c>
      <c r="C140" s="12">
        <f t="shared" si="6"/>
        <v>8</v>
      </c>
      <c r="D140" s="34">
        <v>8</v>
      </c>
      <c r="E140" s="36">
        <v>0</v>
      </c>
    </row>
    <row r="141" spans="1:10" ht="15.75" thickBot="1" x14ac:dyDescent="0.3">
      <c r="A141" s="3">
        <v>24</v>
      </c>
      <c r="B141" s="6" t="s">
        <v>26</v>
      </c>
      <c r="C141" s="12">
        <f t="shared" si="6"/>
        <v>19</v>
      </c>
      <c r="D141" s="34">
        <v>19</v>
      </c>
      <c r="E141" s="36">
        <v>0</v>
      </c>
    </row>
    <row r="142" spans="1:10" ht="15.75" thickBot="1" x14ac:dyDescent="0.3">
      <c r="A142" s="3">
        <v>25</v>
      </c>
      <c r="B142" s="6" t="s">
        <v>27</v>
      </c>
      <c r="C142" s="12">
        <f t="shared" si="6"/>
        <v>40</v>
      </c>
      <c r="D142" s="34">
        <v>40</v>
      </c>
      <c r="E142" s="36">
        <v>0</v>
      </c>
    </row>
    <row r="143" spans="1:10" ht="15.75" thickBot="1" x14ac:dyDescent="0.3">
      <c r="A143" s="3">
        <v>26</v>
      </c>
      <c r="B143" s="7" t="s">
        <v>28</v>
      </c>
      <c r="C143" s="12">
        <f t="shared" si="6"/>
        <v>29</v>
      </c>
      <c r="D143" s="34">
        <v>29</v>
      </c>
      <c r="E143" s="36">
        <v>0</v>
      </c>
    </row>
    <row r="144" spans="1:10" ht="15.75" thickBot="1" x14ac:dyDescent="0.3">
      <c r="A144" s="3">
        <v>27</v>
      </c>
      <c r="B144" s="7" t="s">
        <v>29</v>
      </c>
      <c r="C144" s="12">
        <f>SUM(D144+E144)</f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 t="shared" si="6"/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f>SUM(D146+E146)</f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si="6"/>
        <v>680</v>
      </c>
      <c r="D147" s="128">
        <f>SUM(D118:D146)</f>
        <v>669</v>
      </c>
      <c r="E147" s="75">
        <f>SUM(E118:E146)</f>
        <v>11</v>
      </c>
    </row>
    <row r="149" spans="1:5" x14ac:dyDescent="0.25">
      <c r="A149" s="24" t="s">
        <v>46</v>
      </c>
    </row>
    <row r="150" spans="1:5" x14ac:dyDescent="0.25">
      <c r="A150" s="24" t="s">
        <v>0</v>
      </c>
    </row>
    <row r="151" spans="1:5" ht="16.5" thickBot="1" x14ac:dyDescent="0.3">
      <c r="A151" s="159" t="s">
        <v>54</v>
      </c>
      <c r="B151" s="159"/>
    </row>
    <row r="152" spans="1:5" ht="39.7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96.7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>SUM(C8+C44+C81+C118)</f>
        <v>87</v>
      </c>
      <c r="D155" s="12">
        <f>SUM(D8+D44+D81+D118)</f>
        <v>86</v>
      </c>
      <c r="E155" s="30">
        <f t="shared" ref="E155:E182" si="7">SUM(E7,E44,E80,E118,)</f>
        <v>1</v>
      </c>
    </row>
    <row r="156" spans="1:5" ht="15.75" thickBot="1" x14ac:dyDescent="0.3">
      <c r="A156" s="31">
        <v>2</v>
      </c>
      <c r="B156" s="6" t="s">
        <v>4</v>
      </c>
      <c r="C156" s="12">
        <f t="shared" ref="C156:D183" si="8">SUM(C9+C45+C82+C119)</f>
        <v>93</v>
      </c>
      <c r="D156" s="12">
        <f t="shared" si="8"/>
        <v>93</v>
      </c>
      <c r="E156" s="30">
        <f t="shared" si="7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8"/>
        <v>506</v>
      </c>
      <c r="D157" s="12">
        <f t="shared" si="8"/>
        <v>495</v>
      </c>
      <c r="E157" s="30">
        <f t="shared" si="7"/>
        <v>9</v>
      </c>
    </row>
    <row r="158" spans="1:5" ht="15.75" thickBot="1" x14ac:dyDescent="0.3">
      <c r="A158" s="31">
        <v>4</v>
      </c>
      <c r="B158" s="6" t="s">
        <v>6</v>
      </c>
      <c r="C158" s="12">
        <f t="shared" si="8"/>
        <v>65</v>
      </c>
      <c r="D158" s="12">
        <f t="shared" si="8"/>
        <v>65</v>
      </c>
      <c r="E158" s="30">
        <f t="shared" si="7"/>
        <v>2</v>
      </c>
    </row>
    <row r="159" spans="1:5" ht="15.75" thickBot="1" x14ac:dyDescent="0.3">
      <c r="A159" s="31">
        <v>5</v>
      </c>
      <c r="B159" s="6" t="s">
        <v>7</v>
      </c>
      <c r="C159" s="12">
        <f t="shared" si="8"/>
        <v>103</v>
      </c>
      <c r="D159" s="12">
        <f t="shared" si="8"/>
        <v>103</v>
      </c>
      <c r="E159" s="30">
        <f t="shared" si="7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8"/>
        <v>126</v>
      </c>
      <c r="D160" s="12">
        <f t="shared" si="8"/>
        <v>122</v>
      </c>
      <c r="E160" s="30">
        <f t="shared" si="7"/>
        <v>0</v>
      </c>
    </row>
    <row r="161" spans="1:5" ht="15.75" thickBot="1" x14ac:dyDescent="0.3">
      <c r="A161" s="31">
        <v>7</v>
      </c>
      <c r="B161" s="6" t="s">
        <v>9</v>
      </c>
      <c r="C161" s="12">
        <f t="shared" si="8"/>
        <v>125</v>
      </c>
      <c r="D161" s="12">
        <f t="shared" si="8"/>
        <v>125</v>
      </c>
      <c r="E161" s="30">
        <f t="shared" si="7"/>
        <v>4</v>
      </c>
    </row>
    <row r="162" spans="1:5" ht="15.75" thickBot="1" x14ac:dyDescent="0.3">
      <c r="A162" s="31">
        <v>8</v>
      </c>
      <c r="B162" s="6" t="s">
        <v>10</v>
      </c>
      <c r="C162" s="12">
        <f t="shared" si="8"/>
        <v>74</v>
      </c>
      <c r="D162" s="12">
        <f t="shared" si="8"/>
        <v>74</v>
      </c>
      <c r="E162" s="30">
        <f t="shared" si="7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8"/>
        <v>115</v>
      </c>
      <c r="D163" s="12">
        <f t="shared" si="8"/>
        <v>115</v>
      </c>
      <c r="E163" s="30">
        <f t="shared" si="7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8"/>
        <v>108</v>
      </c>
      <c r="D164" s="12">
        <f t="shared" si="8"/>
        <v>108</v>
      </c>
      <c r="E164" s="30">
        <f t="shared" si="7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8"/>
        <v>0</v>
      </c>
      <c r="D165" s="12">
        <f t="shared" si="8"/>
        <v>0</v>
      </c>
      <c r="E165" s="30">
        <f t="shared" si="7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8"/>
        <v>180</v>
      </c>
      <c r="D166" s="12">
        <f t="shared" si="8"/>
        <v>180</v>
      </c>
      <c r="E166" s="30">
        <f t="shared" si="7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8"/>
        <v>159</v>
      </c>
      <c r="D167" s="12">
        <f t="shared" si="8"/>
        <v>159</v>
      </c>
      <c r="E167" s="30">
        <f t="shared" si="7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8"/>
        <v>244</v>
      </c>
      <c r="D168" s="12">
        <f t="shared" si="8"/>
        <v>244</v>
      </c>
      <c r="E168" s="30">
        <f t="shared" si="7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8"/>
        <v>162</v>
      </c>
      <c r="D169" s="12">
        <f t="shared" si="8"/>
        <v>157</v>
      </c>
      <c r="E169" s="30">
        <f t="shared" si="7"/>
        <v>3</v>
      </c>
    </row>
    <row r="170" spans="1:5" ht="15.75" thickBot="1" x14ac:dyDescent="0.3">
      <c r="A170" s="31">
        <v>16</v>
      </c>
      <c r="B170" s="6" t="s">
        <v>18</v>
      </c>
      <c r="C170" s="12">
        <f t="shared" si="8"/>
        <v>71</v>
      </c>
      <c r="D170" s="12">
        <f t="shared" si="8"/>
        <v>71</v>
      </c>
      <c r="E170" s="30">
        <f t="shared" si="7"/>
        <v>2</v>
      </c>
    </row>
    <row r="171" spans="1:5" ht="15.75" thickBot="1" x14ac:dyDescent="0.3">
      <c r="A171" s="31">
        <v>17</v>
      </c>
      <c r="B171" s="6" t="s">
        <v>19</v>
      </c>
      <c r="C171" s="12">
        <f t="shared" si="8"/>
        <v>88</v>
      </c>
      <c r="D171" s="12">
        <f t="shared" si="8"/>
        <v>87</v>
      </c>
      <c r="E171" s="30">
        <f t="shared" si="7"/>
        <v>1</v>
      </c>
    </row>
    <row r="172" spans="1:5" ht="15.75" thickBot="1" x14ac:dyDescent="0.3">
      <c r="A172" s="31">
        <v>18</v>
      </c>
      <c r="B172" s="6" t="s">
        <v>20</v>
      </c>
      <c r="C172" s="12">
        <f t="shared" si="8"/>
        <v>45</v>
      </c>
      <c r="D172" s="12">
        <f t="shared" si="8"/>
        <v>45</v>
      </c>
      <c r="E172" s="30">
        <f t="shared" si="7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8"/>
        <v>219</v>
      </c>
      <c r="D173" s="12">
        <f t="shared" si="8"/>
        <v>218</v>
      </c>
      <c r="E173" s="30">
        <f t="shared" si="7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8"/>
        <v>40</v>
      </c>
      <c r="D174" s="12">
        <f t="shared" si="8"/>
        <v>40</v>
      </c>
      <c r="E174" s="30">
        <f t="shared" si="7"/>
        <v>1</v>
      </c>
    </row>
    <row r="175" spans="1:5" ht="15.75" thickBot="1" x14ac:dyDescent="0.3">
      <c r="A175" s="31">
        <v>21</v>
      </c>
      <c r="B175" s="6" t="s">
        <v>23</v>
      </c>
      <c r="C175" s="12">
        <f t="shared" si="8"/>
        <v>83</v>
      </c>
      <c r="D175" s="12">
        <f t="shared" si="8"/>
        <v>83</v>
      </c>
      <c r="E175" s="30">
        <f t="shared" si="7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8"/>
        <v>101</v>
      </c>
      <c r="D176" s="12">
        <f t="shared" si="8"/>
        <v>101</v>
      </c>
      <c r="E176" s="30">
        <f t="shared" si="7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8"/>
        <v>41</v>
      </c>
      <c r="D177" s="12">
        <f t="shared" si="8"/>
        <v>41</v>
      </c>
      <c r="E177" s="30">
        <f t="shared" si="7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8"/>
        <v>83</v>
      </c>
      <c r="D178" s="12">
        <f t="shared" si="8"/>
        <v>83</v>
      </c>
      <c r="E178" s="30">
        <f t="shared" si="7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8"/>
        <v>185</v>
      </c>
      <c r="D179" s="12">
        <f t="shared" si="8"/>
        <v>185</v>
      </c>
      <c r="E179" s="30">
        <f t="shared" si="7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8"/>
        <v>51</v>
      </c>
      <c r="D180" s="12">
        <f t="shared" si="8"/>
        <v>51</v>
      </c>
      <c r="E180" s="30">
        <f t="shared" si="7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8"/>
        <v>0</v>
      </c>
      <c r="D181" s="12">
        <f>SUM(D34+D70+D107+D144)</f>
        <v>0</v>
      </c>
      <c r="E181" s="30">
        <f>SUM(E33,E70,E106,E144,)</f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8"/>
        <v>0</v>
      </c>
      <c r="D182" s="12">
        <f t="shared" si="8"/>
        <v>0</v>
      </c>
      <c r="E182" s="30">
        <f t="shared" si="7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8"/>
        <v>0</v>
      </c>
      <c r="D183" s="12">
        <f>SUM(D36+D72+D109+D146)</f>
        <v>0</v>
      </c>
      <c r="E183" s="30">
        <f>SUM(E35,E72,E108,E146,)</f>
        <v>0</v>
      </c>
    </row>
    <row r="184" spans="1:5" ht="15.75" thickBot="1" x14ac:dyDescent="0.3">
      <c r="A184" s="160" t="s">
        <v>32</v>
      </c>
      <c r="B184" s="161"/>
      <c r="C184" s="77">
        <f>SUM(C155:C183)</f>
        <v>3154</v>
      </c>
      <c r="D184" s="77">
        <f>SUM(D155:D183)</f>
        <v>3131</v>
      </c>
      <c r="E184" s="78">
        <f>SUM(E36,E73,E110,E147,)</f>
        <v>23</v>
      </c>
    </row>
  </sheetData>
  <mergeCells count="40">
    <mergeCell ref="A4:B4"/>
    <mergeCell ref="A40:B40"/>
    <mergeCell ref="A77:B77"/>
    <mergeCell ref="A114:B114"/>
    <mergeCell ref="A151:B151"/>
    <mergeCell ref="D5:E5"/>
    <mergeCell ref="A37:B37"/>
    <mergeCell ref="A5:A7"/>
    <mergeCell ref="B5:B7"/>
    <mergeCell ref="C5:C7"/>
    <mergeCell ref="D6:D7"/>
    <mergeCell ref="E6:E7"/>
    <mergeCell ref="D42:D43"/>
    <mergeCell ref="E42:E43"/>
    <mergeCell ref="A41:A43"/>
    <mergeCell ref="B41:B43"/>
    <mergeCell ref="C41:C43"/>
    <mergeCell ref="D41:E41"/>
    <mergeCell ref="D79:D80"/>
    <mergeCell ref="E79:E80"/>
    <mergeCell ref="A73:B73"/>
    <mergeCell ref="A78:A80"/>
    <mergeCell ref="B78:B80"/>
    <mergeCell ref="C78:C80"/>
    <mergeCell ref="D78:E78"/>
    <mergeCell ref="D116:D117"/>
    <mergeCell ref="E116:E117"/>
    <mergeCell ref="A110:B110"/>
    <mergeCell ref="A115:A117"/>
    <mergeCell ref="B115:B117"/>
    <mergeCell ref="C115:C117"/>
    <mergeCell ref="D115:E115"/>
    <mergeCell ref="A184:B184"/>
    <mergeCell ref="D153:D154"/>
    <mergeCell ref="E153:E154"/>
    <mergeCell ref="A147:B147"/>
    <mergeCell ref="A152:A154"/>
    <mergeCell ref="B152:B154"/>
    <mergeCell ref="C152:C154"/>
    <mergeCell ref="D152:E1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B0D0-AABB-4F26-81E7-8DB2C6568AA5}">
  <dimension ref="A2:M186"/>
  <sheetViews>
    <sheetView topLeftCell="A167" zoomScale="80" zoomScaleNormal="80" workbookViewId="0">
      <selection activeCell="K183" sqref="K183"/>
    </sheetView>
  </sheetViews>
  <sheetFormatPr defaultRowHeight="15" x14ac:dyDescent="0.25"/>
  <cols>
    <col min="1" max="1" width="14.140625" customWidth="1"/>
    <col min="2" max="2" width="16.85546875" customWidth="1"/>
    <col min="3" max="3" width="11.140625" customWidth="1"/>
    <col min="4" max="4" width="12.28515625" customWidth="1"/>
    <col min="5" max="5" width="12" customWidth="1"/>
  </cols>
  <sheetData>
    <row r="2" spans="1:5" ht="15.75" x14ac:dyDescent="0.25">
      <c r="A2" s="1" t="s">
        <v>45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29.25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5" ht="75" customHeight="1" thickBot="1" x14ac:dyDescent="0.3">
      <c r="A7" s="154"/>
      <c r="B7" s="154"/>
      <c r="C7" s="143"/>
      <c r="D7" s="141"/>
      <c r="E7" s="143"/>
    </row>
    <row r="8" spans="1:5" x14ac:dyDescent="0.25">
      <c r="A8" s="4">
        <v>1</v>
      </c>
      <c r="B8" s="5" t="s">
        <v>3</v>
      </c>
      <c r="C8" s="12"/>
      <c r="D8" s="15"/>
      <c r="E8" s="9"/>
    </row>
    <row r="9" spans="1:5" x14ac:dyDescent="0.25">
      <c r="A9" s="3">
        <v>2</v>
      </c>
      <c r="B9" s="6" t="s">
        <v>4</v>
      </c>
      <c r="C9" s="13"/>
      <c r="D9" s="16"/>
      <c r="E9" s="10"/>
    </row>
    <row r="10" spans="1:5" x14ac:dyDescent="0.25">
      <c r="A10" s="3">
        <v>3</v>
      </c>
      <c r="B10" s="6" t="s">
        <v>5</v>
      </c>
      <c r="C10" s="13"/>
      <c r="D10" s="16"/>
      <c r="E10" s="10"/>
    </row>
    <row r="11" spans="1:5" x14ac:dyDescent="0.25">
      <c r="A11" s="3">
        <v>4</v>
      </c>
      <c r="B11" s="6" t="s">
        <v>6</v>
      </c>
      <c r="C11" s="13"/>
      <c r="D11" s="16"/>
      <c r="E11" s="10"/>
    </row>
    <row r="12" spans="1:5" x14ac:dyDescent="0.25">
      <c r="A12" s="3">
        <v>5</v>
      </c>
      <c r="B12" s="6" t="s">
        <v>7</v>
      </c>
      <c r="C12" s="13"/>
      <c r="D12" s="16"/>
      <c r="E12" s="10"/>
    </row>
    <row r="13" spans="1:5" x14ac:dyDescent="0.25">
      <c r="A13" s="3">
        <v>6</v>
      </c>
      <c r="B13" s="6" t="s">
        <v>8</v>
      </c>
      <c r="C13" s="13"/>
      <c r="D13" s="16"/>
      <c r="E13" s="10"/>
    </row>
    <row r="14" spans="1:5" x14ac:dyDescent="0.25">
      <c r="A14" s="3">
        <v>7</v>
      </c>
      <c r="B14" s="6" t="s">
        <v>9</v>
      </c>
      <c r="C14" s="13"/>
      <c r="D14" s="16"/>
      <c r="E14" s="10"/>
    </row>
    <row r="15" spans="1:5" x14ac:dyDescent="0.25">
      <c r="A15" s="3">
        <v>8</v>
      </c>
      <c r="B15" s="6" t="s">
        <v>10</v>
      </c>
      <c r="C15" s="13"/>
      <c r="D15" s="16"/>
      <c r="E15" s="10"/>
    </row>
    <row r="16" spans="1:5" x14ac:dyDescent="0.25">
      <c r="A16" s="3">
        <v>9</v>
      </c>
      <c r="B16" s="6" t="s">
        <v>11</v>
      </c>
      <c r="C16" s="13"/>
      <c r="D16" s="16"/>
      <c r="E16" s="10"/>
    </row>
    <row r="17" spans="1:5" x14ac:dyDescent="0.25">
      <c r="A17" s="3">
        <v>10</v>
      </c>
      <c r="B17" s="6" t="s">
        <v>12</v>
      </c>
      <c r="C17" s="13"/>
      <c r="D17" s="16"/>
      <c r="E17" s="10"/>
    </row>
    <row r="18" spans="1:5" x14ac:dyDescent="0.25">
      <c r="A18" s="3">
        <v>11</v>
      </c>
      <c r="B18" s="6" t="s">
        <v>13</v>
      </c>
      <c r="C18" s="13"/>
      <c r="D18" s="16"/>
      <c r="E18" s="10"/>
    </row>
    <row r="19" spans="1:5" x14ac:dyDescent="0.25">
      <c r="A19" s="3">
        <v>12</v>
      </c>
      <c r="B19" s="6" t="s">
        <v>14</v>
      </c>
      <c r="C19" s="21"/>
      <c r="D19" s="22"/>
      <c r="E19" s="19"/>
    </row>
    <row r="20" spans="1:5" x14ac:dyDescent="0.25">
      <c r="A20" s="3">
        <v>13</v>
      </c>
      <c r="B20" s="6" t="s">
        <v>15</v>
      </c>
      <c r="C20" s="13"/>
      <c r="D20" s="16"/>
      <c r="E20" s="10"/>
    </row>
    <row r="21" spans="1:5" x14ac:dyDescent="0.25">
      <c r="A21" s="3">
        <v>14</v>
      </c>
      <c r="B21" s="6" t="s">
        <v>16</v>
      </c>
      <c r="C21" s="13"/>
      <c r="D21" s="16"/>
      <c r="E21" s="10"/>
    </row>
    <row r="22" spans="1:5" x14ac:dyDescent="0.25">
      <c r="A22" s="3">
        <v>15</v>
      </c>
      <c r="B22" s="6" t="s">
        <v>17</v>
      </c>
      <c r="C22" s="13"/>
      <c r="D22" s="16"/>
      <c r="E22" s="10"/>
    </row>
    <row r="23" spans="1:5" x14ac:dyDescent="0.25">
      <c r="A23" s="3">
        <v>16</v>
      </c>
      <c r="B23" s="6" t="s">
        <v>18</v>
      </c>
      <c r="C23" s="13"/>
      <c r="D23" s="16"/>
      <c r="E23" s="10"/>
    </row>
    <row r="24" spans="1:5" x14ac:dyDescent="0.25">
      <c r="A24" s="3">
        <v>17</v>
      </c>
      <c r="B24" s="6" t="s">
        <v>19</v>
      </c>
      <c r="C24" s="13"/>
      <c r="D24" s="16"/>
      <c r="E24" s="10"/>
    </row>
    <row r="25" spans="1:5" x14ac:dyDescent="0.25">
      <c r="A25" s="3">
        <v>18</v>
      </c>
      <c r="B25" s="6" t="s">
        <v>20</v>
      </c>
      <c r="C25" s="13"/>
      <c r="D25" s="16"/>
      <c r="E25" s="10"/>
    </row>
    <row r="26" spans="1:5" x14ac:dyDescent="0.25">
      <c r="A26" s="3">
        <v>19</v>
      </c>
      <c r="B26" s="6" t="s">
        <v>21</v>
      </c>
      <c r="C26" s="13"/>
      <c r="D26" s="16"/>
      <c r="E26" s="10"/>
    </row>
    <row r="27" spans="1:5" x14ac:dyDescent="0.25">
      <c r="A27" s="3">
        <v>20</v>
      </c>
      <c r="B27" s="6" t="s">
        <v>22</v>
      </c>
      <c r="C27" s="13"/>
      <c r="D27" s="16"/>
      <c r="E27" s="10"/>
    </row>
    <row r="28" spans="1:5" x14ac:dyDescent="0.25">
      <c r="A28" s="3">
        <v>21</v>
      </c>
      <c r="B28" s="6" t="s">
        <v>23</v>
      </c>
      <c r="C28" s="13"/>
      <c r="D28" s="16"/>
      <c r="E28" s="10"/>
    </row>
    <row r="29" spans="1:5" x14ac:dyDescent="0.25">
      <c r="A29" s="3">
        <v>22</v>
      </c>
      <c r="B29" s="6" t="s">
        <v>24</v>
      </c>
      <c r="C29" s="13"/>
      <c r="D29" s="16"/>
      <c r="E29" s="10"/>
    </row>
    <row r="30" spans="1:5" x14ac:dyDescent="0.25">
      <c r="A30" s="3">
        <v>23</v>
      </c>
      <c r="B30" s="6" t="s">
        <v>25</v>
      </c>
      <c r="C30" s="13"/>
      <c r="D30" s="16"/>
      <c r="E30" s="10"/>
    </row>
    <row r="31" spans="1:5" x14ac:dyDescent="0.25">
      <c r="A31" s="3">
        <v>24</v>
      </c>
      <c r="B31" s="6" t="s">
        <v>26</v>
      </c>
      <c r="C31" s="13"/>
      <c r="D31" s="16"/>
      <c r="E31" s="10"/>
    </row>
    <row r="32" spans="1:5" x14ac:dyDescent="0.25">
      <c r="A32" s="3">
        <v>25</v>
      </c>
      <c r="B32" s="6" t="s">
        <v>27</v>
      </c>
      <c r="C32" s="13"/>
      <c r="D32" s="16"/>
      <c r="E32" s="10"/>
    </row>
    <row r="33" spans="1:5" x14ac:dyDescent="0.25">
      <c r="A33" s="3">
        <v>26</v>
      </c>
      <c r="B33" s="7" t="s">
        <v>28</v>
      </c>
      <c r="C33" s="13"/>
      <c r="D33" s="16"/>
      <c r="E33" s="10"/>
    </row>
    <row r="34" spans="1:5" x14ac:dyDescent="0.25">
      <c r="A34" s="3">
        <v>27</v>
      </c>
      <c r="B34" s="7" t="s">
        <v>29</v>
      </c>
      <c r="C34" s="13"/>
      <c r="D34" s="16"/>
      <c r="E34" s="10"/>
    </row>
    <row r="35" spans="1:5" x14ac:dyDescent="0.25">
      <c r="A35" s="3">
        <v>28</v>
      </c>
      <c r="B35" s="7" t="s">
        <v>30</v>
      </c>
      <c r="C35" s="13"/>
      <c r="D35" s="16"/>
      <c r="E35" s="10"/>
    </row>
    <row r="36" spans="1:5" x14ac:dyDescent="0.25">
      <c r="A36" s="3">
        <v>29</v>
      </c>
      <c r="B36" s="8" t="s">
        <v>31</v>
      </c>
      <c r="C36" s="13"/>
      <c r="D36" s="16"/>
      <c r="E36" s="10"/>
    </row>
    <row r="37" spans="1:5" ht="15.75" thickBot="1" x14ac:dyDescent="0.3">
      <c r="A37" s="165" t="s">
        <v>32</v>
      </c>
      <c r="B37" s="166"/>
      <c r="C37" s="14">
        <f t="shared" ref="C37:E37" si="0">SUM(C8:C36)</f>
        <v>0</v>
      </c>
      <c r="D37" s="17">
        <f t="shared" si="0"/>
        <v>0</v>
      </c>
      <c r="E37" s="11">
        <f t="shared" si="0"/>
        <v>0</v>
      </c>
    </row>
    <row r="38" spans="1:5" x14ac:dyDescent="0.25">
      <c r="A38" s="25" t="s">
        <v>45</v>
      </c>
    </row>
    <row r="39" spans="1:5" x14ac:dyDescent="0.25">
      <c r="A39" s="25" t="s">
        <v>0</v>
      </c>
    </row>
    <row r="40" spans="1:5" ht="16.5" thickBot="1" x14ac:dyDescent="0.3">
      <c r="A40" s="159" t="s">
        <v>51</v>
      </c>
      <c r="B40" s="159"/>
    </row>
    <row r="41" spans="1:5" ht="32.25" customHeight="1" thickBot="1" x14ac:dyDescent="0.3">
      <c r="A41" s="152" t="s">
        <v>1</v>
      </c>
      <c r="B41" s="152" t="s">
        <v>2</v>
      </c>
      <c r="C41" s="142" t="s">
        <v>33</v>
      </c>
      <c r="D41" s="178" t="s">
        <v>34</v>
      </c>
      <c r="E41" s="179"/>
    </row>
    <row r="42" spans="1:5" x14ac:dyDescent="0.25">
      <c r="A42" s="153"/>
      <c r="B42" s="153"/>
      <c r="C42" s="155"/>
      <c r="D42" s="140" t="s">
        <v>35</v>
      </c>
      <c r="E42" s="142" t="s">
        <v>36</v>
      </c>
    </row>
    <row r="43" spans="1:5" ht="108.75" customHeight="1" thickBot="1" x14ac:dyDescent="0.3">
      <c r="A43" s="154"/>
      <c r="B43" s="15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45">
        <f>SUM(D44,E44)</f>
        <v>25</v>
      </c>
      <c r="D44" s="61">
        <v>24</v>
      </c>
      <c r="E44" s="60">
        <v>1</v>
      </c>
    </row>
    <row r="45" spans="1:5" ht="15.75" thickBot="1" x14ac:dyDescent="0.3">
      <c r="A45" s="3">
        <v>2</v>
      </c>
      <c r="B45" s="6" t="s">
        <v>4</v>
      </c>
      <c r="C45" s="45">
        <f t="shared" ref="C45:C72" si="1">SUM(D45,E45)</f>
        <v>28</v>
      </c>
      <c r="D45" s="34">
        <v>28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1"/>
        <v>122</v>
      </c>
      <c r="D46" s="34">
        <v>120</v>
      </c>
      <c r="E46" s="51">
        <v>2</v>
      </c>
    </row>
    <row r="47" spans="1:5" ht="15.75" thickBot="1" x14ac:dyDescent="0.3">
      <c r="A47" s="3">
        <v>4</v>
      </c>
      <c r="B47" s="6" t="s">
        <v>6</v>
      </c>
      <c r="C47" s="45">
        <f t="shared" si="1"/>
        <v>22</v>
      </c>
      <c r="D47" s="53">
        <v>22</v>
      </c>
      <c r="E47" s="51">
        <v>0</v>
      </c>
    </row>
    <row r="48" spans="1:5" ht="15.75" thickBot="1" x14ac:dyDescent="0.3">
      <c r="A48" s="3">
        <v>5</v>
      </c>
      <c r="B48" s="6" t="s">
        <v>7</v>
      </c>
      <c r="C48" s="38">
        <f t="shared" si="1"/>
        <v>30</v>
      </c>
      <c r="D48" s="53">
        <v>30</v>
      </c>
      <c r="E48" s="51">
        <v>0</v>
      </c>
    </row>
    <row r="49" spans="1:6" ht="15.75" thickBot="1" x14ac:dyDescent="0.3">
      <c r="A49" s="3">
        <v>6</v>
      </c>
      <c r="B49" s="6" t="s">
        <v>8</v>
      </c>
      <c r="C49" s="45">
        <f t="shared" si="1"/>
        <v>28</v>
      </c>
      <c r="D49" s="53">
        <v>28</v>
      </c>
      <c r="E49" s="51">
        <v>0</v>
      </c>
    </row>
    <row r="50" spans="1:6" ht="15.75" thickBot="1" x14ac:dyDescent="0.3">
      <c r="A50" s="3">
        <v>7</v>
      </c>
      <c r="B50" s="6" t="s">
        <v>9</v>
      </c>
      <c r="C50" s="45">
        <f t="shared" si="1"/>
        <v>34</v>
      </c>
      <c r="D50" s="34">
        <v>34</v>
      </c>
      <c r="E50" s="36">
        <v>0</v>
      </c>
    </row>
    <row r="51" spans="1:6" ht="15.75" thickBot="1" x14ac:dyDescent="0.3">
      <c r="A51" s="3">
        <v>8</v>
      </c>
      <c r="B51" s="6" t="s">
        <v>10</v>
      </c>
      <c r="C51" s="45">
        <f t="shared" si="1"/>
        <v>26</v>
      </c>
      <c r="D51" s="34">
        <v>26</v>
      </c>
      <c r="E51" s="36">
        <v>0</v>
      </c>
    </row>
    <row r="52" spans="1:6" ht="15.75" thickBot="1" x14ac:dyDescent="0.3">
      <c r="A52" s="3">
        <v>9</v>
      </c>
      <c r="B52" s="6" t="s">
        <v>11</v>
      </c>
      <c r="C52" s="45">
        <f t="shared" si="1"/>
        <v>24</v>
      </c>
      <c r="D52" s="34">
        <v>24</v>
      </c>
      <c r="E52" s="36">
        <v>0</v>
      </c>
    </row>
    <row r="53" spans="1:6" ht="15.75" thickBot="1" x14ac:dyDescent="0.3">
      <c r="A53" s="3">
        <v>10</v>
      </c>
      <c r="B53" s="6" t="s">
        <v>12</v>
      </c>
      <c r="C53" s="39">
        <f t="shared" si="1"/>
        <v>27</v>
      </c>
      <c r="D53" s="40">
        <v>27</v>
      </c>
      <c r="E53" s="41">
        <v>0</v>
      </c>
    </row>
    <row r="54" spans="1:6" ht="15.75" thickBot="1" x14ac:dyDescent="0.3">
      <c r="A54" s="3">
        <v>11</v>
      </c>
      <c r="B54" s="6" t="s">
        <v>13</v>
      </c>
      <c r="C54" s="45">
        <f t="shared" si="1"/>
        <v>0</v>
      </c>
      <c r="D54" s="53">
        <v>0</v>
      </c>
      <c r="E54" s="51">
        <v>0</v>
      </c>
    </row>
    <row r="55" spans="1:6" ht="15.75" thickBot="1" x14ac:dyDescent="0.3">
      <c r="A55" s="3">
        <v>12</v>
      </c>
      <c r="B55" s="6" t="s">
        <v>14</v>
      </c>
      <c r="C55" s="39">
        <f t="shared" si="1"/>
        <v>40</v>
      </c>
      <c r="D55" s="48">
        <v>40</v>
      </c>
      <c r="E55" s="49">
        <v>0</v>
      </c>
      <c r="F55" s="99"/>
    </row>
    <row r="56" spans="1:6" ht="15.75" thickBot="1" x14ac:dyDescent="0.3">
      <c r="A56" s="3">
        <v>13</v>
      </c>
      <c r="B56" s="6" t="s">
        <v>15</v>
      </c>
      <c r="C56" s="45">
        <f t="shared" si="1"/>
        <v>48</v>
      </c>
      <c r="D56" s="53">
        <v>48</v>
      </c>
      <c r="E56" s="51">
        <v>0</v>
      </c>
    </row>
    <row r="57" spans="1:6" ht="15.75" thickBot="1" x14ac:dyDescent="0.3">
      <c r="A57" s="3">
        <v>14</v>
      </c>
      <c r="B57" s="6" t="s">
        <v>16</v>
      </c>
      <c r="C57" s="45">
        <f t="shared" si="1"/>
        <v>78</v>
      </c>
      <c r="D57" s="34">
        <v>78</v>
      </c>
      <c r="E57" s="36">
        <v>0</v>
      </c>
    </row>
    <row r="58" spans="1:6" ht="15.75" thickBot="1" x14ac:dyDescent="0.3">
      <c r="A58" s="3">
        <v>15</v>
      </c>
      <c r="B58" s="6" t="s">
        <v>17</v>
      </c>
      <c r="C58" s="45">
        <f t="shared" si="1"/>
        <v>62</v>
      </c>
      <c r="D58" s="34">
        <v>62</v>
      </c>
      <c r="E58" s="36">
        <v>0</v>
      </c>
    </row>
    <row r="59" spans="1:6" ht="15.75" thickBot="1" x14ac:dyDescent="0.3">
      <c r="A59" s="3">
        <v>16</v>
      </c>
      <c r="B59" s="6" t="s">
        <v>18</v>
      </c>
      <c r="C59" s="45">
        <f t="shared" si="1"/>
        <v>10</v>
      </c>
      <c r="D59" s="34">
        <v>10</v>
      </c>
      <c r="E59" s="36">
        <v>0</v>
      </c>
    </row>
    <row r="60" spans="1:6" ht="15.75" thickBot="1" x14ac:dyDescent="0.3">
      <c r="A60" s="3">
        <v>17</v>
      </c>
      <c r="B60" s="6" t="s">
        <v>19</v>
      </c>
      <c r="C60" s="45">
        <f t="shared" si="1"/>
        <v>27</v>
      </c>
      <c r="D60" s="34">
        <v>27</v>
      </c>
      <c r="E60" s="36">
        <v>0</v>
      </c>
    </row>
    <row r="61" spans="1:6" ht="15.75" thickBot="1" x14ac:dyDescent="0.3">
      <c r="A61" s="3">
        <v>18</v>
      </c>
      <c r="B61" s="6" t="s">
        <v>20</v>
      </c>
      <c r="C61" s="39">
        <f t="shared" si="1"/>
        <v>16</v>
      </c>
      <c r="D61" s="40">
        <v>16</v>
      </c>
      <c r="E61" s="41">
        <v>0</v>
      </c>
    </row>
    <row r="62" spans="1:6" ht="15.75" thickBot="1" x14ac:dyDescent="0.3">
      <c r="A62" s="3">
        <v>19</v>
      </c>
      <c r="B62" s="6" t="s">
        <v>21</v>
      </c>
      <c r="C62" s="45">
        <f t="shared" si="1"/>
        <v>59</v>
      </c>
      <c r="D62" s="34">
        <v>59</v>
      </c>
      <c r="E62" s="36">
        <v>0</v>
      </c>
    </row>
    <row r="63" spans="1:6" ht="15.75" thickBot="1" x14ac:dyDescent="0.3">
      <c r="A63" s="3">
        <v>20</v>
      </c>
      <c r="B63" s="6" t="s">
        <v>22</v>
      </c>
      <c r="C63" s="39">
        <f t="shared" si="1"/>
        <v>18</v>
      </c>
      <c r="D63" s="40">
        <v>18</v>
      </c>
      <c r="E63" s="41">
        <v>0</v>
      </c>
    </row>
    <row r="64" spans="1:6" ht="15.75" thickBot="1" x14ac:dyDescent="0.3">
      <c r="A64" s="3">
        <v>21</v>
      </c>
      <c r="B64" s="6" t="s">
        <v>23</v>
      </c>
      <c r="C64" s="45">
        <f t="shared" si="1"/>
        <v>17</v>
      </c>
      <c r="D64" s="34">
        <v>17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1"/>
        <v>33</v>
      </c>
      <c r="D65" s="34">
        <v>33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1"/>
        <v>9</v>
      </c>
      <c r="D66" s="34">
        <v>9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1"/>
        <v>28</v>
      </c>
      <c r="D67" s="34">
        <v>28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1"/>
        <v>56</v>
      </c>
      <c r="D68" s="34">
        <v>56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1"/>
        <v>6</v>
      </c>
      <c r="D69" s="34">
        <v>6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1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1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1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73">
        <f t="shared" ref="C73:E73" si="2">SUM(C44:C72)</f>
        <v>873</v>
      </c>
      <c r="D73" s="74">
        <f t="shared" si="2"/>
        <v>870</v>
      </c>
      <c r="E73" s="75">
        <f t="shared" si="2"/>
        <v>3</v>
      </c>
    </row>
    <row r="75" spans="1:5" x14ac:dyDescent="0.25">
      <c r="A75" s="25" t="s">
        <v>45</v>
      </c>
    </row>
    <row r="76" spans="1:5" x14ac:dyDescent="0.25">
      <c r="A76" s="25" t="s">
        <v>0</v>
      </c>
    </row>
    <row r="77" spans="1:5" ht="16.5" thickBot="1" x14ac:dyDescent="0.3">
      <c r="A77" s="159" t="s">
        <v>52</v>
      </c>
      <c r="B77" s="159"/>
    </row>
    <row r="78" spans="1:5" ht="31.5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5" x14ac:dyDescent="0.25">
      <c r="A79" s="153"/>
      <c r="B79" s="153"/>
      <c r="C79" s="155"/>
      <c r="D79" s="140" t="s">
        <v>35</v>
      </c>
      <c r="E79" s="142" t="s">
        <v>36</v>
      </c>
    </row>
    <row r="80" spans="1:5" ht="75.75" customHeight="1" thickBot="1" x14ac:dyDescent="0.3">
      <c r="A80" s="154"/>
      <c r="B80" s="154"/>
      <c r="C80" s="143"/>
      <c r="D80" s="141"/>
      <c r="E80" s="143"/>
    </row>
    <row r="81" spans="1:5" ht="15.75" thickBot="1" x14ac:dyDescent="0.3">
      <c r="A81" s="4">
        <v>1</v>
      </c>
      <c r="B81" s="5" t="s">
        <v>3</v>
      </c>
      <c r="C81" s="45">
        <f>SUM(D81+E81)</f>
        <v>20</v>
      </c>
      <c r="D81" s="61">
        <v>20</v>
      </c>
      <c r="E81" s="60">
        <v>0</v>
      </c>
    </row>
    <row r="82" spans="1:5" ht="15.75" thickBot="1" x14ac:dyDescent="0.3">
      <c r="A82" s="3">
        <v>2</v>
      </c>
      <c r="B82" s="6" t="s">
        <v>4</v>
      </c>
      <c r="C82" s="45">
        <f t="shared" ref="C82:C109" si="3">SUM(D82+E82)</f>
        <v>23</v>
      </c>
      <c r="D82" s="34">
        <v>23</v>
      </c>
      <c r="E82" s="36">
        <v>0</v>
      </c>
    </row>
    <row r="83" spans="1:5" ht="15.75" thickBot="1" x14ac:dyDescent="0.3">
      <c r="A83" s="3">
        <v>3</v>
      </c>
      <c r="B83" s="6" t="s">
        <v>5</v>
      </c>
      <c r="C83" s="45">
        <f t="shared" si="3"/>
        <v>135</v>
      </c>
      <c r="D83" s="34">
        <v>133</v>
      </c>
      <c r="E83" s="36">
        <v>2</v>
      </c>
    </row>
    <row r="84" spans="1:5" ht="15.75" thickBot="1" x14ac:dyDescent="0.3">
      <c r="A84" s="3">
        <v>4</v>
      </c>
      <c r="B84" s="6" t="s">
        <v>6</v>
      </c>
      <c r="C84" s="45">
        <f t="shared" si="3"/>
        <v>8</v>
      </c>
      <c r="D84" s="34">
        <v>8</v>
      </c>
      <c r="E84" s="36">
        <v>0</v>
      </c>
    </row>
    <row r="85" spans="1:5" ht="15.75" thickBot="1" x14ac:dyDescent="0.3">
      <c r="A85" s="3">
        <v>5</v>
      </c>
      <c r="B85" s="6" t="s">
        <v>7</v>
      </c>
      <c r="C85" s="45">
        <f t="shared" si="3"/>
        <v>22</v>
      </c>
      <c r="D85" s="34">
        <v>22</v>
      </c>
      <c r="E85" s="36">
        <v>0</v>
      </c>
    </row>
    <row r="86" spans="1:5" ht="15.75" thickBot="1" x14ac:dyDescent="0.3">
      <c r="A86" s="3">
        <v>6</v>
      </c>
      <c r="B86" s="6" t="s">
        <v>8</v>
      </c>
      <c r="C86" s="45">
        <f t="shared" si="3"/>
        <v>36</v>
      </c>
      <c r="D86" s="34">
        <v>32</v>
      </c>
      <c r="E86" s="36">
        <v>4</v>
      </c>
    </row>
    <row r="87" spans="1:5" ht="15.75" thickBot="1" x14ac:dyDescent="0.3">
      <c r="A87" s="3">
        <v>7</v>
      </c>
      <c r="B87" s="6" t="s">
        <v>9</v>
      </c>
      <c r="C87" s="45">
        <f t="shared" si="3"/>
        <v>34</v>
      </c>
      <c r="D87" s="34">
        <v>34</v>
      </c>
      <c r="E87" s="36">
        <v>0</v>
      </c>
    </row>
    <row r="88" spans="1:5" ht="15.75" thickBot="1" x14ac:dyDescent="0.3">
      <c r="A88" s="3">
        <v>8</v>
      </c>
      <c r="B88" s="6" t="s">
        <v>10</v>
      </c>
      <c r="C88" s="45">
        <f t="shared" si="3"/>
        <v>14</v>
      </c>
      <c r="D88" s="34">
        <v>14</v>
      </c>
      <c r="E88" s="36">
        <v>0</v>
      </c>
    </row>
    <row r="89" spans="1:5" ht="15.75" thickBot="1" x14ac:dyDescent="0.3">
      <c r="A89" s="3">
        <v>9</v>
      </c>
      <c r="B89" s="6" t="s">
        <v>11</v>
      </c>
      <c r="C89" s="45">
        <f t="shared" si="3"/>
        <v>26</v>
      </c>
      <c r="D89" s="53">
        <v>26</v>
      </c>
      <c r="E89" s="51">
        <v>0</v>
      </c>
    </row>
    <row r="90" spans="1:5" ht="15.75" thickBot="1" x14ac:dyDescent="0.3">
      <c r="A90" s="3">
        <v>10</v>
      </c>
      <c r="B90" s="6" t="s">
        <v>12</v>
      </c>
      <c r="C90" s="45">
        <f t="shared" si="3"/>
        <v>25</v>
      </c>
      <c r="D90" s="53">
        <v>25</v>
      </c>
      <c r="E90" s="51">
        <v>0</v>
      </c>
    </row>
    <row r="91" spans="1:5" ht="15.75" thickBot="1" x14ac:dyDescent="0.3">
      <c r="A91" s="3">
        <v>11</v>
      </c>
      <c r="B91" s="6" t="s">
        <v>13</v>
      </c>
      <c r="C91" s="45">
        <f t="shared" si="3"/>
        <v>0</v>
      </c>
      <c r="D91" s="53">
        <v>0</v>
      </c>
      <c r="E91" s="51">
        <v>0</v>
      </c>
    </row>
    <row r="92" spans="1:5" ht="15.75" thickBot="1" x14ac:dyDescent="0.3">
      <c r="A92" s="3">
        <v>12</v>
      </c>
      <c r="B92" s="6" t="s">
        <v>14</v>
      </c>
      <c r="C92" s="45">
        <f t="shared" si="3"/>
        <v>39</v>
      </c>
      <c r="D92" s="53">
        <v>39</v>
      </c>
      <c r="E92" s="51">
        <v>0</v>
      </c>
    </row>
    <row r="93" spans="1:5" ht="15.75" thickBot="1" x14ac:dyDescent="0.3">
      <c r="A93" s="3">
        <v>13</v>
      </c>
      <c r="B93" s="6" t="s">
        <v>15</v>
      </c>
      <c r="C93" s="45">
        <f t="shared" si="3"/>
        <v>39</v>
      </c>
      <c r="D93" s="53">
        <v>39</v>
      </c>
      <c r="E93" s="51">
        <v>0</v>
      </c>
    </row>
    <row r="94" spans="1:5" ht="15.75" thickBot="1" x14ac:dyDescent="0.3">
      <c r="A94" s="3">
        <v>14</v>
      </c>
      <c r="B94" s="6" t="s">
        <v>16</v>
      </c>
      <c r="C94" s="45">
        <f t="shared" si="3"/>
        <v>84</v>
      </c>
      <c r="D94" s="53">
        <v>84</v>
      </c>
      <c r="E94" s="51">
        <v>0</v>
      </c>
    </row>
    <row r="95" spans="1:5" ht="15.75" thickBot="1" x14ac:dyDescent="0.3">
      <c r="A95" s="3">
        <v>15</v>
      </c>
      <c r="B95" s="6" t="s">
        <v>17</v>
      </c>
      <c r="C95" s="45">
        <f t="shared" si="3"/>
        <v>51</v>
      </c>
      <c r="D95" s="53">
        <v>49</v>
      </c>
      <c r="E95" s="51">
        <v>2</v>
      </c>
    </row>
    <row r="96" spans="1:5" ht="15.75" thickBot="1" x14ac:dyDescent="0.3">
      <c r="A96" s="3">
        <v>16</v>
      </c>
      <c r="B96" s="6" t="s">
        <v>18</v>
      </c>
      <c r="C96" s="45">
        <f t="shared" si="3"/>
        <v>10</v>
      </c>
      <c r="D96" s="53">
        <v>10</v>
      </c>
      <c r="E96" s="51">
        <v>0</v>
      </c>
    </row>
    <row r="97" spans="1:13" ht="15.75" thickBot="1" x14ac:dyDescent="0.3">
      <c r="A97" s="3">
        <v>17</v>
      </c>
      <c r="B97" s="6" t="s">
        <v>19</v>
      </c>
      <c r="C97" s="45">
        <f t="shared" si="3"/>
        <v>18</v>
      </c>
      <c r="D97" s="53">
        <v>18</v>
      </c>
      <c r="E97" s="51">
        <v>0</v>
      </c>
    </row>
    <row r="98" spans="1:13" ht="15.75" thickBot="1" x14ac:dyDescent="0.3">
      <c r="A98" s="3">
        <v>18</v>
      </c>
      <c r="B98" s="6" t="s">
        <v>20</v>
      </c>
      <c r="C98" s="45">
        <f t="shared" si="3"/>
        <v>8</v>
      </c>
      <c r="D98" s="34">
        <v>8</v>
      </c>
      <c r="E98" s="36">
        <v>0</v>
      </c>
    </row>
    <row r="99" spans="1:13" ht="15.75" thickBot="1" x14ac:dyDescent="0.3">
      <c r="A99" s="3">
        <v>19</v>
      </c>
      <c r="B99" s="6" t="s">
        <v>21</v>
      </c>
      <c r="C99" s="45">
        <f t="shared" si="3"/>
        <v>56</v>
      </c>
      <c r="D99" s="34">
        <v>55</v>
      </c>
      <c r="E99" s="36">
        <v>1</v>
      </c>
    </row>
    <row r="100" spans="1:13" ht="15.75" thickBot="1" x14ac:dyDescent="0.3">
      <c r="A100" s="3">
        <v>20</v>
      </c>
      <c r="B100" s="6" t="s">
        <v>22</v>
      </c>
      <c r="C100" s="45">
        <f t="shared" si="3"/>
        <v>18</v>
      </c>
      <c r="D100" s="34">
        <v>18</v>
      </c>
      <c r="E100" s="36">
        <v>0</v>
      </c>
    </row>
    <row r="101" spans="1:13" ht="15.75" thickBot="1" x14ac:dyDescent="0.3">
      <c r="A101" s="3">
        <v>21</v>
      </c>
      <c r="B101" s="6" t="s">
        <v>23</v>
      </c>
      <c r="C101" s="45">
        <f t="shared" si="3"/>
        <v>16</v>
      </c>
      <c r="D101" s="34">
        <v>16</v>
      </c>
      <c r="E101" s="36">
        <v>0</v>
      </c>
    </row>
    <row r="102" spans="1:13" ht="15.75" thickBot="1" x14ac:dyDescent="0.3">
      <c r="A102" s="3">
        <v>22</v>
      </c>
      <c r="B102" s="6" t="s">
        <v>24</v>
      </c>
      <c r="C102" s="45">
        <f t="shared" si="3"/>
        <v>25</v>
      </c>
      <c r="D102" s="34">
        <v>25</v>
      </c>
      <c r="E102" s="36">
        <v>0</v>
      </c>
    </row>
    <row r="103" spans="1:13" ht="15.75" thickBot="1" x14ac:dyDescent="0.3">
      <c r="A103" s="3">
        <v>23</v>
      </c>
      <c r="B103" s="6" t="s">
        <v>25</v>
      </c>
      <c r="C103" s="45">
        <f t="shared" si="3"/>
        <v>14</v>
      </c>
      <c r="D103" s="34">
        <v>14</v>
      </c>
      <c r="E103" s="36">
        <v>0</v>
      </c>
    </row>
    <row r="104" spans="1:13" ht="15.75" thickBot="1" x14ac:dyDescent="0.3">
      <c r="A104" s="3">
        <v>24</v>
      </c>
      <c r="B104" s="6" t="s">
        <v>26</v>
      </c>
      <c r="C104" s="45">
        <f t="shared" si="3"/>
        <v>19</v>
      </c>
      <c r="D104" s="34">
        <v>19</v>
      </c>
      <c r="E104" s="36">
        <v>0</v>
      </c>
    </row>
    <row r="105" spans="1:13" ht="15.75" thickBot="1" x14ac:dyDescent="0.3">
      <c r="A105" s="3">
        <v>25</v>
      </c>
      <c r="B105" s="6" t="s">
        <v>27</v>
      </c>
      <c r="C105" s="45">
        <f t="shared" si="3"/>
        <v>35</v>
      </c>
      <c r="D105" s="34">
        <v>35</v>
      </c>
      <c r="E105" s="36">
        <v>0</v>
      </c>
      <c r="M105" s="26"/>
    </row>
    <row r="106" spans="1:13" ht="15.75" thickBot="1" x14ac:dyDescent="0.3">
      <c r="A106" s="3">
        <v>26</v>
      </c>
      <c r="B106" s="7" t="s">
        <v>28</v>
      </c>
      <c r="C106" s="45">
        <f t="shared" si="3"/>
        <v>6</v>
      </c>
      <c r="D106" s="34">
        <v>6</v>
      </c>
      <c r="E106" s="36">
        <v>0</v>
      </c>
    </row>
    <row r="107" spans="1:13" ht="15.75" thickBot="1" x14ac:dyDescent="0.3">
      <c r="A107" s="3">
        <v>27</v>
      </c>
      <c r="B107" s="7" t="s">
        <v>29</v>
      </c>
      <c r="C107" s="45">
        <f t="shared" si="3"/>
        <v>0</v>
      </c>
      <c r="D107" s="34">
        <v>0</v>
      </c>
      <c r="E107" s="36">
        <v>0</v>
      </c>
    </row>
    <row r="108" spans="1:13" ht="15.75" thickBot="1" x14ac:dyDescent="0.3">
      <c r="A108" s="3">
        <v>28</v>
      </c>
      <c r="B108" s="7" t="s">
        <v>30</v>
      </c>
      <c r="C108" s="45">
        <f t="shared" si="3"/>
        <v>0</v>
      </c>
      <c r="D108" s="34">
        <v>0</v>
      </c>
      <c r="E108" s="36">
        <v>0</v>
      </c>
    </row>
    <row r="109" spans="1:13" x14ac:dyDescent="0.25">
      <c r="A109" s="3">
        <v>29</v>
      </c>
      <c r="B109" s="8" t="s">
        <v>31</v>
      </c>
      <c r="C109" s="45">
        <f t="shared" si="3"/>
        <v>0</v>
      </c>
      <c r="D109" s="34">
        <v>0</v>
      </c>
      <c r="E109" s="36">
        <v>0</v>
      </c>
    </row>
    <row r="110" spans="1:13" ht="15.75" thickBot="1" x14ac:dyDescent="0.3">
      <c r="A110" s="157" t="s">
        <v>32</v>
      </c>
      <c r="B110" s="158"/>
      <c r="C110" s="73">
        <f t="shared" ref="C110:E110" si="4">SUM(C81:C109)</f>
        <v>781</v>
      </c>
      <c r="D110" s="74">
        <f t="shared" si="4"/>
        <v>772</v>
      </c>
      <c r="E110" s="75">
        <f t="shared" si="4"/>
        <v>9</v>
      </c>
    </row>
    <row r="112" spans="1:13" x14ac:dyDescent="0.25">
      <c r="A112" s="25" t="s">
        <v>45</v>
      </c>
    </row>
    <row r="113" spans="1:5" x14ac:dyDescent="0.25">
      <c r="A113" s="25" t="s">
        <v>0</v>
      </c>
    </row>
    <row r="114" spans="1:5" ht="16.5" thickBot="1" x14ac:dyDescent="0.3">
      <c r="A114" s="159" t="s">
        <v>53</v>
      </c>
      <c r="B114" s="159"/>
    </row>
    <row r="115" spans="1:5" ht="42.75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x14ac:dyDescent="0.25">
      <c r="A116" s="153"/>
      <c r="B116" s="153"/>
      <c r="C116" s="155"/>
      <c r="D116" s="140" t="s">
        <v>35</v>
      </c>
      <c r="E116" s="142" t="s">
        <v>36</v>
      </c>
    </row>
    <row r="117" spans="1:5" ht="90.75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25</v>
      </c>
      <c r="D118" s="61">
        <v>25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5">SUM(D119+E119)</f>
        <v>12</v>
      </c>
      <c r="D119" s="34">
        <v>12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5"/>
        <v>136</v>
      </c>
      <c r="D120" s="34">
        <v>129</v>
      </c>
      <c r="E120" s="36">
        <v>7</v>
      </c>
    </row>
    <row r="121" spans="1:5" ht="15.75" thickBot="1" x14ac:dyDescent="0.3">
      <c r="A121" s="3">
        <v>4</v>
      </c>
      <c r="B121" s="6" t="s">
        <v>6</v>
      </c>
      <c r="C121" s="12">
        <f t="shared" si="5"/>
        <v>13</v>
      </c>
      <c r="D121" s="34">
        <v>13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5"/>
        <v>17</v>
      </c>
      <c r="D122" s="34">
        <v>17</v>
      </c>
      <c r="E122" s="36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5"/>
        <v>30</v>
      </c>
      <c r="D123" s="34">
        <v>30</v>
      </c>
      <c r="E123" s="36">
        <v>0</v>
      </c>
    </row>
    <row r="124" spans="1:5" ht="15.75" thickBot="1" x14ac:dyDescent="0.3">
      <c r="A124" s="3">
        <v>7</v>
      </c>
      <c r="B124" s="6" t="s">
        <v>9</v>
      </c>
      <c r="C124" s="12">
        <f t="shared" si="5"/>
        <v>27</v>
      </c>
      <c r="D124" s="34">
        <v>27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5"/>
        <v>17</v>
      </c>
      <c r="D125" s="34">
        <v>17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5"/>
        <v>26</v>
      </c>
      <c r="D126" s="34">
        <v>26</v>
      </c>
      <c r="E126" s="36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5"/>
        <v>19</v>
      </c>
      <c r="D127" s="53">
        <v>19</v>
      </c>
      <c r="E127" s="51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5"/>
        <v>0</v>
      </c>
      <c r="D128" s="53">
        <v>0</v>
      </c>
      <c r="E128" s="51">
        <v>0</v>
      </c>
    </row>
    <row r="129" spans="1:12" ht="15.75" thickBot="1" x14ac:dyDescent="0.3">
      <c r="A129" s="3">
        <v>12</v>
      </c>
      <c r="B129" s="6" t="s">
        <v>14</v>
      </c>
      <c r="C129" s="12">
        <f t="shared" si="5"/>
        <v>27</v>
      </c>
      <c r="D129" s="53">
        <v>27</v>
      </c>
      <c r="E129" s="51">
        <v>0</v>
      </c>
    </row>
    <row r="130" spans="1:12" ht="15.75" thickBot="1" x14ac:dyDescent="0.3">
      <c r="A130" s="3">
        <v>13</v>
      </c>
      <c r="B130" s="6" t="s">
        <v>15</v>
      </c>
      <c r="C130" s="12">
        <f t="shared" si="5"/>
        <v>30</v>
      </c>
      <c r="D130" s="53">
        <v>30</v>
      </c>
      <c r="E130" s="51">
        <v>0</v>
      </c>
    </row>
    <row r="131" spans="1:12" ht="15.75" thickBot="1" x14ac:dyDescent="0.3">
      <c r="A131" s="3">
        <v>14</v>
      </c>
      <c r="B131" s="6" t="s">
        <v>16</v>
      </c>
      <c r="C131" s="12">
        <f t="shared" si="5"/>
        <v>50</v>
      </c>
      <c r="D131" s="53">
        <v>50</v>
      </c>
      <c r="E131" s="51">
        <v>0</v>
      </c>
    </row>
    <row r="132" spans="1:12" ht="15.75" thickBot="1" x14ac:dyDescent="0.3">
      <c r="A132" s="3">
        <v>15</v>
      </c>
      <c r="B132" s="6" t="s">
        <v>17</v>
      </c>
      <c r="C132" s="12">
        <f t="shared" si="5"/>
        <v>17</v>
      </c>
      <c r="D132" s="53">
        <v>14</v>
      </c>
      <c r="E132" s="51">
        <v>3</v>
      </c>
      <c r="L132" s="129"/>
    </row>
    <row r="133" spans="1:12" ht="15.75" thickBot="1" x14ac:dyDescent="0.3">
      <c r="A133" s="3">
        <v>16</v>
      </c>
      <c r="B133" s="6" t="s">
        <v>18</v>
      </c>
      <c r="C133" s="12">
        <f t="shared" si="5"/>
        <v>15</v>
      </c>
      <c r="D133" s="53">
        <v>15</v>
      </c>
      <c r="E133" s="51">
        <v>0</v>
      </c>
    </row>
    <row r="134" spans="1:12" ht="15.75" thickBot="1" x14ac:dyDescent="0.3">
      <c r="A134" s="3">
        <v>17</v>
      </c>
      <c r="B134" s="6" t="s">
        <v>19</v>
      </c>
      <c r="C134" s="12">
        <f t="shared" si="5"/>
        <v>17</v>
      </c>
      <c r="D134" s="53">
        <v>16</v>
      </c>
      <c r="E134" s="51">
        <v>1</v>
      </c>
    </row>
    <row r="135" spans="1:12" ht="15.75" thickBot="1" x14ac:dyDescent="0.3">
      <c r="A135" s="3">
        <v>18</v>
      </c>
      <c r="B135" s="6" t="s">
        <v>20</v>
      </c>
      <c r="C135" s="12">
        <f t="shared" si="5"/>
        <v>7</v>
      </c>
      <c r="D135" s="34">
        <v>7</v>
      </c>
      <c r="E135" s="36">
        <v>0</v>
      </c>
    </row>
    <row r="136" spans="1:12" ht="15.75" thickBot="1" x14ac:dyDescent="0.3">
      <c r="A136" s="3">
        <v>19</v>
      </c>
      <c r="B136" s="6" t="s">
        <v>21</v>
      </c>
      <c r="C136" s="12">
        <f t="shared" si="5"/>
        <v>50</v>
      </c>
      <c r="D136" s="34">
        <v>50</v>
      </c>
      <c r="E136" s="36">
        <v>0</v>
      </c>
    </row>
    <row r="137" spans="1:12" ht="15.75" thickBot="1" x14ac:dyDescent="0.3">
      <c r="A137" s="3">
        <v>20</v>
      </c>
      <c r="B137" s="6" t="s">
        <v>22</v>
      </c>
      <c r="C137" s="12">
        <f t="shared" si="5"/>
        <v>4</v>
      </c>
      <c r="D137" s="34">
        <v>4</v>
      </c>
      <c r="E137" s="36">
        <v>0</v>
      </c>
    </row>
    <row r="138" spans="1:12" ht="15.75" thickBot="1" x14ac:dyDescent="0.3">
      <c r="A138" s="3">
        <v>21</v>
      </c>
      <c r="B138" s="6" t="s">
        <v>23</v>
      </c>
      <c r="C138" s="12">
        <f t="shared" si="5"/>
        <v>23</v>
      </c>
      <c r="D138" s="34">
        <v>23</v>
      </c>
      <c r="E138" s="36">
        <v>0</v>
      </c>
    </row>
    <row r="139" spans="1:12" ht="15.75" thickBot="1" x14ac:dyDescent="0.3">
      <c r="A139" s="3">
        <v>22</v>
      </c>
      <c r="B139" s="6" t="s">
        <v>24</v>
      </c>
      <c r="C139" s="12">
        <f t="shared" si="5"/>
        <v>19</v>
      </c>
      <c r="D139" s="34">
        <v>19</v>
      </c>
      <c r="E139" s="36">
        <v>0</v>
      </c>
    </row>
    <row r="140" spans="1:12" ht="15.75" thickBot="1" x14ac:dyDescent="0.3">
      <c r="A140" s="3">
        <v>23</v>
      </c>
      <c r="B140" s="6" t="s">
        <v>25</v>
      </c>
      <c r="C140" s="12">
        <f t="shared" si="5"/>
        <v>8</v>
      </c>
      <c r="D140" s="34">
        <v>8</v>
      </c>
      <c r="E140" s="36">
        <v>0</v>
      </c>
    </row>
    <row r="141" spans="1:12" ht="15.75" thickBot="1" x14ac:dyDescent="0.3">
      <c r="A141" s="3">
        <v>24</v>
      </c>
      <c r="B141" s="6" t="s">
        <v>26</v>
      </c>
      <c r="C141" s="12">
        <f t="shared" si="5"/>
        <v>19</v>
      </c>
      <c r="D141" s="34">
        <v>19</v>
      </c>
      <c r="E141" s="36">
        <v>0</v>
      </c>
    </row>
    <row r="142" spans="1:12" ht="15.75" thickBot="1" x14ac:dyDescent="0.3">
      <c r="A142" s="3">
        <v>25</v>
      </c>
      <c r="B142" s="6" t="s">
        <v>27</v>
      </c>
      <c r="C142" s="12">
        <f t="shared" si="5"/>
        <v>39</v>
      </c>
      <c r="D142" s="34">
        <v>39</v>
      </c>
      <c r="E142" s="36">
        <v>0</v>
      </c>
    </row>
    <row r="143" spans="1:12" ht="15.75" thickBot="1" x14ac:dyDescent="0.3">
      <c r="A143" s="3">
        <v>26</v>
      </c>
      <c r="B143" s="7" t="s">
        <v>28</v>
      </c>
      <c r="C143" s="12">
        <f t="shared" si="5"/>
        <v>29</v>
      </c>
      <c r="D143" s="34">
        <v>29</v>
      </c>
      <c r="E143" s="36">
        <v>0</v>
      </c>
    </row>
    <row r="144" spans="1:12" ht="15.75" thickBot="1" x14ac:dyDescent="0.3">
      <c r="A144" s="3">
        <v>27</v>
      </c>
      <c r="B144" s="7" t="s">
        <v>29</v>
      </c>
      <c r="C144" s="12">
        <f t="shared" si="5"/>
        <v>0</v>
      </c>
      <c r="D144" s="34">
        <v>0</v>
      </c>
      <c r="E144" s="36">
        <v>0</v>
      </c>
    </row>
    <row r="145" spans="1:10" ht="15.75" thickBot="1" x14ac:dyDescent="0.3">
      <c r="A145" s="3">
        <v>28</v>
      </c>
      <c r="B145" s="7" t="s">
        <v>30</v>
      </c>
      <c r="C145" s="12">
        <f t="shared" si="5"/>
        <v>0</v>
      </c>
      <c r="D145" s="34">
        <v>0</v>
      </c>
      <c r="E145" s="36">
        <v>0</v>
      </c>
    </row>
    <row r="146" spans="1:10" ht="15.75" thickBot="1" x14ac:dyDescent="0.3">
      <c r="A146" s="3">
        <v>29</v>
      </c>
      <c r="B146" s="8" t="s">
        <v>31</v>
      </c>
      <c r="C146" s="12">
        <f t="shared" si="5"/>
        <v>0</v>
      </c>
      <c r="D146" s="34">
        <v>0</v>
      </c>
      <c r="E146" s="36">
        <v>0</v>
      </c>
    </row>
    <row r="147" spans="1:10" ht="15.75" thickBot="1" x14ac:dyDescent="0.3">
      <c r="A147" s="157" t="s">
        <v>32</v>
      </c>
      <c r="B147" s="158"/>
      <c r="C147" s="78">
        <f t="shared" si="5"/>
        <v>676</v>
      </c>
      <c r="D147" s="128">
        <f t="shared" ref="D147:E147" si="6">SUM(D118:D146)</f>
        <v>665</v>
      </c>
      <c r="E147" s="75">
        <f t="shared" si="6"/>
        <v>11</v>
      </c>
    </row>
    <row r="149" spans="1:10" x14ac:dyDescent="0.25">
      <c r="A149" s="25" t="s">
        <v>46</v>
      </c>
    </row>
    <row r="150" spans="1:10" x14ac:dyDescent="0.25">
      <c r="A150" s="25" t="s">
        <v>0</v>
      </c>
      <c r="J150" s="27"/>
    </row>
    <row r="151" spans="1:10" ht="16.5" thickBot="1" x14ac:dyDescent="0.3">
      <c r="A151" s="159" t="s">
        <v>54</v>
      </c>
      <c r="B151" s="159"/>
      <c r="J151" s="37"/>
    </row>
    <row r="152" spans="1:10" ht="41.2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10" ht="1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10" ht="103.5" customHeight="1" thickBot="1" x14ac:dyDescent="0.3">
      <c r="A154" s="164"/>
      <c r="B154" s="164"/>
      <c r="C154" s="143"/>
      <c r="D154" s="141"/>
      <c r="E154" s="143"/>
    </row>
    <row r="155" spans="1:10" ht="15.75" thickBot="1" x14ac:dyDescent="0.3">
      <c r="A155" s="28">
        <v>1</v>
      </c>
      <c r="B155" s="29" t="s">
        <v>3</v>
      </c>
      <c r="C155" s="12">
        <f t="shared" ref="C155:E182" si="7">SUM(C8,C45,C80,C119,)</f>
        <v>40</v>
      </c>
      <c r="D155" s="12">
        <f t="shared" si="7"/>
        <v>40</v>
      </c>
      <c r="E155" s="30">
        <f t="shared" si="7"/>
        <v>0</v>
      </c>
    </row>
    <row r="156" spans="1:10" ht="15.75" thickBot="1" x14ac:dyDescent="0.3">
      <c r="A156" s="31">
        <v>2</v>
      </c>
      <c r="B156" s="6" t="s">
        <v>4</v>
      </c>
      <c r="C156" s="12">
        <f t="shared" si="7"/>
        <v>278</v>
      </c>
      <c r="D156" s="12">
        <f t="shared" si="7"/>
        <v>269</v>
      </c>
      <c r="E156" s="30">
        <f t="shared" si="7"/>
        <v>9</v>
      </c>
    </row>
    <row r="157" spans="1:10" ht="15.75" thickBot="1" x14ac:dyDescent="0.3">
      <c r="A157" s="31">
        <v>3</v>
      </c>
      <c r="B157" s="6" t="s">
        <v>5</v>
      </c>
      <c r="C157" s="12">
        <f t="shared" si="7"/>
        <v>58</v>
      </c>
      <c r="D157" s="12">
        <f t="shared" si="7"/>
        <v>58</v>
      </c>
      <c r="E157" s="30">
        <f t="shared" si="7"/>
        <v>0</v>
      </c>
    </row>
    <row r="158" spans="1:10" ht="15.75" thickBot="1" x14ac:dyDescent="0.3">
      <c r="A158" s="31">
        <v>4</v>
      </c>
      <c r="B158" s="6" t="s">
        <v>6</v>
      </c>
      <c r="C158" s="12">
        <f t="shared" si="7"/>
        <v>182</v>
      </c>
      <c r="D158" s="12">
        <f t="shared" si="7"/>
        <v>180</v>
      </c>
      <c r="E158" s="30">
        <f t="shared" si="7"/>
        <v>2</v>
      </c>
    </row>
    <row r="159" spans="1:10" ht="15.75" thickBot="1" x14ac:dyDescent="0.3">
      <c r="A159" s="31">
        <v>5</v>
      </c>
      <c r="B159" s="6" t="s">
        <v>7</v>
      </c>
      <c r="C159" s="12">
        <f t="shared" si="7"/>
        <v>66</v>
      </c>
      <c r="D159" s="12">
        <f t="shared" si="7"/>
        <v>66</v>
      </c>
      <c r="E159" s="30">
        <f t="shared" si="7"/>
        <v>0</v>
      </c>
    </row>
    <row r="160" spans="1:10" ht="15.75" thickBot="1" x14ac:dyDescent="0.3">
      <c r="A160" s="31">
        <v>6</v>
      </c>
      <c r="B160" s="6" t="s">
        <v>8</v>
      </c>
      <c r="C160" s="12">
        <f t="shared" si="7"/>
        <v>83</v>
      </c>
      <c r="D160" s="12">
        <f t="shared" si="7"/>
        <v>83</v>
      </c>
      <c r="E160" s="30">
        <f t="shared" si="7"/>
        <v>0</v>
      </c>
    </row>
    <row r="161" spans="1:5" ht="15.75" thickBot="1" x14ac:dyDescent="0.3">
      <c r="A161" s="31">
        <v>7</v>
      </c>
      <c r="B161" s="6" t="s">
        <v>9</v>
      </c>
      <c r="C161" s="12">
        <f t="shared" si="7"/>
        <v>79</v>
      </c>
      <c r="D161" s="12">
        <f t="shared" si="7"/>
        <v>75</v>
      </c>
      <c r="E161" s="30">
        <f t="shared" si="7"/>
        <v>4</v>
      </c>
    </row>
    <row r="162" spans="1:5" ht="15.75" thickBot="1" x14ac:dyDescent="0.3">
      <c r="A162" s="31">
        <v>8</v>
      </c>
      <c r="B162" s="6" t="s">
        <v>10</v>
      </c>
      <c r="C162" s="12">
        <f t="shared" si="7"/>
        <v>84</v>
      </c>
      <c r="D162" s="12">
        <f t="shared" si="7"/>
        <v>84</v>
      </c>
      <c r="E162" s="30">
        <f t="shared" si="7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7"/>
        <v>60</v>
      </c>
      <c r="D163" s="12">
        <f t="shared" si="7"/>
        <v>60</v>
      </c>
      <c r="E163" s="30">
        <f t="shared" si="7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7"/>
        <v>26</v>
      </c>
      <c r="D164" s="12">
        <f t="shared" si="7"/>
        <v>26</v>
      </c>
      <c r="E164" s="30">
        <f t="shared" si="7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7"/>
        <v>92</v>
      </c>
      <c r="D165" s="12">
        <f t="shared" si="7"/>
        <v>92</v>
      </c>
      <c r="E165" s="30">
        <f t="shared" si="7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7"/>
        <v>78</v>
      </c>
      <c r="D166" s="12">
        <f t="shared" si="7"/>
        <v>78</v>
      </c>
      <c r="E166" s="30">
        <f t="shared" si="7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7"/>
        <v>167</v>
      </c>
      <c r="D167" s="12">
        <f t="shared" si="7"/>
        <v>167</v>
      </c>
      <c r="E167" s="30">
        <f t="shared" si="7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7"/>
        <v>118</v>
      </c>
      <c r="D168" s="12">
        <f t="shared" si="7"/>
        <v>115</v>
      </c>
      <c r="E168" s="30">
        <f t="shared" si="7"/>
        <v>3</v>
      </c>
    </row>
    <row r="169" spans="1:5" ht="15.75" thickBot="1" x14ac:dyDescent="0.3">
      <c r="A169" s="31">
        <v>15</v>
      </c>
      <c r="B169" s="6" t="s">
        <v>17</v>
      </c>
      <c r="C169" s="12">
        <f t="shared" si="7"/>
        <v>109</v>
      </c>
      <c r="D169" s="12">
        <f t="shared" si="7"/>
        <v>109</v>
      </c>
      <c r="E169" s="30">
        <f t="shared" si="7"/>
        <v>0</v>
      </c>
    </row>
    <row r="170" spans="1:5" ht="15.75" thickBot="1" x14ac:dyDescent="0.3">
      <c r="A170" s="31">
        <v>16</v>
      </c>
      <c r="B170" s="6" t="s">
        <v>18</v>
      </c>
      <c r="C170" s="12">
        <f t="shared" si="7"/>
        <v>95</v>
      </c>
      <c r="D170" s="12">
        <f t="shared" si="7"/>
        <v>92</v>
      </c>
      <c r="E170" s="30">
        <f t="shared" si="7"/>
        <v>3</v>
      </c>
    </row>
    <row r="171" spans="1:5" ht="15.75" thickBot="1" x14ac:dyDescent="0.3">
      <c r="A171" s="31">
        <v>17</v>
      </c>
      <c r="B171" s="6" t="s">
        <v>19</v>
      </c>
      <c r="C171" s="12">
        <f t="shared" si="7"/>
        <v>33</v>
      </c>
      <c r="D171" s="12">
        <f t="shared" si="7"/>
        <v>33</v>
      </c>
      <c r="E171" s="30">
        <f t="shared" si="7"/>
        <v>0</v>
      </c>
    </row>
    <row r="172" spans="1:5" ht="15.75" thickBot="1" x14ac:dyDescent="0.3">
      <c r="A172" s="31">
        <v>18</v>
      </c>
      <c r="B172" s="6" t="s">
        <v>20</v>
      </c>
      <c r="C172" s="12">
        <f t="shared" si="7"/>
        <v>127</v>
      </c>
      <c r="D172" s="12">
        <f t="shared" si="7"/>
        <v>127</v>
      </c>
      <c r="E172" s="30">
        <f t="shared" si="7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7"/>
        <v>30</v>
      </c>
      <c r="D173" s="12">
        <f t="shared" si="7"/>
        <v>30</v>
      </c>
      <c r="E173" s="30">
        <f t="shared" si="7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7"/>
        <v>96</v>
      </c>
      <c r="D174" s="12">
        <f t="shared" si="7"/>
        <v>95</v>
      </c>
      <c r="E174" s="30">
        <f t="shared" si="7"/>
        <v>1</v>
      </c>
    </row>
    <row r="175" spans="1:5" ht="15.75" thickBot="1" x14ac:dyDescent="0.3">
      <c r="A175" s="31">
        <v>21</v>
      </c>
      <c r="B175" s="6" t="s">
        <v>23</v>
      </c>
      <c r="C175" s="12">
        <f t="shared" si="7"/>
        <v>70</v>
      </c>
      <c r="D175" s="12">
        <f t="shared" si="7"/>
        <v>70</v>
      </c>
      <c r="E175" s="30">
        <f t="shared" si="7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7"/>
        <v>33</v>
      </c>
      <c r="D176" s="12">
        <f t="shared" si="7"/>
        <v>33</v>
      </c>
      <c r="E176" s="30">
        <f t="shared" si="7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7"/>
        <v>72</v>
      </c>
      <c r="D177" s="12">
        <f t="shared" si="7"/>
        <v>72</v>
      </c>
      <c r="E177" s="30">
        <f t="shared" si="7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7"/>
        <v>109</v>
      </c>
      <c r="D178" s="12">
        <f t="shared" si="7"/>
        <v>109</v>
      </c>
      <c r="E178" s="30">
        <f t="shared" si="7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7"/>
        <v>54</v>
      </c>
      <c r="D179" s="12">
        <f t="shared" si="7"/>
        <v>54</v>
      </c>
      <c r="E179" s="30">
        <f t="shared" si="7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7"/>
        <v>35</v>
      </c>
      <c r="D180" s="12">
        <f t="shared" si="7"/>
        <v>35</v>
      </c>
      <c r="E180" s="30">
        <f t="shared" si="7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7"/>
        <v>6</v>
      </c>
      <c r="D181" s="12">
        <f t="shared" si="7"/>
        <v>6</v>
      </c>
      <c r="E181" s="30">
        <f t="shared" si="7"/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7"/>
        <v>0</v>
      </c>
      <c r="D182" s="12">
        <f t="shared" si="7"/>
        <v>0</v>
      </c>
      <c r="E182" s="30">
        <f t="shared" si="7"/>
        <v>0</v>
      </c>
    </row>
    <row r="183" spans="1:5" ht="15.75" thickBot="1" x14ac:dyDescent="0.3">
      <c r="A183" s="31">
        <v>29</v>
      </c>
      <c r="B183" s="8" t="s">
        <v>31</v>
      </c>
      <c r="C183" s="12">
        <v>0</v>
      </c>
      <c r="D183" s="12">
        <v>0</v>
      </c>
      <c r="E183" s="30">
        <v>0</v>
      </c>
    </row>
    <row r="184" spans="1:5" ht="15.75" thickBot="1" x14ac:dyDescent="0.3">
      <c r="A184" s="160" t="s">
        <v>32</v>
      </c>
      <c r="B184" s="161"/>
      <c r="C184" s="77">
        <f>SUM(C155:C183)</f>
        <v>2280</v>
      </c>
      <c r="D184" s="77">
        <f>SUM(D155:D183)</f>
        <v>2258</v>
      </c>
      <c r="E184" s="78">
        <f>SUM(E155:E183)</f>
        <v>22</v>
      </c>
    </row>
    <row r="186" spans="1:5" x14ac:dyDescent="0.25">
      <c r="B186" s="131" t="s">
        <v>61</v>
      </c>
    </row>
  </sheetData>
  <mergeCells count="40">
    <mergeCell ref="A4:B4"/>
    <mergeCell ref="A40:B40"/>
    <mergeCell ref="A77:B77"/>
    <mergeCell ref="A114:B114"/>
    <mergeCell ref="A151:B151"/>
    <mergeCell ref="A41:A43"/>
    <mergeCell ref="B41:B43"/>
    <mergeCell ref="D6:D7"/>
    <mergeCell ref="E6:E7"/>
    <mergeCell ref="A37:B37"/>
    <mergeCell ref="A5:A7"/>
    <mergeCell ref="B5:B7"/>
    <mergeCell ref="C5:C7"/>
    <mergeCell ref="D5:E5"/>
    <mergeCell ref="C41:C43"/>
    <mergeCell ref="D41:E41"/>
    <mergeCell ref="D42:D43"/>
    <mergeCell ref="E42:E43"/>
    <mergeCell ref="D79:D80"/>
    <mergeCell ref="E79:E80"/>
    <mergeCell ref="D115:E115"/>
    <mergeCell ref="D116:D117"/>
    <mergeCell ref="A73:B73"/>
    <mergeCell ref="A78:A80"/>
    <mergeCell ref="B78:B80"/>
    <mergeCell ref="C78:C80"/>
    <mergeCell ref="D78:E78"/>
    <mergeCell ref="E116:E117"/>
    <mergeCell ref="A110:B110"/>
    <mergeCell ref="A115:A117"/>
    <mergeCell ref="B115:B117"/>
    <mergeCell ref="C115:C117"/>
    <mergeCell ref="A184:B184"/>
    <mergeCell ref="D153:D154"/>
    <mergeCell ref="E153:E154"/>
    <mergeCell ref="A147:B147"/>
    <mergeCell ref="A152:A154"/>
    <mergeCell ref="B152:B154"/>
    <mergeCell ref="C152:C154"/>
    <mergeCell ref="D152:E1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CC14-02D2-4456-AA38-3EA7BC4953A8}">
  <dimension ref="A2:E186"/>
  <sheetViews>
    <sheetView topLeftCell="A160" zoomScale="75" zoomScaleNormal="75" workbookViewId="0">
      <selection activeCell="M190" sqref="M190"/>
    </sheetView>
  </sheetViews>
  <sheetFormatPr defaultRowHeight="15" x14ac:dyDescent="0.25"/>
  <cols>
    <col min="1" max="1" width="14.7109375" customWidth="1"/>
    <col min="2" max="3" width="17" customWidth="1"/>
    <col min="4" max="4" width="14.140625" customWidth="1"/>
    <col min="5" max="5" width="13.7109375" customWidth="1"/>
  </cols>
  <sheetData>
    <row r="2" spans="1:5" ht="15.75" x14ac:dyDescent="0.25">
      <c r="A2" s="1" t="s">
        <v>45</v>
      </c>
    </row>
    <row r="3" spans="1:5" ht="15.75" x14ac:dyDescent="0.25">
      <c r="A3" s="1" t="s">
        <v>0</v>
      </c>
    </row>
    <row r="4" spans="1:5" ht="16.5" thickBot="1" x14ac:dyDescent="0.3">
      <c r="A4" s="159" t="s">
        <v>47</v>
      </c>
      <c r="B4" s="159"/>
    </row>
    <row r="5" spans="1:5" ht="35.25" customHeight="1" thickBot="1" x14ac:dyDescent="0.3">
      <c r="A5" s="152" t="s">
        <v>1</v>
      </c>
      <c r="B5" s="152" t="s">
        <v>2</v>
      </c>
      <c r="C5" s="142" t="s">
        <v>33</v>
      </c>
      <c r="D5" s="137" t="s">
        <v>34</v>
      </c>
      <c r="E5" s="156"/>
    </row>
    <row r="6" spans="1:5" ht="15" customHeight="1" x14ac:dyDescent="0.25">
      <c r="A6" s="153"/>
      <c r="B6" s="153"/>
      <c r="C6" s="155"/>
      <c r="D6" s="140" t="s">
        <v>35</v>
      </c>
      <c r="E6" s="142" t="s">
        <v>36</v>
      </c>
    </row>
    <row r="7" spans="1:5" ht="93" customHeight="1" thickBot="1" x14ac:dyDescent="0.3">
      <c r="A7" s="154"/>
      <c r="B7" s="154"/>
      <c r="C7" s="143"/>
      <c r="D7" s="141"/>
      <c r="E7" s="143"/>
    </row>
    <row r="8" spans="1:5" x14ac:dyDescent="0.25">
      <c r="A8" s="4">
        <v>1</v>
      </c>
      <c r="B8" s="5" t="s">
        <v>3</v>
      </c>
      <c r="C8" s="12"/>
      <c r="D8" s="15"/>
      <c r="E8" s="9"/>
    </row>
    <row r="9" spans="1:5" x14ac:dyDescent="0.25">
      <c r="A9" s="3">
        <v>2</v>
      </c>
      <c r="B9" s="6" t="s">
        <v>4</v>
      </c>
      <c r="C9" s="13"/>
      <c r="D9" s="16"/>
      <c r="E9" s="10"/>
    </row>
    <row r="10" spans="1:5" x14ac:dyDescent="0.25">
      <c r="A10" s="3">
        <v>3</v>
      </c>
      <c r="B10" s="6" t="s">
        <v>5</v>
      </c>
      <c r="C10" s="13"/>
      <c r="D10" s="16"/>
      <c r="E10" s="10"/>
    </row>
    <row r="11" spans="1:5" x14ac:dyDescent="0.25">
      <c r="A11" s="3">
        <v>4</v>
      </c>
      <c r="B11" s="6" t="s">
        <v>6</v>
      </c>
      <c r="C11" s="13"/>
      <c r="D11" s="16"/>
      <c r="E11" s="10"/>
    </row>
    <row r="12" spans="1:5" x14ac:dyDescent="0.25">
      <c r="A12" s="3">
        <v>5</v>
      </c>
      <c r="B12" s="6" t="s">
        <v>7</v>
      </c>
      <c r="C12" s="13"/>
      <c r="D12" s="16"/>
      <c r="E12" s="10"/>
    </row>
    <row r="13" spans="1:5" x14ac:dyDescent="0.25">
      <c r="A13" s="3">
        <v>6</v>
      </c>
      <c r="B13" s="6" t="s">
        <v>8</v>
      </c>
      <c r="C13" s="13"/>
      <c r="D13" s="16"/>
      <c r="E13" s="10"/>
    </row>
    <row r="14" spans="1:5" x14ac:dyDescent="0.25">
      <c r="A14" s="3">
        <v>7</v>
      </c>
      <c r="B14" s="6" t="s">
        <v>9</v>
      </c>
      <c r="C14" s="13"/>
      <c r="D14" s="16"/>
      <c r="E14" s="10"/>
    </row>
    <row r="15" spans="1:5" x14ac:dyDescent="0.25">
      <c r="A15" s="3">
        <v>8</v>
      </c>
      <c r="B15" s="6" t="s">
        <v>10</v>
      </c>
      <c r="C15" s="13"/>
      <c r="D15" s="16"/>
      <c r="E15" s="10"/>
    </row>
    <row r="16" spans="1:5" x14ac:dyDescent="0.25">
      <c r="A16" s="3">
        <v>9</v>
      </c>
      <c r="B16" s="6" t="s">
        <v>11</v>
      </c>
      <c r="C16" s="13"/>
      <c r="D16" s="16"/>
      <c r="E16" s="10"/>
    </row>
    <row r="17" spans="1:5" x14ac:dyDescent="0.25">
      <c r="A17" s="3">
        <v>10</v>
      </c>
      <c r="B17" s="6" t="s">
        <v>12</v>
      </c>
      <c r="C17" s="13"/>
      <c r="D17" s="16"/>
      <c r="E17" s="10"/>
    </row>
    <row r="18" spans="1:5" x14ac:dyDescent="0.25">
      <c r="A18" s="3">
        <v>11</v>
      </c>
      <c r="B18" s="6" t="s">
        <v>13</v>
      </c>
      <c r="C18" s="13"/>
      <c r="D18" s="16"/>
      <c r="E18" s="10"/>
    </row>
    <row r="19" spans="1:5" x14ac:dyDescent="0.25">
      <c r="A19" s="3">
        <v>12</v>
      </c>
      <c r="B19" s="6" t="s">
        <v>14</v>
      </c>
      <c r="C19" s="21"/>
      <c r="D19" s="22"/>
      <c r="E19" s="19"/>
    </row>
    <row r="20" spans="1:5" x14ac:dyDescent="0.25">
      <c r="A20" s="3">
        <v>13</v>
      </c>
      <c r="B20" s="6" t="s">
        <v>15</v>
      </c>
      <c r="C20" s="13"/>
      <c r="D20" s="16"/>
      <c r="E20" s="10"/>
    </row>
    <row r="21" spans="1:5" x14ac:dyDescent="0.25">
      <c r="A21" s="3">
        <v>14</v>
      </c>
      <c r="B21" s="6" t="s">
        <v>16</v>
      </c>
      <c r="C21" s="13"/>
      <c r="D21" s="16"/>
      <c r="E21" s="10"/>
    </row>
    <row r="22" spans="1:5" x14ac:dyDescent="0.25">
      <c r="A22" s="3">
        <v>15</v>
      </c>
      <c r="B22" s="6" t="s">
        <v>17</v>
      </c>
      <c r="C22" s="13"/>
      <c r="D22" s="16"/>
      <c r="E22" s="10"/>
    </row>
    <row r="23" spans="1:5" x14ac:dyDescent="0.25">
      <c r="A23" s="3">
        <v>16</v>
      </c>
      <c r="B23" s="6" t="s">
        <v>18</v>
      </c>
      <c r="C23" s="13"/>
      <c r="D23" s="16"/>
      <c r="E23" s="10"/>
    </row>
    <row r="24" spans="1:5" x14ac:dyDescent="0.25">
      <c r="A24" s="3">
        <v>17</v>
      </c>
      <c r="B24" s="6" t="s">
        <v>19</v>
      </c>
      <c r="C24" s="13"/>
      <c r="D24" s="16"/>
      <c r="E24" s="10"/>
    </row>
    <row r="25" spans="1:5" x14ac:dyDescent="0.25">
      <c r="A25" s="3">
        <v>18</v>
      </c>
      <c r="B25" s="6" t="s">
        <v>20</v>
      </c>
      <c r="C25" s="13"/>
      <c r="D25" s="16"/>
      <c r="E25" s="10"/>
    </row>
    <row r="26" spans="1:5" x14ac:dyDescent="0.25">
      <c r="A26" s="3">
        <v>19</v>
      </c>
      <c r="B26" s="6" t="s">
        <v>21</v>
      </c>
      <c r="C26" s="13"/>
      <c r="D26" s="16"/>
      <c r="E26" s="10"/>
    </row>
    <row r="27" spans="1:5" x14ac:dyDescent="0.25">
      <c r="A27" s="3">
        <v>20</v>
      </c>
      <c r="B27" s="6" t="s">
        <v>22</v>
      </c>
      <c r="C27" s="13"/>
      <c r="D27" s="16"/>
      <c r="E27" s="10"/>
    </row>
    <row r="28" spans="1:5" x14ac:dyDescent="0.25">
      <c r="A28" s="3">
        <v>21</v>
      </c>
      <c r="B28" s="6" t="s">
        <v>23</v>
      </c>
      <c r="C28" s="13"/>
      <c r="D28" s="16"/>
      <c r="E28" s="10"/>
    </row>
    <row r="29" spans="1:5" x14ac:dyDescent="0.25">
      <c r="A29" s="3">
        <v>22</v>
      </c>
      <c r="B29" s="6" t="s">
        <v>24</v>
      </c>
      <c r="C29" s="13"/>
      <c r="D29" s="16"/>
      <c r="E29" s="10"/>
    </row>
    <row r="30" spans="1:5" x14ac:dyDescent="0.25">
      <c r="A30" s="3">
        <v>23</v>
      </c>
      <c r="B30" s="6" t="s">
        <v>25</v>
      </c>
      <c r="C30" s="13"/>
      <c r="D30" s="16"/>
      <c r="E30" s="10"/>
    </row>
    <row r="31" spans="1:5" x14ac:dyDescent="0.25">
      <c r="A31" s="3">
        <v>24</v>
      </c>
      <c r="B31" s="6" t="s">
        <v>26</v>
      </c>
      <c r="C31" s="13"/>
      <c r="D31" s="16"/>
      <c r="E31" s="10"/>
    </row>
    <row r="32" spans="1:5" x14ac:dyDescent="0.25">
      <c r="A32" s="3">
        <v>25</v>
      </c>
      <c r="B32" s="6" t="s">
        <v>27</v>
      </c>
      <c r="C32" s="13"/>
      <c r="D32" s="16"/>
      <c r="E32" s="10"/>
    </row>
    <row r="33" spans="1:5" x14ac:dyDescent="0.25">
      <c r="A33" s="3">
        <v>26</v>
      </c>
      <c r="B33" s="7" t="s">
        <v>28</v>
      </c>
      <c r="C33" s="13"/>
      <c r="D33" s="16"/>
      <c r="E33" s="10"/>
    </row>
    <row r="34" spans="1:5" x14ac:dyDescent="0.25">
      <c r="A34" s="3">
        <v>27</v>
      </c>
      <c r="B34" s="7" t="s">
        <v>29</v>
      </c>
      <c r="C34" s="13"/>
      <c r="D34" s="16"/>
      <c r="E34" s="10"/>
    </row>
    <row r="35" spans="1:5" x14ac:dyDescent="0.25">
      <c r="A35" s="3">
        <v>28</v>
      </c>
      <c r="B35" s="7" t="s">
        <v>30</v>
      </c>
      <c r="C35" s="13"/>
      <c r="D35" s="16"/>
      <c r="E35" s="10"/>
    </row>
    <row r="36" spans="1:5" x14ac:dyDescent="0.25">
      <c r="A36" s="3">
        <v>29</v>
      </c>
      <c r="B36" s="8" t="s">
        <v>31</v>
      </c>
      <c r="C36" s="13"/>
      <c r="D36" s="16"/>
      <c r="E36" s="10"/>
    </row>
    <row r="37" spans="1:5" ht="15.75" thickBot="1" x14ac:dyDescent="0.3">
      <c r="A37" s="165" t="s">
        <v>32</v>
      </c>
      <c r="B37" s="166"/>
      <c r="C37" s="14">
        <f t="shared" ref="C37:E37" si="0">SUM(C8:C36)</f>
        <v>0</v>
      </c>
      <c r="D37" s="17">
        <f t="shared" si="0"/>
        <v>0</v>
      </c>
      <c r="E37" s="11">
        <f t="shared" si="0"/>
        <v>0</v>
      </c>
    </row>
    <row r="38" spans="1:5" x14ac:dyDescent="0.25">
      <c r="A38" s="25" t="s">
        <v>46</v>
      </c>
    </row>
    <row r="39" spans="1:5" x14ac:dyDescent="0.25">
      <c r="A39" s="25" t="s">
        <v>0</v>
      </c>
    </row>
    <row r="40" spans="1:5" ht="16.5" thickBot="1" x14ac:dyDescent="0.3">
      <c r="A40" s="159" t="s">
        <v>51</v>
      </c>
      <c r="B40" s="159"/>
    </row>
    <row r="41" spans="1:5" ht="35.25" customHeight="1" thickBot="1" x14ac:dyDescent="0.3">
      <c r="A41" s="152" t="s">
        <v>1</v>
      </c>
      <c r="B41" s="152" t="s">
        <v>2</v>
      </c>
      <c r="C41" s="142" t="s">
        <v>33</v>
      </c>
      <c r="D41" s="137" t="s">
        <v>34</v>
      </c>
      <c r="E41" s="156"/>
    </row>
    <row r="42" spans="1:5" x14ac:dyDescent="0.25">
      <c r="A42" s="153"/>
      <c r="B42" s="153"/>
      <c r="C42" s="155"/>
      <c r="D42" s="140" t="s">
        <v>35</v>
      </c>
      <c r="E42" s="142" t="s">
        <v>36</v>
      </c>
    </row>
    <row r="43" spans="1:5" ht="84" customHeight="1" thickBot="1" x14ac:dyDescent="0.3">
      <c r="A43" s="154"/>
      <c r="B43" s="154"/>
      <c r="C43" s="143"/>
      <c r="D43" s="141"/>
      <c r="E43" s="143"/>
    </row>
    <row r="44" spans="1:5" ht="15.75" thickBot="1" x14ac:dyDescent="0.3">
      <c r="A44" s="4">
        <v>1</v>
      </c>
      <c r="B44" s="5" t="s">
        <v>3</v>
      </c>
      <c r="C44" s="45">
        <f>SUM(D44,E44,)</f>
        <v>1</v>
      </c>
      <c r="D44" s="61">
        <v>1</v>
      </c>
      <c r="E44" s="60">
        <v>0</v>
      </c>
    </row>
    <row r="45" spans="1:5" ht="15.75" thickBot="1" x14ac:dyDescent="0.3">
      <c r="A45" s="3">
        <v>2</v>
      </c>
      <c r="B45" s="6" t="s">
        <v>4</v>
      </c>
      <c r="C45" s="45">
        <f t="shared" ref="C45:C72" si="1">SUM(D45,E45,)</f>
        <v>0</v>
      </c>
      <c r="D45" s="34">
        <v>0</v>
      </c>
      <c r="E45" s="36">
        <v>0</v>
      </c>
    </row>
    <row r="46" spans="1:5" ht="15.75" thickBot="1" x14ac:dyDescent="0.3">
      <c r="A46" s="3">
        <v>3</v>
      </c>
      <c r="B46" s="6" t="s">
        <v>5</v>
      </c>
      <c r="C46" s="45">
        <f t="shared" si="1"/>
        <v>0</v>
      </c>
      <c r="D46" s="34">
        <v>0</v>
      </c>
      <c r="E46" s="36">
        <v>0</v>
      </c>
    </row>
    <row r="47" spans="1:5" ht="15.75" thickBot="1" x14ac:dyDescent="0.3">
      <c r="A47" s="3">
        <v>4</v>
      </c>
      <c r="B47" s="6" t="s">
        <v>6</v>
      </c>
      <c r="C47" s="45">
        <f t="shared" si="1"/>
        <v>0</v>
      </c>
      <c r="D47" s="34">
        <v>0</v>
      </c>
      <c r="E47" s="36">
        <v>0</v>
      </c>
    </row>
    <row r="48" spans="1:5" ht="15.75" thickBot="1" x14ac:dyDescent="0.3">
      <c r="A48" s="3">
        <v>5</v>
      </c>
      <c r="B48" s="6" t="s">
        <v>7</v>
      </c>
      <c r="C48" s="39">
        <f t="shared" si="1"/>
        <v>1</v>
      </c>
      <c r="D48" s="40">
        <v>1</v>
      </c>
      <c r="E48" s="41">
        <v>0</v>
      </c>
    </row>
    <row r="49" spans="1:5" ht="15.75" thickBot="1" x14ac:dyDescent="0.3">
      <c r="A49" s="3">
        <v>6</v>
      </c>
      <c r="B49" s="6" t="s">
        <v>8</v>
      </c>
      <c r="C49" s="45">
        <f t="shared" si="1"/>
        <v>0</v>
      </c>
      <c r="D49" s="34">
        <v>0</v>
      </c>
      <c r="E49" s="36">
        <v>0</v>
      </c>
    </row>
    <row r="50" spans="1:5" ht="15.75" thickBot="1" x14ac:dyDescent="0.3">
      <c r="A50" s="3">
        <v>7</v>
      </c>
      <c r="B50" s="6" t="s">
        <v>9</v>
      </c>
      <c r="C50" s="45">
        <f t="shared" si="1"/>
        <v>0</v>
      </c>
      <c r="D50" s="34">
        <v>0</v>
      </c>
      <c r="E50" s="36">
        <v>0</v>
      </c>
    </row>
    <row r="51" spans="1:5" ht="15.75" thickBot="1" x14ac:dyDescent="0.3">
      <c r="A51" s="3">
        <v>8</v>
      </c>
      <c r="B51" s="6" t="s">
        <v>10</v>
      </c>
      <c r="C51" s="45">
        <f t="shared" si="1"/>
        <v>0</v>
      </c>
      <c r="D51" s="34">
        <v>0</v>
      </c>
      <c r="E51" s="36">
        <v>0</v>
      </c>
    </row>
    <row r="52" spans="1:5" ht="15.75" thickBot="1" x14ac:dyDescent="0.3">
      <c r="A52" s="3">
        <v>9</v>
      </c>
      <c r="B52" s="6" t="s">
        <v>11</v>
      </c>
      <c r="C52" s="45">
        <f t="shared" si="1"/>
        <v>0</v>
      </c>
      <c r="D52" s="34">
        <v>0</v>
      </c>
      <c r="E52" s="36">
        <v>0</v>
      </c>
    </row>
    <row r="53" spans="1:5" ht="15.75" thickBot="1" x14ac:dyDescent="0.3">
      <c r="A53" s="3">
        <v>10</v>
      </c>
      <c r="B53" s="6" t="s">
        <v>12</v>
      </c>
      <c r="C53" s="45">
        <f t="shared" si="1"/>
        <v>0</v>
      </c>
      <c r="D53" s="34">
        <v>0</v>
      </c>
      <c r="E53" s="36">
        <v>0</v>
      </c>
    </row>
    <row r="54" spans="1:5" ht="15.75" thickBot="1" x14ac:dyDescent="0.3">
      <c r="A54" s="3">
        <v>11</v>
      </c>
      <c r="B54" s="6" t="s">
        <v>13</v>
      </c>
      <c r="C54" s="45">
        <f t="shared" si="1"/>
        <v>0</v>
      </c>
      <c r="D54" s="53">
        <v>0</v>
      </c>
      <c r="E54" s="51">
        <v>0</v>
      </c>
    </row>
    <row r="55" spans="1:5" ht="15.75" thickBot="1" x14ac:dyDescent="0.3">
      <c r="A55" s="3">
        <v>12</v>
      </c>
      <c r="B55" s="6" t="s">
        <v>14</v>
      </c>
      <c r="C55" s="39">
        <f t="shared" si="1"/>
        <v>6</v>
      </c>
      <c r="D55" s="48">
        <v>6</v>
      </c>
      <c r="E55" s="49">
        <v>0</v>
      </c>
    </row>
    <row r="56" spans="1:5" ht="15.75" thickBot="1" x14ac:dyDescent="0.3">
      <c r="A56" s="3">
        <v>13</v>
      </c>
      <c r="B56" s="6" t="s">
        <v>15</v>
      </c>
      <c r="C56" s="45">
        <f t="shared" si="1"/>
        <v>0</v>
      </c>
      <c r="D56" s="53">
        <v>0</v>
      </c>
      <c r="E56" s="51">
        <v>0</v>
      </c>
    </row>
    <row r="57" spans="1:5" ht="15.75" thickBot="1" x14ac:dyDescent="0.3">
      <c r="A57" s="3">
        <v>14</v>
      </c>
      <c r="B57" s="6" t="s">
        <v>16</v>
      </c>
      <c r="C57" s="45">
        <f t="shared" si="1"/>
        <v>0</v>
      </c>
      <c r="D57" s="34">
        <v>0</v>
      </c>
      <c r="E57" s="36">
        <v>0</v>
      </c>
    </row>
    <row r="58" spans="1:5" ht="15.75" thickBot="1" x14ac:dyDescent="0.3">
      <c r="A58" s="3">
        <v>15</v>
      </c>
      <c r="B58" s="6" t="s">
        <v>17</v>
      </c>
      <c r="C58" s="45">
        <f t="shared" si="1"/>
        <v>3</v>
      </c>
      <c r="D58" s="34">
        <v>3</v>
      </c>
      <c r="E58" s="36">
        <v>0</v>
      </c>
    </row>
    <row r="59" spans="1:5" ht="15.75" thickBot="1" x14ac:dyDescent="0.3">
      <c r="A59" s="3">
        <v>16</v>
      </c>
      <c r="B59" s="6" t="s">
        <v>18</v>
      </c>
      <c r="C59" s="45">
        <f t="shared" si="1"/>
        <v>7</v>
      </c>
      <c r="D59" s="34">
        <v>7</v>
      </c>
      <c r="E59" s="36">
        <v>0</v>
      </c>
    </row>
    <row r="60" spans="1:5" ht="15.75" thickBot="1" x14ac:dyDescent="0.3">
      <c r="A60" s="3">
        <v>17</v>
      </c>
      <c r="B60" s="6" t="s">
        <v>19</v>
      </c>
      <c r="C60" s="45">
        <f t="shared" si="1"/>
        <v>1</v>
      </c>
      <c r="D60" s="34">
        <v>1</v>
      </c>
      <c r="E60" s="36">
        <v>0</v>
      </c>
    </row>
    <row r="61" spans="1:5" ht="15.75" thickBot="1" x14ac:dyDescent="0.3">
      <c r="A61" s="3">
        <v>18</v>
      </c>
      <c r="B61" s="6" t="s">
        <v>20</v>
      </c>
      <c r="C61" s="39">
        <f t="shared" si="1"/>
        <v>1</v>
      </c>
      <c r="D61" s="40">
        <v>1</v>
      </c>
      <c r="E61" s="41">
        <v>0</v>
      </c>
    </row>
    <row r="62" spans="1:5" ht="15.75" thickBot="1" x14ac:dyDescent="0.3">
      <c r="A62" s="3">
        <v>19</v>
      </c>
      <c r="B62" s="6" t="s">
        <v>21</v>
      </c>
      <c r="C62" s="45">
        <f t="shared" si="1"/>
        <v>1</v>
      </c>
      <c r="D62" s="34">
        <v>1</v>
      </c>
      <c r="E62" s="36">
        <v>0</v>
      </c>
    </row>
    <row r="63" spans="1:5" ht="15.75" thickBot="1" x14ac:dyDescent="0.3">
      <c r="A63" s="3">
        <v>20</v>
      </c>
      <c r="B63" s="6" t="s">
        <v>22</v>
      </c>
      <c r="C63" s="45">
        <f t="shared" si="1"/>
        <v>0</v>
      </c>
      <c r="D63" s="34">
        <v>0</v>
      </c>
      <c r="E63" s="36">
        <v>0</v>
      </c>
    </row>
    <row r="64" spans="1:5" ht="15.75" thickBot="1" x14ac:dyDescent="0.3">
      <c r="A64" s="3">
        <v>21</v>
      </c>
      <c r="B64" s="6" t="s">
        <v>23</v>
      </c>
      <c r="C64" s="45">
        <f t="shared" si="1"/>
        <v>1</v>
      </c>
      <c r="D64" s="34">
        <v>1</v>
      </c>
      <c r="E64" s="36">
        <v>0</v>
      </c>
    </row>
    <row r="65" spans="1:5" ht="15.75" thickBot="1" x14ac:dyDescent="0.3">
      <c r="A65" s="3">
        <v>22</v>
      </c>
      <c r="B65" s="6" t="s">
        <v>24</v>
      </c>
      <c r="C65" s="45">
        <f t="shared" si="1"/>
        <v>0</v>
      </c>
      <c r="D65" s="34">
        <v>0</v>
      </c>
      <c r="E65" s="36">
        <v>0</v>
      </c>
    </row>
    <row r="66" spans="1:5" ht="15.75" thickBot="1" x14ac:dyDescent="0.3">
      <c r="A66" s="3">
        <v>23</v>
      </c>
      <c r="B66" s="6" t="s">
        <v>25</v>
      </c>
      <c r="C66" s="45">
        <f t="shared" si="1"/>
        <v>1</v>
      </c>
      <c r="D66" s="34">
        <v>1</v>
      </c>
      <c r="E66" s="36">
        <v>0</v>
      </c>
    </row>
    <row r="67" spans="1:5" ht="15.75" thickBot="1" x14ac:dyDescent="0.3">
      <c r="A67" s="3">
        <v>24</v>
      </c>
      <c r="B67" s="6" t="s">
        <v>26</v>
      </c>
      <c r="C67" s="45">
        <f t="shared" si="1"/>
        <v>0</v>
      </c>
      <c r="D67" s="34">
        <v>0</v>
      </c>
      <c r="E67" s="36">
        <v>0</v>
      </c>
    </row>
    <row r="68" spans="1:5" ht="15.75" thickBot="1" x14ac:dyDescent="0.3">
      <c r="A68" s="3">
        <v>25</v>
      </c>
      <c r="B68" s="6" t="s">
        <v>27</v>
      </c>
      <c r="C68" s="45">
        <f t="shared" si="1"/>
        <v>0</v>
      </c>
      <c r="D68" s="34">
        <v>0</v>
      </c>
      <c r="E68" s="36">
        <v>0</v>
      </c>
    </row>
    <row r="69" spans="1:5" ht="15.75" thickBot="1" x14ac:dyDescent="0.3">
      <c r="A69" s="3">
        <v>26</v>
      </c>
      <c r="B69" s="7" t="s">
        <v>28</v>
      </c>
      <c r="C69" s="45">
        <f t="shared" si="1"/>
        <v>0</v>
      </c>
      <c r="D69" s="34">
        <v>0</v>
      </c>
      <c r="E69" s="36">
        <v>0</v>
      </c>
    </row>
    <row r="70" spans="1:5" ht="15.75" thickBot="1" x14ac:dyDescent="0.3">
      <c r="A70" s="3">
        <v>27</v>
      </c>
      <c r="B70" s="7" t="s">
        <v>29</v>
      </c>
      <c r="C70" s="45">
        <f t="shared" si="1"/>
        <v>0</v>
      </c>
      <c r="D70" s="34">
        <v>0</v>
      </c>
      <c r="E70" s="36">
        <v>0</v>
      </c>
    </row>
    <row r="71" spans="1:5" ht="15.75" thickBot="1" x14ac:dyDescent="0.3">
      <c r="A71" s="3">
        <v>28</v>
      </c>
      <c r="B71" s="7" t="s">
        <v>30</v>
      </c>
      <c r="C71" s="45">
        <f t="shared" si="1"/>
        <v>0</v>
      </c>
      <c r="D71" s="34">
        <v>0</v>
      </c>
      <c r="E71" s="36">
        <v>0</v>
      </c>
    </row>
    <row r="72" spans="1:5" x14ac:dyDescent="0.25">
      <c r="A72" s="3">
        <v>29</v>
      </c>
      <c r="B72" s="8" t="s">
        <v>31</v>
      </c>
      <c r="C72" s="45">
        <f t="shared" si="1"/>
        <v>0</v>
      </c>
      <c r="D72" s="34">
        <v>0</v>
      </c>
      <c r="E72" s="36">
        <v>0</v>
      </c>
    </row>
    <row r="73" spans="1:5" ht="15.75" thickBot="1" x14ac:dyDescent="0.3">
      <c r="A73" s="157" t="s">
        <v>32</v>
      </c>
      <c r="B73" s="158"/>
      <c r="C73" s="69">
        <f>SUM(C44:C72)</f>
        <v>23</v>
      </c>
      <c r="D73" s="70">
        <f t="shared" ref="D73:E73" si="2">SUM(D44:D72)</f>
        <v>23</v>
      </c>
      <c r="E73" s="71">
        <f t="shared" si="2"/>
        <v>0</v>
      </c>
    </row>
    <row r="75" spans="1:5" x14ac:dyDescent="0.25">
      <c r="A75" s="25" t="s">
        <v>46</v>
      </c>
    </row>
    <row r="76" spans="1:5" x14ac:dyDescent="0.25">
      <c r="A76" s="25" t="s">
        <v>0</v>
      </c>
    </row>
    <row r="77" spans="1:5" ht="16.5" thickBot="1" x14ac:dyDescent="0.3">
      <c r="A77" s="159" t="s">
        <v>52</v>
      </c>
      <c r="B77" s="159"/>
    </row>
    <row r="78" spans="1:5" ht="43.5" customHeight="1" thickBot="1" x14ac:dyDescent="0.3">
      <c r="A78" s="152" t="s">
        <v>1</v>
      </c>
      <c r="B78" s="152" t="s">
        <v>2</v>
      </c>
      <c r="C78" s="142" t="s">
        <v>33</v>
      </c>
      <c r="D78" s="137" t="s">
        <v>34</v>
      </c>
      <c r="E78" s="156"/>
    </row>
    <row r="79" spans="1:5" x14ac:dyDescent="0.25">
      <c r="A79" s="153"/>
      <c r="B79" s="153"/>
      <c r="C79" s="155"/>
      <c r="D79" s="140" t="s">
        <v>35</v>
      </c>
      <c r="E79" s="142" t="s">
        <v>36</v>
      </c>
    </row>
    <row r="80" spans="1:5" ht="107.25" customHeight="1" thickBot="1" x14ac:dyDescent="0.3">
      <c r="A80" s="154"/>
      <c r="B80" s="154"/>
      <c r="C80" s="143"/>
      <c r="D80" s="141"/>
      <c r="E80" s="143"/>
    </row>
    <row r="81" spans="1:5" ht="15.75" thickBot="1" x14ac:dyDescent="0.3">
      <c r="A81" s="4">
        <v>1</v>
      </c>
      <c r="B81" s="5" t="s">
        <v>3</v>
      </c>
      <c r="C81" s="45">
        <f>SUM(D81+E81)</f>
        <v>0</v>
      </c>
      <c r="D81" s="61">
        <v>0</v>
      </c>
      <c r="E81" s="60">
        <v>0</v>
      </c>
    </row>
    <row r="82" spans="1:5" ht="15.75" thickBot="1" x14ac:dyDescent="0.3">
      <c r="A82" s="3">
        <v>2</v>
      </c>
      <c r="B82" s="6" t="s">
        <v>4</v>
      </c>
      <c r="C82" s="45">
        <f t="shared" ref="C82:C109" si="3">SUM(D82+E82)</f>
        <v>0</v>
      </c>
      <c r="D82" s="34">
        <v>0</v>
      </c>
      <c r="E82" s="36">
        <v>0</v>
      </c>
    </row>
    <row r="83" spans="1:5" ht="16.5" customHeight="1" thickBot="1" x14ac:dyDescent="0.3">
      <c r="A83" s="3">
        <v>3</v>
      </c>
      <c r="B83" s="6" t="s">
        <v>5</v>
      </c>
      <c r="C83" s="45">
        <f t="shared" si="3"/>
        <v>0</v>
      </c>
      <c r="D83" s="34">
        <v>0</v>
      </c>
      <c r="E83" s="36">
        <v>0</v>
      </c>
    </row>
    <row r="84" spans="1:5" ht="15.75" thickBot="1" x14ac:dyDescent="0.3">
      <c r="A84" s="3">
        <v>4</v>
      </c>
      <c r="B84" s="6" t="s">
        <v>6</v>
      </c>
      <c r="C84" s="45">
        <f t="shared" si="3"/>
        <v>0</v>
      </c>
      <c r="D84" s="34">
        <v>0</v>
      </c>
      <c r="E84" s="36">
        <v>0</v>
      </c>
    </row>
    <row r="85" spans="1:5" ht="15.75" thickBot="1" x14ac:dyDescent="0.3">
      <c r="A85" s="3">
        <v>5</v>
      </c>
      <c r="B85" s="6" t="s">
        <v>7</v>
      </c>
      <c r="C85" s="45">
        <f t="shared" si="3"/>
        <v>1</v>
      </c>
      <c r="D85" s="34">
        <v>1</v>
      </c>
      <c r="E85" s="36">
        <v>0</v>
      </c>
    </row>
    <row r="86" spans="1:5" ht="15.75" thickBot="1" x14ac:dyDescent="0.3">
      <c r="A86" s="3">
        <v>6</v>
      </c>
      <c r="B86" s="6" t="s">
        <v>8</v>
      </c>
      <c r="C86" s="45">
        <f t="shared" si="3"/>
        <v>0</v>
      </c>
      <c r="D86" s="34">
        <v>0</v>
      </c>
      <c r="E86" s="36">
        <v>0</v>
      </c>
    </row>
    <row r="87" spans="1:5" ht="15.75" thickBot="1" x14ac:dyDescent="0.3">
      <c r="A87" s="3">
        <v>7</v>
      </c>
      <c r="B87" s="6" t="s">
        <v>9</v>
      </c>
      <c r="C87" s="45">
        <f t="shared" si="3"/>
        <v>0</v>
      </c>
      <c r="D87" s="34">
        <v>0</v>
      </c>
      <c r="E87" s="36">
        <v>0</v>
      </c>
    </row>
    <row r="88" spans="1:5" ht="15.75" thickBot="1" x14ac:dyDescent="0.3">
      <c r="A88" s="3">
        <v>8</v>
      </c>
      <c r="B88" s="6" t="s">
        <v>10</v>
      </c>
      <c r="C88" s="45">
        <f t="shared" si="3"/>
        <v>0</v>
      </c>
      <c r="D88" s="34">
        <v>0</v>
      </c>
      <c r="E88" s="36">
        <v>0</v>
      </c>
    </row>
    <row r="89" spans="1:5" ht="15.75" thickBot="1" x14ac:dyDescent="0.3">
      <c r="A89" s="3">
        <v>9</v>
      </c>
      <c r="B89" s="6" t="s">
        <v>11</v>
      </c>
      <c r="C89" s="45">
        <f t="shared" si="3"/>
        <v>0</v>
      </c>
      <c r="D89" s="34">
        <v>0</v>
      </c>
      <c r="E89" s="36">
        <v>0</v>
      </c>
    </row>
    <row r="90" spans="1:5" ht="15.75" thickBot="1" x14ac:dyDescent="0.3">
      <c r="A90" s="3">
        <v>10</v>
      </c>
      <c r="B90" s="6" t="s">
        <v>12</v>
      </c>
      <c r="C90" s="45">
        <f t="shared" si="3"/>
        <v>1</v>
      </c>
      <c r="D90" s="53">
        <v>1</v>
      </c>
      <c r="E90" s="51">
        <v>0</v>
      </c>
    </row>
    <row r="91" spans="1:5" ht="15.75" thickBot="1" x14ac:dyDescent="0.3">
      <c r="A91" s="3">
        <v>11</v>
      </c>
      <c r="B91" s="6" t="s">
        <v>13</v>
      </c>
      <c r="C91" s="45">
        <f t="shared" si="3"/>
        <v>0</v>
      </c>
      <c r="D91" s="53">
        <v>0</v>
      </c>
      <c r="E91" s="51">
        <v>0</v>
      </c>
    </row>
    <row r="92" spans="1:5" ht="15.75" thickBot="1" x14ac:dyDescent="0.3">
      <c r="A92" s="3">
        <v>12</v>
      </c>
      <c r="B92" s="6" t="s">
        <v>14</v>
      </c>
      <c r="C92" s="45">
        <f t="shared" si="3"/>
        <v>0</v>
      </c>
      <c r="D92" s="53">
        <v>0</v>
      </c>
      <c r="E92" s="51">
        <v>0</v>
      </c>
    </row>
    <row r="93" spans="1:5" ht="15.75" thickBot="1" x14ac:dyDescent="0.3">
      <c r="A93" s="3">
        <v>13</v>
      </c>
      <c r="B93" s="6" t="s">
        <v>15</v>
      </c>
      <c r="C93" s="45">
        <f t="shared" si="3"/>
        <v>2</v>
      </c>
      <c r="D93" s="53">
        <v>2</v>
      </c>
      <c r="E93" s="51">
        <v>0</v>
      </c>
    </row>
    <row r="94" spans="1:5" ht="15.75" thickBot="1" x14ac:dyDescent="0.3">
      <c r="A94" s="3">
        <v>14</v>
      </c>
      <c r="B94" s="6" t="s">
        <v>16</v>
      </c>
      <c r="C94" s="45">
        <f t="shared" si="3"/>
        <v>0</v>
      </c>
      <c r="D94" s="53">
        <v>0</v>
      </c>
      <c r="E94" s="51">
        <v>0</v>
      </c>
    </row>
    <row r="95" spans="1:5" ht="15.75" thickBot="1" x14ac:dyDescent="0.3">
      <c r="A95" s="3">
        <v>15</v>
      </c>
      <c r="B95" s="6" t="s">
        <v>17</v>
      </c>
      <c r="C95" s="45">
        <f t="shared" si="3"/>
        <v>0</v>
      </c>
      <c r="D95" s="53">
        <v>0</v>
      </c>
      <c r="E95" s="51">
        <v>0</v>
      </c>
    </row>
    <row r="96" spans="1:5" ht="15.75" thickBot="1" x14ac:dyDescent="0.3">
      <c r="A96" s="3">
        <v>16</v>
      </c>
      <c r="B96" s="6" t="s">
        <v>18</v>
      </c>
      <c r="C96" s="45">
        <f t="shared" si="3"/>
        <v>0</v>
      </c>
      <c r="D96" s="53">
        <v>0</v>
      </c>
      <c r="E96" s="51">
        <v>0</v>
      </c>
    </row>
    <row r="97" spans="1:5" ht="15.75" thickBot="1" x14ac:dyDescent="0.3">
      <c r="A97" s="3">
        <v>17</v>
      </c>
      <c r="B97" s="6" t="s">
        <v>19</v>
      </c>
      <c r="C97" s="45">
        <f t="shared" si="3"/>
        <v>0</v>
      </c>
      <c r="D97" s="53">
        <v>0</v>
      </c>
      <c r="E97" s="51">
        <v>0</v>
      </c>
    </row>
    <row r="98" spans="1:5" ht="15.75" thickBot="1" x14ac:dyDescent="0.3">
      <c r="A98" s="3">
        <v>18</v>
      </c>
      <c r="B98" s="6" t="s">
        <v>20</v>
      </c>
      <c r="C98" s="45">
        <f t="shared" si="3"/>
        <v>0</v>
      </c>
      <c r="D98" s="53">
        <v>0</v>
      </c>
      <c r="E98" s="51">
        <v>0</v>
      </c>
    </row>
    <row r="99" spans="1:5" ht="15.75" thickBot="1" x14ac:dyDescent="0.3">
      <c r="A99" s="3">
        <v>19</v>
      </c>
      <c r="B99" s="6" t="s">
        <v>21</v>
      </c>
      <c r="C99" s="45">
        <f t="shared" si="3"/>
        <v>1</v>
      </c>
      <c r="D99" s="34">
        <v>1</v>
      </c>
      <c r="E99" s="36">
        <v>0</v>
      </c>
    </row>
    <row r="100" spans="1:5" ht="15.75" thickBot="1" x14ac:dyDescent="0.3">
      <c r="A100" s="3">
        <v>20</v>
      </c>
      <c r="B100" s="6" t="s">
        <v>22</v>
      </c>
      <c r="C100" s="45">
        <f t="shared" si="3"/>
        <v>0</v>
      </c>
      <c r="D100" s="34">
        <v>0</v>
      </c>
      <c r="E100" s="36">
        <v>0</v>
      </c>
    </row>
    <row r="101" spans="1:5" ht="15.75" thickBot="1" x14ac:dyDescent="0.3">
      <c r="A101" s="3">
        <v>21</v>
      </c>
      <c r="B101" s="6" t="s">
        <v>23</v>
      </c>
      <c r="C101" s="45">
        <f t="shared" si="3"/>
        <v>0</v>
      </c>
      <c r="D101" s="34">
        <v>0</v>
      </c>
      <c r="E101" s="36">
        <v>0</v>
      </c>
    </row>
    <row r="102" spans="1:5" ht="15.75" thickBot="1" x14ac:dyDescent="0.3">
      <c r="A102" s="3">
        <v>22</v>
      </c>
      <c r="B102" s="6" t="s">
        <v>24</v>
      </c>
      <c r="C102" s="45">
        <f t="shared" si="3"/>
        <v>0</v>
      </c>
      <c r="D102" s="34">
        <v>0</v>
      </c>
      <c r="E102" s="36">
        <v>0</v>
      </c>
    </row>
    <row r="103" spans="1:5" ht="15.75" thickBot="1" x14ac:dyDescent="0.3">
      <c r="A103" s="3">
        <v>23</v>
      </c>
      <c r="B103" s="6" t="s">
        <v>25</v>
      </c>
      <c r="C103" s="45">
        <f t="shared" si="3"/>
        <v>1</v>
      </c>
      <c r="D103" s="34">
        <v>1</v>
      </c>
      <c r="E103" s="36">
        <v>0</v>
      </c>
    </row>
    <row r="104" spans="1:5" ht="15.75" thickBot="1" x14ac:dyDescent="0.3">
      <c r="A104" s="3">
        <v>24</v>
      </c>
      <c r="B104" s="6" t="s">
        <v>26</v>
      </c>
      <c r="C104" s="45">
        <f t="shared" si="3"/>
        <v>0</v>
      </c>
      <c r="D104" s="34">
        <v>0</v>
      </c>
      <c r="E104" s="36">
        <v>0</v>
      </c>
    </row>
    <row r="105" spans="1:5" ht="15.75" thickBot="1" x14ac:dyDescent="0.3">
      <c r="A105" s="3">
        <v>25</v>
      </c>
      <c r="B105" s="6" t="s">
        <v>27</v>
      </c>
      <c r="C105" s="45">
        <f t="shared" si="3"/>
        <v>0</v>
      </c>
      <c r="D105" s="34">
        <v>0</v>
      </c>
      <c r="E105" s="36">
        <v>0</v>
      </c>
    </row>
    <row r="106" spans="1:5" ht="15.75" thickBot="1" x14ac:dyDescent="0.3">
      <c r="A106" s="3">
        <v>26</v>
      </c>
      <c r="B106" s="7" t="s">
        <v>28</v>
      </c>
      <c r="C106" s="45">
        <f t="shared" si="3"/>
        <v>0</v>
      </c>
      <c r="D106" s="34">
        <v>0</v>
      </c>
      <c r="E106" s="36">
        <v>0</v>
      </c>
    </row>
    <row r="107" spans="1:5" ht="15.75" thickBot="1" x14ac:dyDescent="0.3">
      <c r="A107" s="3">
        <v>27</v>
      </c>
      <c r="B107" s="7" t="s">
        <v>29</v>
      </c>
      <c r="C107" s="45">
        <f t="shared" si="3"/>
        <v>0</v>
      </c>
      <c r="D107" s="34">
        <v>0</v>
      </c>
      <c r="E107" s="36">
        <v>0</v>
      </c>
    </row>
    <row r="108" spans="1:5" ht="15.75" thickBot="1" x14ac:dyDescent="0.3">
      <c r="A108" s="3">
        <v>28</v>
      </c>
      <c r="B108" s="7" t="s">
        <v>30</v>
      </c>
      <c r="C108" s="45">
        <f t="shared" si="3"/>
        <v>0</v>
      </c>
      <c r="D108" s="34">
        <v>0</v>
      </c>
      <c r="E108" s="36">
        <v>0</v>
      </c>
    </row>
    <row r="109" spans="1:5" x14ac:dyDescent="0.25">
      <c r="A109" s="3">
        <v>29</v>
      </c>
      <c r="B109" s="8" t="s">
        <v>31</v>
      </c>
      <c r="C109" s="45">
        <f t="shared" si="3"/>
        <v>0</v>
      </c>
      <c r="D109" s="34">
        <v>0</v>
      </c>
      <c r="E109" s="36">
        <v>0</v>
      </c>
    </row>
    <row r="110" spans="1:5" ht="15.75" thickBot="1" x14ac:dyDescent="0.3">
      <c r="A110" s="157" t="s">
        <v>32</v>
      </c>
      <c r="B110" s="158"/>
      <c r="C110" s="73">
        <f t="shared" ref="C110:E110" si="4">SUM(C81:C109)</f>
        <v>6</v>
      </c>
      <c r="D110" s="74">
        <f t="shared" si="4"/>
        <v>6</v>
      </c>
      <c r="E110" s="75">
        <f t="shared" si="4"/>
        <v>0</v>
      </c>
    </row>
    <row r="112" spans="1:5" x14ac:dyDescent="0.25">
      <c r="A112" s="25" t="s">
        <v>46</v>
      </c>
    </row>
    <row r="113" spans="1:5" x14ac:dyDescent="0.25">
      <c r="A113" s="25" t="s">
        <v>0</v>
      </c>
    </row>
    <row r="114" spans="1:5" ht="16.5" thickBot="1" x14ac:dyDescent="0.3">
      <c r="A114" s="159" t="s">
        <v>53</v>
      </c>
      <c r="B114" s="159"/>
    </row>
    <row r="115" spans="1:5" ht="44.25" customHeight="1" thickBot="1" x14ac:dyDescent="0.3">
      <c r="A115" s="152" t="s">
        <v>1</v>
      </c>
      <c r="B115" s="152" t="s">
        <v>2</v>
      </c>
      <c r="C115" s="142" t="s">
        <v>33</v>
      </c>
      <c r="D115" s="137" t="s">
        <v>34</v>
      </c>
      <c r="E115" s="156"/>
    </row>
    <row r="116" spans="1:5" x14ac:dyDescent="0.25">
      <c r="A116" s="153"/>
      <c r="B116" s="153"/>
      <c r="C116" s="155"/>
      <c r="D116" s="140" t="s">
        <v>35</v>
      </c>
      <c r="E116" s="142" t="s">
        <v>36</v>
      </c>
    </row>
    <row r="117" spans="1:5" ht="79.5" customHeight="1" thickBot="1" x14ac:dyDescent="0.3">
      <c r="A117" s="154"/>
      <c r="B117" s="154"/>
      <c r="C117" s="143"/>
      <c r="D117" s="141"/>
      <c r="E117" s="143"/>
    </row>
    <row r="118" spans="1:5" ht="15.75" thickBot="1" x14ac:dyDescent="0.3">
      <c r="A118" s="4">
        <v>1</v>
      </c>
      <c r="B118" s="5" t="s">
        <v>3</v>
      </c>
      <c r="C118" s="12">
        <f>SUM(D118+E118)</f>
        <v>0</v>
      </c>
      <c r="D118" s="61">
        <v>0</v>
      </c>
      <c r="E118" s="60">
        <v>0</v>
      </c>
    </row>
    <row r="119" spans="1:5" ht="15.75" thickBot="1" x14ac:dyDescent="0.3">
      <c r="A119" s="3">
        <v>2</v>
      </c>
      <c r="B119" s="6" t="s">
        <v>4</v>
      </c>
      <c r="C119" s="12">
        <f t="shared" ref="C119:C147" si="5">SUM(D119+E119)</f>
        <v>0</v>
      </c>
      <c r="D119" s="34">
        <v>0</v>
      </c>
      <c r="E119" s="36">
        <v>0</v>
      </c>
    </row>
    <row r="120" spans="1:5" ht="15.75" thickBot="1" x14ac:dyDescent="0.3">
      <c r="A120" s="3">
        <v>3</v>
      </c>
      <c r="B120" s="6" t="s">
        <v>5</v>
      </c>
      <c r="C120" s="12">
        <f t="shared" si="5"/>
        <v>0</v>
      </c>
      <c r="D120" s="34">
        <v>0</v>
      </c>
      <c r="E120" s="36">
        <v>0</v>
      </c>
    </row>
    <row r="121" spans="1:5" ht="15.75" thickBot="1" x14ac:dyDescent="0.3">
      <c r="A121" s="3">
        <v>4</v>
      </c>
      <c r="B121" s="6" t="s">
        <v>6</v>
      </c>
      <c r="C121" s="12">
        <f t="shared" si="5"/>
        <v>0</v>
      </c>
      <c r="D121" s="34">
        <v>0</v>
      </c>
      <c r="E121" s="36">
        <v>0</v>
      </c>
    </row>
    <row r="122" spans="1:5" ht="15.75" thickBot="1" x14ac:dyDescent="0.3">
      <c r="A122" s="3">
        <v>5</v>
      </c>
      <c r="B122" s="6" t="s">
        <v>7</v>
      </c>
      <c r="C122" s="12">
        <f t="shared" si="5"/>
        <v>0</v>
      </c>
      <c r="D122" s="40">
        <v>0</v>
      </c>
      <c r="E122" s="41">
        <v>0</v>
      </c>
    </row>
    <row r="123" spans="1:5" ht="15.75" thickBot="1" x14ac:dyDescent="0.3">
      <c r="A123" s="3">
        <v>6</v>
      </c>
      <c r="B123" s="6" t="s">
        <v>8</v>
      </c>
      <c r="C123" s="12">
        <f t="shared" si="5"/>
        <v>0</v>
      </c>
      <c r="D123" s="34">
        <v>0</v>
      </c>
      <c r="E123" s="36">
        <v>0</v>
      </c>
    </row>
    <row r="124" spans="1:5" ht="15.75" thickBot="1" x14ac:dyDescent="0.3">
      <c r="A124" s="3">
        <v>7</v>
      </c>
      <c r="B124" s="6" t="s">
        <v>9</v>
      </c>
      <c r="C124" s="12">
        <f t="shared" si="5"/>
        <v>0</v>
      </c>
      <c r="D124" s="34">
        <v>0</v>
      </c>
      <c r="E124" s="36">
        <v>0</v>
      </c>
    </row>
    <row r="125" spans="1:5" ht="15.75" thickBot="1" x14ac:dyDescent="0.3">
      <c r="A125" s="3">
        <v>8</v>
      </c>
      <c r="B125" s="6" t="s">
        <v>10</v>
      </c>
      <c r="C125" s="12">
        <f t="shared" si="5"/>
        <v>1</v>
      </c>
      <c r="D125" s="34">
        <v>1</v>
      </c>
      <c r="E125" s="36">
        <v>0</v>
      </c>
    </row>
    <row r="126" spans="1:5" ht="15.75" thickBot="1" x14ac:dyDescent="0.3">
      <c r="A126" s="3">
        <v>9</v>
      </c>
      <c r="B126" s="6" t="s">
        <v>11</v>
      </c>
      <c r="C126" s="12">
        <f t="shared" si="5"/>
        <v>0</v>
      </c>
      <c r="D126" s="53">
        <v>0</v>
      </c>
      <c r="E126" s="51">
        <v>0</v>
      </c>
    </row>
    <row r="127" spans="1:5" ht="15.75" thickBot="1" x14ac:dyDescent="0.3">
      <c r="A127" s="3">
        <v>10</v>
      </c>
      <c r="B127" s="6" t="s">
        <v>12</v>
      </c>
      <c r="C127" s="12">
        <f t="shared" si="5"/>
        <v>1</v>
      </c>
      <c r="D127" s="53">
        <v>1</v>
      </c>
      <c r="E127" s="51">
        <v>0</v>
      </c>
    </row>
    <row r="128" spans="1:5" ht="15.75" thickBot="1" x14ac:dyDescent="0.3">
      <c r="A128" s="3">
        <v>11</v>
      </c>
      <c r="B128" s="6" t="s">
        <v>13</v>
      </c>
      <c r="C128" s="12">
        <f t="shared" si="5"/>
        <v>0</v>
      </c>
      <c r="D128" s="53">
        <v>0</v>
      </c>
      <c r="E128" s="51">
        <v>0</v>
      </c>
    </row>
    <row r="129" spans="1:5" ht="15.75" thickBot="1" x14ac:dyDescent="0.3">
      <c r="A129" s="3">
        <v>12</v>
      </c>
      <c r="B129" s="6" t="s">
        <v>14</v>
      </c>
      <c r="C129" s="12">
        <f t="shared" si="5"/>
        <v>0</v>
      </c>
      <c r="D129" s="53">
        <v>0</v>
      </c>
      <c r="E129" s="51">
        <v>0</v>
      </c>
    </row>
    <row r="130" spans="1:5" ht="15.75" thickBot="1" x14ac:dyDescent="0.3">
      <c r="A130" s="3">
        <v>13</v>
      </c>
      <c r="B130" s="6" t="s">
        <v>15</v>
      </c>
      <c r="C130" s="12">
        <f t="shared" si="5"/>
        <v>0</v>
      </c>
      <c r="D130" s="53">
        <v>0</v>
      </c>
      <c r="E130" s="51">
        <v>0</v>
      </c>
    </row>
    <row r="131" spans="1:5" ht="15.75" thickBot="1" x14ac:dyDescent="0.3">
      <c r="A131" s="3">
        <v>14</v>
      </c>
      <c r="B131" s="6" t="s">
        <v>16</v>
      </c>
      <c r="C131" s="12">
        <f t="shared" si="5"/>
        <v>0</v>
      </c>
      <c r="D131" s="53">
        <v>0</v>
      </c>
      <c r="E131" s="51">
        <v>0</v>
      </c>
    </row>
    <row r="132" spans="1:5" ht="15.75" thickBot="1" x14ac:dyDescent="0.3">
      <c r="A132" s="3">
        <v>15</v>
      </c>
      <c r="B132" s="6" t="s">
        <v>17</v>
      </c>
      <c r="C132" s="12">
        <f t="shared" si="5"/>
        <v>0</v>
      </c>
      <c r="D132" s="53">
        <v>0</v>
      </c>
      <c r="E132" s="51">
        <v>0</v>
      </c>
    </row>
    <row r="133" spans="1:5" ht="15.75" thickBot="1" x14ac:dyDescent="0.3">
      <c r="A133" s="3">
        <v>16</v>
      </c>
      <c r="B133" s="6" t="s">
        <v>18</v>
      </c>
      <c r="C133" s="12">
        <f t="shared" si="5"/>
        <v>0</v>
      </c>
      <c r="D133" s="53">
        <v>0</v>
      </c>
      <c r="E133" s="51">
        <v>0</v>
      </c>
    </row>
    <row r="134" spans="1:5" ht="15.75" thickBot="1" x14ac:dyDescent="0.3">
      <c r="A134" s="3">
        <v>17</v>
      </c>
      <c r="B134" s="6" t="s">
        <v>19</v>
      </c>
      <c r="C134" s="12">
        <f t="shared" si="5"/>
        <v>0</v>
      </c>
      <c r="D134" s="53">
        <v>0</v>
      </c>
      <c r="E134" s="51">
        <v>0</v>
      </c>
    </row>
    <row r="135" spans="1:5" ht="15.75" thickBot="1" x14ac:dyDescent="0.3">
      <c r="A135" s="3">
        <v>18</v>
      </c>
      <c r="B135" s="6" t="s">
        <v>20</v>
      </c>
      <c r="C135" s="12">
        <f t="shared" si="5"/>
        <v>0</v>
      </c>
      <c r="D135" s="34">
        <v>0</v>
      </c>
      <c r="E135" s="36">
        <v>0</v>
      </c>
    </row>
    <row r="136" spans="1:5" ht="15.75" thickBot="1" x14ac:dyDescent="0.3">
      <c r="A136" s="3">
        <v>19</v>
      </c>
      <c r="B136" s="6" t="s">
        <v>21</v>
      </c>
      <c r="C136" s="12">
        <f t="shared" si="5"/>
        <v>0</v>
      </c>
      <c r="D136" s="34">
        <v>0</v>
      </c>
      <c r="E136" s="36">
        <v>0</v>
      </c>
    </row>
    <row r="137" spans="1:5" ht="15.75" thickBot="1" x14ac:dyDescent="0.3">
      <c r="A137" s="3">
        <v>20</v>
      </c>
      <c r="B137" s="6" t="s">
        <v>22</v>
      </c>
      <c r="C137" s="12">
        <f t="shared" si="5"/>
        <v>0</v>
      </c>
      <c r="D137" s="34">
        <v>0</v>
      </c>
      <c r="E137" s="36">
        <v>0</v>
      </c>
    </row>
    <row r="138" spans="1:5" ht="15.75" thickBot="1" x14ac:dyDescent="0.3">
      <c r="A138" s="3">
        <v>21</v>
      </c>
      <c r="B138" s="6" t="s">
        <v>23</v>
      </c>
      <c r="C138" s="12">
        <f t="shared" si="5"/>
        <v>0</v>
      </c>
      <c r="D138" s="34">
        <v>0</v>
      </c>
      <c r="E138" s="36">
        <v>0</v>
      </c>
    </row>
    <row r="139" spans="1:5" ht="15.75" thickBot="1" x14ac:dyDescent="0.3">
      <c r="A139" s="3">
        <v>22</v>
      </c>
      <c r="B139" s="6" t="s">
        <v>24</v>
      </c>
      <c r="C139" s="12">
        <f t="shared" si="5"/>
        <v>0</v>
      </c>
      <c r="D139" s="34">
        <v>0</v>
      </c>
      <c r="E139" s="36">
        <v>0</v>
      </c>
    </row>
    <row r="140" spans="1:5" ht="15.75" thickBot="1" x14ac:dyDescent="0.3">
      <c r="A140" s="3">
        <v>23</v>
      </c>
      <c r="B140" s="6" t="s">
        <v>25</v>
      </c>
      <c r="C140" s="12">
        <f t="shared" si="5"/>
        <v>0</v>
      </c>
      <c r="D140" s="34">
        <v>0</v>
      </c>
      <c r="E140" s="36">
        <v>0</v>
      </c>
    </row>
    <row r="141" spans="1:5" ht="15.75" thickBot="1" x14ac:dyDescent="0.3">
      <c r="A141" s="3">
        <v>24</v>
      </c>
      <c r="B141" s="6" t="s">
        <v>26</v>
      </c>
      <c r="C141" s="12">
        <f t="shared" si="5"/>
        <v>0</v>
      </c>
      <c r="D141" s="34">
        <v>0</v>
      </c>
      <c r="E141" s="36">
        <v>0</v>
      </c>
    </row>
    <row r="142" spans="1:5" ht="15.75" thickBot="1" x14ac:dyDescent="0.3">
      <c r="A142" s="3">
        <v>25</v>
      </c>
      <c r="B142" s="6" t="s">
        <v>27</v>
      </c>
      <c r="C142" s="12">
        <f t="shared" si="5"/>
        <v>0</v>
      </c>
      <c r="D142" s="34">
        <v>0</v>
      </c>
      <c r="E142" s="36">
        <v>0</v>
      </c>
    </row>
    <row r="143" spans="1:5" ht="15.75" thickBot="1" x14ac:dyDescent="0.3">
      <c r="A143" s="3">
        <v>26</v>
      </c>
      <c r="B143" s="7" t="s">
        <v>28</v>
      </c>
      <c r="C143" s="12">
        <f t="shared" si="5"/>
        <v>0</v>
      </c>
      <c r="D143" s="34">
        <v>0</v>
      </c>
      <c r="E143" s="36">
        <v>0</v>
      </c>
    </row>
    <row r="144" spans="1:5" ht="15.75" thickBot="1" x14ac:dyDescent="0.3">
      <c r="A144" s="3">
        <v>27</v>
      </c>
      <c r="B144" s="7" t="s">
        <v>29</v>
      </c>
      <c r="C144" s="12">
        <f t="shared" si="5"/>
        <v>0</v>
      </c>
      <c r="D144" s="34">
        <v>0</v>
      </c>
      <c r="E144" s="36">
        <v>0</v>
      </c>
    </row>
    <row r="145" spans="1:5" ht="15.75" thickBot="1" x14ac:dyDescent="0.3">
      <c r="A145" s="3">
        <v>28</v>
      </c>
      <c r="B145" s="7" t="s">
        <v>30</v>
      </c>
      <c r="C145" s="12">
        <f t="shared" si="5"/>
        <v>0</v>
      </c>
      <c r="D145" s="34">
        <v>0</v>
      </c>
      <c r="E145" s="36">
        <v>0</v>
      </c>
    </row>
    <row r="146" spans="1:5" ht="15.75" thickBot="1" x14ac:dyDescent="0.3">
      <c r="A146" s="3">
        <v>29</v>
      </c>
      <c r="B146" s="8" t="s">
        <v>31</v>
      </c>
      <c r="C146" s="12">
        <f t="shared" si="5"/>
        <v>0</v>
      </c>
      <c r="D146" s="34">
        <v>0</v>
      </c>
      <c r="E146" s="36">
        <v>0</v>
      </c>
    </row>
    <row r="147" spans="1:5" ht="15.75" thickBot="1" x14ac:dyDescent="0.3">
      <c r="A147" s="157" t="s">
        <v>32</v>
      </c>
      <c r="B147" s="158"/>
      <c r="C147" s="78">
        <f t="shared" si="5"/>
        <v>2</v>
      </c>
      <c r="D147" s="128">
        <f t="shared" ref="D147:E147" si="6">SUM(D118:D146)</f>
        <v>2</v>
      </c>
      <c r="E147" s="75">
        <f t="shared" si="6"/>
        <v>0</v>
      </c>
    </row>
    <row r="149" spans="1:5" x14ac:dyDescent="0.25">
      <c r="A149" s="25" t="s">
        <v>46</v>
      </c>
    </row>
    <row r="150" spans="1:5" x14ac:dyDescent="0.25">
      <c r="A150" s="25" t="s">
        <v>0</v>
      </c>
    </row>
    <row r="151" spans="1:5" ht="16.5" thickBot="1" x14ac:dyDescent="0.3">
      <c r="A151" s="159" t="s">
        <v>54</v>
      </c>
      <c r="B151" s="159"/>
    </row>
    <row r="152" spans="1:5" ht="36.75" customHeight="1" thickBot="1" x14ac:dyDescent="0.3">
      <c r="A152" s="162" t="s">
        <v>1</v>
      </c>
      <c r="B152" s="162" t="s">
        <v>2</v>
      </c>
      <c r="C152" s="142" t="s">
        <v>33</v>
      </c>
      <c r="D152" s="137" t="s">
        <v>34</v>
      </c>
      <c r="E152" s="156"/>
    </row>
    <row r="153" spans="1:5" ht="48.75" customHeight="1" x14ac:dyDescent="0.25">
      <c r="A153" s="163"/>
      <c r="B153" s="163"/>
      <c r="C153" s="155"/>
      <c r="D153" s="140" t="s">
        <v>35</v>
      </c>
      <c r="E153" s="142" t="s">
        <v>36</v>
      </c>
    </row>
    <row r="154" spans="1:5" ht="50.25" customHeight="1" thickBot="1" x14ac:dyDescent="0.3">
      <c r="A154" s="164"/>
      <c r="B154" s="164"/>
      <c r="C154" s="143"/>
      <c r="D154" s="141"/>
      <c r="E154" s="143"/>
    </row>
    <row r="155" spans="1:5" ht="15.75" thickBot="1" x14ac:dyDescent="0.3">
      <c r="A155" s="28">
        <v>1</v>
      </c>
      <c r="B155" s="29" t="s">
        <v>3</v>
      </c>
      <c r="C155" s="12">
        <f t="shared" ref="C155:E184" si="7">SUM(C8,C44,C81,C118,)</f>
        <v>1</v>
      </c>
      <c r="D155" s="12">
        <f t="shared" si="7"/>
        <v>1</v>
      </c>
      <c r="E155" s="30">
        <f t="shared" si="7"/>
        <v>0</v>
      </c>
    </row>
    <row r="156" spans="1:5" ht="15.75" thickBot="1" x14ac:dyDescent="0.3">
      <c r="A156" s="31">
        <v>2</v>
      </c>
      <c r="B156" s="6" t="s">
        <v>4</v>
      </c>
      <c r="C156" s="12">
        <f t="shared" si="7"/>
        <v>0</v>
      </c>
      <c r="D156" s="12">
        <f t="shared" si="7"/>
        <v>0</v>
      </c>
      <c r="E156" s="30">
        <f t="shared" si="7"/>
        <v>0</v>
      </c>
    </row>
    <row r="157" spans="1:5" ht="15.75" thickBot="1" x14ac:dyDescent="0.3">
      <c r="A157" s="31">
        <v>3</v>
      </c>
      <c r="B157" s="6" t="s">
        <v>5</v>
      </c>
      <c r="C157" s="12">
        <f t="shared" si="7"/>
        <v>0</v>
      </c>
      <c r="D157" s="12">
        <f t="shared" si="7"/>
        <v>0</v>
      </c>
      <c r="E157" s="30">
        <f t="shared" si="7"/>
        <v>0</v>
      </c>
    </row>
    <row r="158" spans="1:5" ht="15.75" thickBot="1" x14ac:dyDescent="0.3">
      <c r="A158" s="31">
        <v>4</v>
      </c>
      <c r="B158" s="6" t="s">
        <v>6</v>
      </c>
      <c r="C158" s="12">
        <f t="shared" si="7"/>
        <v>0</v>
      </c>
      <c r="D158" s="12">
        <f t="shared" si="7"/>
        <v>0</v>
      </c>
      <c r="E158" s="30">
        <f t="shared" si="7"/>
        <v>0</v>
      </c>
    </row>
    <row r="159" spans="1:5" ht="15.75" thickBot="1" x14ac:dyDescent="0.3">
      <c r="A159" s="31">
        <v>5</v>
      </c>
      <c r="B159" s="6" t="s">
        <v>7</v>
      </c>
      <c r="C159" s="12">
        <f t="shared" si="7"/>
        <v>2</v>
      </c>
      <c r="D159" s="12">
        <f t="shared" si="7"/>
        <v>2</v>
      </c>
      <c r="E159" s="30">
        <f t="shared" si="7"/>
        <v>0</v>
      </c>
    </row>
    <row r="160" spans="1:5" ht="15.75" thickBot="1" x14ac:dyDescent="0.3">
      <c r="A160" s="31">
        <v>6</v>
      </c>
      <c r="B160" s="6" t="s">
        <v>8</v>
      </c>
      <c r="C160" s="12">
        <f t="shared" si="7"/>
        <v>0</v>
      </c>
      <c r="D160" s="12">
        <f t="shared" si="7"/>
        <v>0</v>
      </c>
      <c r="E160" s="30">
        <f t="shared" si="7"/>
        <v>0</v>
      </c>
    </row>
    <row r="161" spans="1:5" ht="15.75" thickBot="1" x14ac:dyDescent="0.3">
      <c r="A161" s="31">
        <v>7</v>
      </c>
      <c r="B161" s="6" t="s">
        <v>9</v>
      </c>
      <c r="C161" s="12">
        <f t="shared" si="7"/>
        <v>0</v>
      </c>
      <c r="D161" s="12">
        <f t="shared" si="7"/>
        <v>0</v>
      </c>
      <c r="E161" s="30">
        <f t="shared" si="7"/>
        <v>0</v>
      </c>
    </row>
    <row r="162" spans="1:5" ht="15.75" thickBot="1" x14ac:dyDescent="0.3">
      <c r="A162" s="31">
        <v>8</v>
      </c>
      <c r="B162" s="6" t="s">
        <v>10</v>
      </c>
      <c r="C162" s="12">
        <f t="shared" si="7"/>
        <v>1</v>
      </c>
      <c r="D162" s="12">
        <f t="shared" si="7"/>
        <v>1</v>
      </c>
      <c r="E162" s="30">
        <f t="shared" si="7"/>
        <v>0</v>
      </c>
    </row>
    <row r="163" spans="1:5" ht="15.75" thickBot="1" x14ac:dyDescent="0.3">
      <c r="A163" s="31">
        <v>9</v>
      </c>
      <c r="B163" s="6" t="s">
        <v>11</v>
      </c>
      <c r="C163" s="12">
        <f t="shared" si="7"/>
        <v>0</v>
      </c>
      <c r="D163" s="12">
        <f t="shared" si="7"/>
        <v>0</v>
      </c>
      <c r="E163" s="30">
        <f t="shared" si="7"/>
        <v>0</v>
      </c>
    </row>
    <row r="164" spans="1:5" ht="15.75" thickBot="1" x14ac:dyDescent="0.3">
      <c r="A164" s="31">
        <v>10</v>
      </c>
      <c r="B164" s="6" t="s">
        <v>12</v>
      </c>
      <c r="C164" s="12">
        <f t="shared" si="7"/>
        <v>2</v>
      </c>
      <c r="D164" s="12">
        <f t="shared" si="7"/>
        <v>2</v>
      </c>
      <c r="E164" s="30">
        <f t="shared" si="7"/>
        <v>0</v>
      </c>
    </row>
    <row r="165" spans="1:5" ht="15.75" thickBot="1" x14ac:dyDescent="0.3">
      <c r="A165" s="31">
        <v>11</v>
      </c>
      <c r="B165" s="6" t="s">
        <v>13</v>
      </c>
      <c r="C165" s="12">
        <f t="shared" si="7"/>
        <v>0</v>
      </c>
      <c r="D165" s="12">
        <f t="shared" si="7"/>
        <v>0</v>
      </c>
      <c r="E165" s="30">
        <f t="shared" si="7"/>
        <v>0</v>
      </c>
    </row>
    <row r="166" spans="1:5" ht="15.75" thickBot="1" x14ac:dyDescent="0.3">
      <c r="A166" s="31">
        <v>12</v>
      </c>
      <c r="B166" s="6" t="s">
        <v>14</v>
      </c>
      <c r="C166" s="12">
        <f t="shared" si="7"/>
        <v>6</v>
      </c>
      <c r="D166" s="12">
        <f t="shared" si="7"/>
        <v>6</v>
      </c>
      <c r="E166" s="30">
        <f t="shared" si="7"/>
        <v>0</v>
      </c>
    </row>
    <row r="167" spans="1:5" ht="15.75" thickBot="1" x14ac:dyDescent="0.3">
      <c r="A167" s="31">
        <v>13</v>
      </c>
      <c r="B167" s="6" t="s">
        <v>15</v>
      </c>
      <c r="C167" s="12">
        <f t="shared" si="7"/>
        <v>2</v>
      </c>
      <c r="D167" s="12">
        <f t="shared" si="7"/>
        <v>2</v>
      </c>
      <c r="E167" s="30">
        <f t="shared" si="7"/>
        <v>0</v>
      </c>
    </row>
    <row r="168" spans="1:5" ht="15.75" thickBot="1" x14ac:dyDescent="0.3">
      <c r="A168" s="31">
        <v>14</v>
      </c>
      <c r="B168" s="6" t="s">
        <v>16</v>
      </c>
      <c r="C168" s="12">
        <f t="shared" si="7"/>
        <v>0</v>
      </c>
      <c r="D168" s="12">
        <f t="shared" si="7"/>
        <v>0</v>
      </c>
      <c r="E168" s="30">
        <f t="shared" si="7"/>
        <v>0</v>
      </c>
    </row>
    <row r="169" spans="1:5" ht="15.75" thickBot="1" x14ac:dyDescent="0.3">
      <c r="A169" s="31">
        <v>15</v>
      </c>
      <c r="B169" s="6" t="s">
        <v>17</v>
      </c>
      <c r="C169" s="12">
        <f t="shared" si="7"/>
        <v>3</v>
      </c>
      <c r="D169" s="12">
        <f t="shared" si="7"/>
        <v>3</v>
      </c>
      <c r="E169" s="30">
        <f t="shared" si="7"/>
        <v>0</v>
      </c>
    </row>
    <row r="170" spans="1:5" ht="15.75" thickBot="1" x14ac:dyDescent="0.3">
      <c r="A170" s="31">
        <v>16</v>
      </c>
      <c r="B170" s="6" t="s">
        <v>18</v>
      </c>
      <c r="C170" s="12">
        <f t="shared" si="7"/>
        <v>7</v>
      </c>
      <c r="D170" s="12">
        <f t="shared" si="7"/>
        <v>7</v>
      </c>
      <c r="E170" s="30">
        <f t="shared" si="7"/>
        <v>0</v>
      </c>
    </row>
    <row r="171" spans="1:5" ht="15.75" thickBot="1" x14ac:dyDescent="0.3">
      <c r="A171" s="31">
        <v>17</v>
      </c>
      <c r="B171" s="6" t="s">
        <v>19</v>
      </c>
      <c r="C171" s="12">
        <f t="shared" si="7"/>
        <v>1</v>
      </c>
      <c r="D171" s="12">
        <f t="shared" si="7"/>
        <v>1</v>
      </c>
      <c r="E171" s="30">
        <f t="shared" si="7"/>
        <v>0</v>
      </c>
    </row>
    <row r="172" spans="1:5" ht="15.75" thickBot="1" x14ac:dyDescent="0.3">
      <c r="A172" s="31">
        <v>18</v>
      </c>
      <c r="B172" s="6" t="s">
        <v>20</v>
      </c>
      <c r="C172" s="12">
        <f t="shared" si="7"/>
        <v>1</v>
      </c>
      <c r="D172" s="12">
        <f t="shared" si="7"/>
        <v>1</v>
      </c>
      <c r="E172" s="30">
        <f t="shared" si="7"/>
        <v>0</v>
      </c>
    </row>
    <row r="173" spans="1:5" ht="15.75" thickBot="1" x14ac:dyDescent="0.3">
      <c r="A173" s="31">
        <v>19</v>
      </c>
      <c r="B173" s="6" t="s">
        <v>21</v>
      </c>
      <c r="C173" s="12">
        <f t="shared" si="7"/>
        <v>2</v>
      </c>
      <c r="D173" s="12">
        <f t="shared" si="7"/>
        <v>2</v>
      </c>
      <c r="E173" s="30">
        <f t="shared" si="7"/>
        <v>0</v>
      </c>
    </row>
    <row r="174" spans="1:5" ht="15.75" thickBot="1" x14ac:dyDescent="0.3">
      <c r="A174" s="31">
        <v>20</v>
      </c>
      <c r="B174" s="6" t="s">
        <v>22</v>
      </c>
      <c r="C174" s="12">
        <f t="shared" si="7"/>
        <v>0</v>
      </c>
      <c r="D174" s="12">
        <f t="shared" si="7"/>
        <v>0</v>
      </c>
      <c r="E174" s="30">
        <f t="shared" si="7"/>
        <v>0</v>
      </c>
    </row>
    <row r="175" spans="1:5" ht="15.75" thickBot="1" x14ac:dyDescent="0.3">
      <c r="A175" s="31">
        <v>21</v>
      </c>
      <c r="B175" s="6" t="s">
        <v>23</v>
      </c>
      <c r="C175" s="12">
        <f t="shared" si="7"/>
        <v>1</v>
      </c>
      <c r="D175" s="12">
        <f t="shared" si="7"/>
        <v>1</v>
      </c>
      <c r="E175" s="30">
        <f t="shared" si="7"/>
        <v>0</v>
      </c>
    </row>
    <row r="176" spans="1:5" ht="15.75" thickBot="1" x14ac:dyDescent="0.3">
      <c r="A176" s="31">
        <v>22</v>
      </c>
      <c r="B176" s="6" t="s">
        <v>24</v>
      </c>
      <c r="C176" s="12">
        <f t="shared" si="7"/>
        <v>0</v>
      </c>
      <c r="D176" s="12">
        <f t="shared" si="7"/>
        <v>0</v>
      </c>
      <c r="E176" s="30">
        <f t="shared" si="7"/>
        <v>0</v>
      </c>
    </row>
    <row r="177" spans="1:5" ht="15.75" thickBot="1" x14ac:dyDescent="0.3">
      <c r="A177" s="31">
        <v>23</v>
      </c>
      <c r="B177" s="6" t="s">
        <v>25</v>
      </c>
      <c r="C177" s="12">
        <f t="shared" si="7"/>
        <v>2</v>
      </c>
      <c r="D177" s="12">
        <f t="shared" si="7"/>
        <v>2</v>
      </c>
      <c r="E177" s="30">
        <f t="shared" si="7"/>
        <v>0</v>
      </c>
    </row>
    <row r="178" spans="1:5" ht="15.75" thickBot="1" x14ac:dyDescent="0.3">
      <c r="A178" s="31">
        <v>24</v>
      </c>
      <c r="B178" s="6" t="s">
        <v>26</v>
      </c>
      <c r="C178" s="12">
        <f t="shared" si="7"/>
        <v>0</v>
      </c>
      <c r="D178" s="12">
        <f t="shared" si="7"/>
        <v>0</v>
      </c>
      <c r="E178" s="30">
        <f t="shared" si="7"/>
        <v>0</v>
      </c>
    </row>
    <row r="179" spans="1:5" ht="15.75" thickBot="1" x14ac:dyDescent="0.3">
      <c r="A179" s="31">
        <v>25</v>
      </c>
      <c r="B179" s="6" t="s">
        <v>27</v>
      </c>
      <c r="C179" s="12">
        <f t="shared" si="7"/>
        <v>0</v>
      </c>
      <c r="D179" s="12">
        <f t="shared" si="7"/>
        <v>0</v>
      </c>
      <c r="E179" s="30">
        <f t="shared" si="7"/>
        <v>0</v>
      </c>
    </row>
    <row r="180" spans="1:5" ht="15.75" thickBot="1" x14ac:dyDescent="0.3">
      <c r="A180" s="31">
        <v>26</v>
      </c>
      <c r="B180" s="7" t="s">
        <v>28</v>
      </c>
      <c r="C180" s="12">
        <f t="shared" si="7"/>
        <v>0</v>
      </c>
      <c r="D180" s="12">
        <f t="shared" si="7"/>
        <v>0</v>
      </c>
      <c r="E180" s="30">
        <f t="shared" si="7"/>
        <v>0</v>
      </c>
    </row>
    <row r="181" spans="1:5" ht="15.75" thickBot="1" x14ac:dyDescent="0.3">
      <c r="A181" s="31">
        <v>27</v>
      </c>
      <c r="B181" s="7" t="s">
        <v>29</v>
      </c>
      <c r="C181" s="12">
        <f t="shared" si="7"/>
        <v>0</v>
      </c>
      <c r="D181" s="12">
        <f t="shared" si="7"/>
        <v>0</v>
      </c>
      <c r="E181" s="30">
        <f t="shared" si="7"/>
        <v>0</v>
      </c>
    </row>
    <row r="182" spans="1:5" ht="15.75" thickBot="1" x14ac:dyDescent="0.3">
      <c r="A182" s="31">
        <v>28</v>
      </c>
      <c r="B182" s="7" t="s">
        <v>30</v>
      </c>
      <c r="C182" s="12">
        <f t="shared" si="7"/>
        <v>0</v>
      </c>
      <c r="D182" s="12">
        <f t="shared" si="7"/>
        <v>0</v>
      </c>
      <c r="E182" s="30">
        <f t="shared" si="7"/>
        <v>0</v>
      </c>
    </row>
    <row r="183" spans="1:5" ht="15.75" thickBot="1" x14ac:dyDescent="0.3">
      <c r="A183" s="31">
        <v>29</v>
      </c>
      <c r="B183" s="8" t="s">
        <v>31</v>
      </c>
      <c r="C183" s="12">
        <f t="shared" si="7"/>
        <v>0</v>
      </c>
      <c r="D183" s="12">
        <f t="shared" si="7"/>
        <v>0</v>
      </c>
      <c r="E183" s="30">
        <f t="shared" si="7"/>
        <v>0</v>
      </c>
    </row>
    <row r="184" spans="1:5" ht="15.75" thickBot="1" x14ac:dyDescent="0.3">
      <c r="A184" s="160" t="s">
        <v>32</v>
      </c>
      <c r="B184" s="161"/>
      <c r="C184" s="77">
        <f t="shared" si="7"/>
        <v>31</v>
      </c>
      <c r="D184" s="77">
        <f t="shared" si="7"/>
        <v>31</v>
      </c>
      <c r="E184" s="78">
        <f t="shared" si="7"/>
        <v>0</v>
      </c>
    </row>
    <row r="186" spans="1:5" x14ac:dyDescent="0.25">
      <c r="C186" t="s">
        <v>61</v>
      </c>
    </row>
  </sheetData>
  <mergeCells count="40">
    <mergeCell ref="A40:B40"/>
    <mergeCell ref="A4:B4"/>
    <mergeCell ref="A77:B77"/>
    <mergeCell ref="A114:B114"/>
    <mergeCell ref="A151:B151"/>
    <mergeCell ref="A41:A43"/>
    <mergeCell ref="B41:B43"/>
    <mergeCell ref="D5:E5"/>
    <mergeCell ref="D6:D7"/>
    <mergeCell ref="E6:E7"/>
    <mergeCell ref="A37:B37"/>
    <mergeCell ref="A5:A7"/>
    <mergeCell ref="B5:B7"/>
    <mergeCell ref="C5:C7"/>
    <mergeCell ref="C41:C43"/>
    <mergeCell ref="D41:E41"/>
    <mergeCell ref="D42:D43"/>
    <mergeCell ref="E42:E43"/>
    <mergeCell ref="D79:D80"/>
    <mergeCell ref="E79:E80"/>
    <mergeCell ref="D115:E115"/>
    <mergeCell ref="D116:D117"/>
    <mergeCell ref="A73:B73"/>
    <mergeCell ref="A78:A80"/>
    <mergeCell ref="B78:B80"/>
    <mergeCell ref="C78:C80"/>
    <mergeCell ref="D78:E78"/>
    <mergeCell ref="E116:E117"/>
    <mergeCell ref="A110:B110"/>
    <mergeCell ref="A115:A117"/>
    <mergeCell ref="B115:B117"/>
    <mergeCell ref="C115:C117"/>
    <mergeCell ref="A184:B184"/>
    <mergeCell ref="D152:E152"/>
    <mergeCell ref="D153:D154"/>
    <mergeCell ref="E153:E154"/>
    <mergeCell ref="A147:B147"/>
    <mergeCell ref="A152:A154"/>
    <mergeCell ref="B152:B154"/>
    <mergeCell ref="C152:C1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12</vt:i4>
      </vt:variant>
    </vt:vector>
  </HeadingPairs>
  <TitlesOfParts>
    <vt:vector size="12" baseType="lpstr">
      <vt:lpstr>Всього</vt:lpstr>
      <vt:lpstr>з них  &lt; 15 років </vt:lpstr>
      <vt:lpstr>Жінки</vt:lpstr>
      <vt:lpstr>ВІЛ+ </vt:lpstr>
      <vt:lpstr>Пре-ШЛС-ТБ</vt:lpstr>
      <vt:lpstr>ШЛС-ТБ</vt:lpstr>
      <vt:lpstr>Короткі пероральні режими 6–11 </vt:lpstr>
      <vt:lpstr>BPaLM BPaL режим</vt:lpstr>
      <vt:lpstr>сКРЛ режим</vt:lpstr>
      <vt:lpstr>Довгострокові індивідуалізовані</vt:lpstr>
      <vt:lpstr>із них пероральні довгостроко  </vt:lpstr>
      <vt:lpstr>Непідтверджені випадки 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2024-09-16T05:29:58Z</dcterms:created>
  <dcterms:modified xsi:type="dcterms:W3CDTF">2025-08-20T12:23:02Z</dcterms:modified>
</cp:coreProperties>
</file>