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310F7F15-B523-42D2-A9F3-2B8890FBB945}" xr6:coauthVersionLast="36" xr6:coauthVersionMax="36" xr10:uidLastSave="{00000000-0000-0000-0000-000000000000}"/>
  <bookViews>
    <workbookView xWindow="0" yWindow="0" windowWidth="21570" windowHeight="9585" xr2:uid="{612BD784-971D-4121-972C-FB214C1B91AF}"/>
  </bookViews>
  <sheets>
    <sheet name="3000" sheetId="1" r:id="rId1"/>
    <sheet name="400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1" i="1" l="1"/>
  <c r="J108" i="1" l="1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D151" i="2"/>
  <c r="E151" i="2"/>
  <c r="F151" i="2"/>
  <c r="G151" i="2"/>
  <c r="H152" i="1" l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51" i="1"/>
  <c r="E151" i="1"/>
  <c r="F151" i="1"/>
  <c r="G151" i="1"/>
  <c r="H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H36" i="1"/>
  <c r="G36" i="1"/>
  <c r="F36" i="1"/>
  <c r="F180" i="1" s="1"/>
  <c r="E36" i="1"/>
  <c r="D36" i="1"/>
  <c r="C36" i="1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51" i="2"/>
  <c r="C151" i="2"/>
  <c r="H36" i="2"/>
  <c r="G36" i="2"/>
  <c r="F36" i="2"/>
  <c r="E36" i="2"/>
  <c r="D36" i="2"/>
  <c r="C36" i="2"/>
  <c r="D180" i="2" l="1"/>
  <c r="F180" i="2"/>
  <c r="C180" i="2"/>
  <c r="G180" i="2"/>
  <c r="H180" i="2"/>
  <c r="E180" i="2"/>
  <c r="H180" i="1"/>
  <c r="E180" i="1"/>
  <c r="G180" i="1"/>
  <c r="D180" i="1"/>
  <c r="C180" i="1"/>
</calcChain>
</file>

<file path=xl/sharedStrings.xml><?xml version="1.0" encoding="utf-8"?>
<sst xmlns="http://schemas.openxmlformats.org/spreadsheetml/2006/main" count="447" uniqueCount="53">
  <si>
    <t>№ п/п</t>
  </si>
  <si>
    <t>Найменування областей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</si>
  <si>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</si>
  <si>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</si>
  <si>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</si>
  <si>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</si>
  <si>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</si>
  <si>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</si>
  <si>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</si>
  <si>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</si>
  <si>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</si>
  <si>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</si>
  <si>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</si>
  <si>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</si>
  <si>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</si>
  <si>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</si>
  <si>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</si>
  <si>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</si>
  <si>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</si>
  <si>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</si>
  <si>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</si>
  <si>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</si>
  <si>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</si>
  <si>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</si>
  <si>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</si>
  <si>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</si>
  <si>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</si>
  <si>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</si>
  <si>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</si>
  <si>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</si>
  <si>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</si>
  <si>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</si>
  <si>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 xml:space="preserve">Інтервал між підозрою Риф-ТБ/МЛС-ТБ у звітному кварталі та датою отримання результату ТМЧ </t>
  </si>
  <si>
    <t xml:space="preserve">Мінімальний </t>
  </si>
  <si>
    <t>Середній</t>
  </si>
  <si>
    <t>Максимальний</t>
  </si>
  <si>
    <t>кількість випадків</t>
  </si>
  <si>
    <t>дні</t>
  </si>
  <si>
    <t xml:space="preserve">Інтервал між  отриманим результатом ТМЧ та початком лікування </t>
  </si>
  <si>
    <t xml:space="preserve">    </t>
  </si>
  <si>
    <t xml:space="preserve">Своєчасність початку лікування випадків Риф-ТБ/МЛС-ТБ/пре-ШЛС-ТБ/ШЛС-ТБ у звітному кварталі </t>
  </si>
  <si>
    <t xml:space="preserve"> Своєчасність початку лікування випадків Риф-ТБ/МЛС-ТБ/пре-ШЛС-ТБ/ШЛС-ТБ у звітному кварталі </t>
  </si>
  <si>
    <t xml:space="preserve">Своєчасність виявлення випадків Риф-ТБ/МЛС-ТБ у звітному кварталі </t>
  </si>
  <si>
    <t xml:space="preserve"> Своєчасність виявлення випадків Риф-ТБ/МЛС-ТБ у звітному кварталі </t>
  </si>
  <si>
    <t>1 квартал 2024</t>
  </si>
  <si>
    <t>2 квартал 2024</t>
  </si>
  <si>
    <t>3 квартал 2024</t>
  </si>
  <si>
    <t>4 квартал 2024</t>
  </si>
  <si>
    <t>За рік 2024</t>
  </si>
  <si>
    <t xml:space="preserve">  </t>
  </si>
  <si>
    <t>Перевірка ТБ 06 млс 1000</t>
  </si>
  <si>
    <t xml:space="preserve">        </t>
  </si>
  <si>
    <t xml:space="preserve">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</si>
</sst>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90">
    <xf numFmtId="0" fontId="0" fillId="0" borderId="0" xfId="0"/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5" fillId="2" borderId="10" xfId="1" applyFont="1" applyFill="1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7" fillId="2" borderId="14" xfId="0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wrapText="1"/>
    </xf>
    <xf numFmtId="0" fontId="0" fillId="0" borderId="15" xfId="0" applyBorder="1"/>
    <xf numFmtId="0" fontId="5" fillId="2" borderId="16" xfId="1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7" fillId="2" borderId="14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24" xfId="0" applyBorder="1"/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0" fillId="0" borderId="14" xfId="0" applyBorder="1"/>
    <xf numFmtId="0" fontId="0" fillId="0" borderId="20" xfId="0" applyFont="1" applyBorder="1"/>
    <xf numFmtId="0" fontId="0" fillId="0" borderId="14" xfId="0" applyFont="1" applyBorder="1"/>
    <xf numFmtId="0" fontId="0" fillId="0" borderId="2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Fill="1"/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7" xfId="0" applyFont="1" applyFill="1" applyBorder="1"/>
    <xf numFmtId="0" fontId="0" fillId="4" borderId="3" xfId="0" applyFont="1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19" xfId="0" applyFill="1" applyBorder="1"/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4" xfId="0" applyFill="1" applyBorder="1"/>
    <xf numFmtId="0" fontId="0" fillId="4" borderId="7" xfId="0" applyFill="1" applyBorder="1"/>
    <xf numFmtId="0" fontId="0" fillId="4" borderId="25" xfId="0" applyFill="1" applyBorder="1"/>
    <xf numFmtId="0" fontId="0" fillId="0" borderId="2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12" fillId="0" borderId="0" xfId="0" applyFont="1" applyFill="1"/>
    <xf numFmtId="0" fontId="5" fillId="2" borderId="10" xfId="1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27" xfId="0" applyFill="1" applyBorder="1"/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11" fillId="3" borderId="25" xfId="2" applyFont="1" applyFill="1" applyBorder="1" applyAlignment="1">
      <alignment horizontal="center"/>
    </xf>
    <xf numFmtId="0" fontId="11" fillId="3" borderId="26" xfId="2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2" xr:uid="{7A16107C-AC34-463D-9C4F-E29491286748}"/>
    <cellStyle name="Звичайний_Аркуш1" xfId="1" xr:uid="{AF3935FB-5991-4DAE-8FF4-C85DD22009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ADF86-129E-40E6-88AF-340D59100228}">
  <dimension ref="A2:S180"/>
  <sheetViews>
    <sheetView tabSelected="1" topLeftCell="A145" zoomScale="73" zoomScaleNormal="73" workbookViewId="0">
      <selection activeCell="J175" sqref="J175"/>
    </sheetView>
  </sheetViews>
  <sheetFormatPr defaultRowHeight="15" x14ac:dyDescent="0.25"/>
  <cols>
    <col min="1" max="1" width="15" customWidth="1"/>
    <col min="2" max="2" width="18.85546875" customWidth="1"/>
    <col min="3" max="3" width="10.85546875" customWidth="1"/>
    <col min="5" max="5" width="11" customWidth="1"/>
    <col min="7" max="7" width="10.5703125" customWidth="1"/>
    <col min="8" max="8" width="11.5703125" customWidth="1"/>
  </cols>
  <sheetData>
    <row r="2" spans="1:8" ht="16.5" thickBot="1" x14ac:dyDescent="0.3">
      <c r="A2" s="26" t="s">
        <v>42</v>
      </c>
    </row>
    <row r="3" spans="1:8" ht="16.5" thickBot="1" x14ac:dyDescent="0.3">
      <c r="A3" s="79" t="s">
        <v>44</v>
      </c>
      <c r="B3" s="80"/>
    </row>
    <row r="4" spans="1:8" ht="30" customHeight="1" thickBot="1" x14ac:dyDescent="0.3">
      <c r="A4" s="83" t="s">
        <v>0</v>
      </c>
      <c r="B4" s="83" t="s">
        <v>1</v>
      </c>
      <c r="C4" s="71" t="s">
        <v>32</v>
      </c>
      <c r="D4" s="72"/>
      <c r="E4" s="72"/>
      <c r="F4" s="72"/>
      <c r="G4" s="72"/>
      <c r="H4" s="73"/>
    </row>
    <row r="5" spans="1:8" ht="30" customHeight="1" thickBot="1" x14ac:dyDescent="0.3">
      <c r="A5" s="84"/>
      <c r="B5" s="84"/>
      <c r="C5" s="74" t="s">
        <v>33</v>
      </c>
      <c r="D5" s="75"/>
      <c r="E5" s="74" t="s">
        <v>34</v>
      </c>
      <c r="F5" s="75"/>
      <c r="G5" s="74" t="s">
        <v>35</v>
      </c>
      <c r="H5" s="75"/>
    </row>
    <row r="6" spans="1:8" ht="35.25" customHeight="1" thickBot="1" x14ac:dyDescent="0.3">
      <c r="A6" s="85"/>
      <c r="B6" s="85"/>
      <c r="C6" s="20" t="s">
        <v>36</v>
      </c>
      <c r="D6" s="8" t="s">
        <v>37</v>
      </c>
      <c r="E6" s="20" t="s">
        <v>36</v>
      </c>
      <c r="F6" s="8" t="s">
        <v>37</v>
      </c>
      <c r="G6" s="19" t="s">
        <v>36</v>
      </c>
      <c r="H6" s="8" t="s">
        <v>37</v>
      </c>
    </row>
    <row r="7" spans="1:8" x14ac:dyDescent="0.25">
      <c r="A7" s="1">
        <v>1</v>
      </c>
      <c r="B7" s="11" t="s">
        <v>2</v>
      </c>
      <c r="C7" s="15"/>
      <c r="D7" s="6"/>
      <c r="E7" s="6"/>
      <c r="F7" s="6"/>
      <c r="G7" s="6"/>
      <c r="H7" s="12"/>
    </row>
    <row r="8" spans="1:8" x14ac:dyDescent="0.25">
      <c r="A8" s="2">
        <v>2</v>
      </c>
      <c r="B8" s="3" t="s">
        <v>3</v>
      </c>
      <c r="C8" s="16"/>
      <c r="D8" s="4"/>
      <c r="E8" s="4"/>
      <c r="F8" s="4"/>
      <c r="G8" s="4"/>
      <c r="H8" s="13"/>
    </row>
    <row r="9" spans="1:8" x14ac:dyDescent="0.25">
      <c r="A9" s="2">
        <v>3</v>
      </c>
      <c r="B9" s="3" t="s">
        <v>4</v>
      </c>
      <c r="C9" s="16"/>
      <c r="D9" s="4"/>
      <c r="E9" s="4"/>
      <c r="F9" s="4"/>
      <c r="G9" s="4"/>
      <c r="H9" s="13"/>
    </row>
    <row r="10" spans="1:8" x14ac:dyDescent="0.25">
      <c r="A10" s="2">
        <v>4</v>
      </c>
      <c r="B10" s="3" t="s">
        <v>5</v>
      </c>
      <c r="C10" s="16"/>
      <c r="D10" s="4"/>
      <c r="E10" s="4"/>
      <c r="F10" s="4"/>
      <c r="G10" s="4"/>
      <c r="H10" s="13"/>
    </row>
    <row r="11" spans="1:8" x14ac:dyDescent="0.25">
      <c r="A11" s="2">
        <v>5</v>
      </c>
      <c r="B11" s="3" t="s">
        <v>6</v>
      </c>
      <c r="C11" s="16"/>
      <c r="D11" s="4"/>
      <c r="E11" s="4"/>
      <c r="F11" s="4"/>
      <c r="G11" s="4"/>
      <c r="H11" s="13"/>
    </row>
    <row r="12" spans="1:8" x14ac:dyDescent="0.25">
      <c r="A12" s="2">
        <v>6</v>
      </c>
      <c r="B12" s="3" t="s">
        <v>7</v>
      </c>
      <c r="C12" s="16"/>
      <c r="D12" s="4"/>
      <c r="E12" s="4"/>
      <c r="F12" s="4"/>
      <c r="G12" s="4"/>
      <c r="H12" s="13"/>
    </row>
    <row r="13" spans="1:8" x14ac:dyDescent="0.25">
      <c r="A13" s="2">
        <v>7</v>
      </c>
      <c r="B13" s="3" t="s">
        <v>8</v>
      </c>
      <c r="C13" s="16"/>
      <c r="D13" s="4"/>
      <c r="E13" s="4"/>
      <c r="F13" s="4"/>
      <c r="G13" s="4"/>
      <c r="H13" s="13"/>
    </row>
    <row r="14" spans="1:8" x14ac:dyDescent="0.25">
      <c r="A14" s="2">
        <v>8</v>
      </c>
      <c r="B14" s="3" t="s">
        <v>9</v>
      </c>
      <c r="C14" s="16"/>
      <c r="D14" s="4"/>
      <c r="E14" s="4"/>
      <c r="F14" s="4"/>
      <c r="G14" s="4"/>
      <c r="H14" s="13"/>
    </row>
    <row r="15" spans="1:8" x14ac:dyDescent="0.25">
      <c r="A15" s="2">
        <v>9</v>
      </c>
      <c r="B15" s="3" t="s">
        <v>10</v>
      </c>
      <c r="C15" s="16"/>
      <c r="D15" s="4"/>
      <c r="E15" s="4"/>
      <c r="F15" s="4"/>
      <c r="G15" s="4"/>
      <c r="H15" s="13"/>
    </row>
    <row r="16" spans="1:8" x14ac:dyDescent="0.25">
      <c r="A16" s="2">
        <v>10</v>
      </c>
      <c r="B16" s="3" t="s">
        <v>11</v>
      </c>
      <c r="C16" s="16"/>
      <c r="D16" s="4"/>
      <c r="E16" s="4"/>
      <c r="F16" s="4"/>
      <c r="G16" s="4"/>
      <c r="H16" s="13"/>
    </row>
    <row r="17" spans="1:12" x14ac:dyDescent="0.25">
      <c r="A17" s="2">
        <v>11</v>
      </c>
      <c r="B17" s="3" t="s">
        <v>12</v>
      </c>
      <c r="C17" s="16"/>
      <c r="D17" s="4"/>
      <c r="E17" s="4"/>
      <c r="F17" s="4"/>
      <c r="G17" s="4"/>
      <c r="H17" s="13"/>
    </row>
    <row r="18" spans="1:12" x14ac:dyDescent="0.25">
      <c r="A18" s="2">
        <v>12</v>
      </c>
      <c r="B18" s="3" t="s">
        <v>13</v>
      </c>
      <c r="C18" s="32"/>
      <c r="D18" s="33"/>
      <c r="E18" s="33"/>
      <c r="F18" s="33"/>
      <c r="G18" s="33"/>
      <c r="H18" s="35"/>
    </row>
    <row r="19" spans="1:12" x14ac:dyDescent="0.25">
      <c r="A19" s="2">
        <v>13</v>
      </c>
      <c r="B19" s="3" t="s">
        <v>14</v>
      </c>
      <c r="C19" s="16"/>
      <c r="D19" s="4"/>
      <c r="E19" s="4"/>
      <c r="F19" s="4"/>
      <c r="G19" s="4"/>
      <c r="H19" s="13"/>
    </row>
    <row r="20" spans="1:12" x14ac:dyDescent="0.25">
      <c r="A20" s="2">
        <v>14</v>
      </c>
      <c r="B20" s="3" t="s">
        <v>15</v>
      </c>
      <c r="C20" s="16"/>
      <c r="D20" s="4"/>
      <c r="E20" s="4"/>
      <c r="F20" s="4"/>
      <c r="G20" s="4"/>
      <c r="H20" s="13"/>
      <c r="L20" s="5"/>
    </row>
    <row r="21" spans="1:12" x14ac:dyDescent="0.25">
      <c r="A21" s="2">
        <v>15</v>
      </c>
      <c r="B21" s="3" t="s">
        <v>16</v>
      </c>
      <c r="C21" s="16"/>
      <c r="D21" s="4"/>
      <c r="E21" s="4"/>
      <c r="F21" s="4"/>
      <c r="G21" s="4"/>
      <c r="H21" s="13"/>
    </row>
    <row r="22" spans="1:12" x14ac:dyDescent="0.25">
      <c r="A22" s="2">
        <v>16</v>
      </c>
      <c r="B22" s="3" t="s">
        <v>17</v>
      </c>
      <c r="C22" s="16"/>
      <c r="D22" s="4"/>
      <c r="E22" s="4"/>
      <c r="F22" s="4"/>
      <c r="G22" s="4"/>
      <c r="H22" s="13"/>
    </row>
    <row r="23" spans="1:12" x14ac:dyDescent="0.25">
      <c r="A23" s="2">
        <v>17</v>
      </c>
      <c r="B23" s="3" t="s">
        <v>18</v>
      </c>
      <c r="C23" s="16"/>
      <c r="D23" s="4"/>
      <c r="E23" s="4"/>
      <c r="F23" s="4"/>
      <c r="G23" s="4"/>
      <c r="H23" s="13"/>
    </row>
    <row r="24" spans="1:12" x14ac:dyDescent="0.25">
      <c r="A24" s="2">
        <v>18</v>
      </c>
      <c r="B24" s="3" t="s">
        <v>19</v>
      </c>
      <c r="C24" s="16"/>
      <c r="D24" s="4"/>
      <c r="E24" s="4"/>
      <c r="F24" s="4"/>
      <c r="G24" s="4"/>
      <c r="H24" s="13"/>
    </row>
    <row r="25" spans="1:12" x14ac:dyDescent="0.25">
      <c r="A25" s="2">
        <v>19</v>
      </c>
      <c r="B25" s="3" t="s">
        <v>20</v>
      </c>
      <c r="C25" s="16"/>
      <c r="D25" s="4"/>
      <c r="E25" s="4"/>
      <c r="F25" s="4"/>
      <c r="G25" s="4"/>
      <c r="H25" s="13"/>
    </row>
    <row r="26" spans="1:12" x14ac:dyDescent="0.25">
      <c r="A26" s="2">
        <v>20</v>
      </c>
      <c r="B26" s="3" t="s">
        <v>21</v>
      </c>
      <c r="C26" s="16"/>
      <c r="D26" s="4"/>
      <c r="E26" s="4"/>
      <c r="F26" s="4"/>
      <c r="G26" s="4"/>
      <c r="H26" s="13"/>
    </row>
    <row r="27" spans="1:12" x14ac:dyDescent="0.25">
      <c r="A27" s="2">
        <v>21</v>
      </c>
      <c r="B27" s="3" t="s">
        <v>22</v>
      </c>
      <c r="C27" s="16"/>
      <c r="D27" s="4"/>
      <c r="E27" s="4"/>
      <c r="F27" s="4"/>
      <c r="G27" s="4"/>
      <c r="H27" s="13"/>
    </row>
    <row r="28" spans="1:12" x14ac:dyDescent="0.25">
      <c r="A28" s="2">
        <v>22</v>
      </c>
      <c r="B28" s="3" t="s">
        <v>23</v>
      </c>
      <c r="C28" s="16"/>
      <c r="D28" s="4"/>
      <c r="E28" s="4"/>
      <c r="F28" s="4"/>
      <c r="G28" s="4"/>
      <c r="H28" s="13"/>
    </row>
    <row r="29" spans="1:12" x14ac:dyDescent="0.25">
      <c r="A29" s="2">
        <v>23</v>
      </c>
      <c r="B29" s="3" t="s">
        <v>24</v>
      </c>
      <c r="C29" s="16"/>
      <c r="D29" s="4"/>
      <c r="E29" s="4"/>
      <c r="F29" s="4"/>
      <c r="G29" s="4"/>
      <c r="H29" s="13"/>
    </row>
    <row r="30" spans="1:12" x14ac:dyDescent="0.25">
      <c r="A30" s="2">
        <v>24</v>
      </c>
      <c r="B30" s="3" t="s">
        <v>25</v>
      </c>
      <c r="C30" s="16"/>
      <c r="D30" s="4"/>
      <c r="E30" s="4"/>
      <c r="F30" s="4"/>
      <c r="G30" s="4"/>
      <c r="H30" s="13"/>
    </row>
    <row r="31" spans="1:12" x14ac:dyDescent="0.25">
      <c r="A31" s="2">
        <v>25</v>
      </c>
      <c r="B31" s="3" t="s">
        <v>26</v>
      </c>
      <c r="C31" s="16"/>
      <c r="D31" s="4"/>
      <c r="E31" s="4"/>
      <c r="F31" s="4"/>
      <c r="G31" s="4"/>
      <c r="H31" s="13"/>
    </row>
    <row r="32" spans="1:12" x14ac:dyDescent="0.25">
      <c r="A32" s="2">
        <v>26</v>
      </c>
      <c r="B32" s="9" t="s">
        <v>27</v>
      </c>
      <c r="C32" s="16"/>
      <c r="D32" s="4"/>
      <c r="E32" s="4"/>
      <c r="F32" s="4"/>
      <c r="G32" s="4"/>
      <c r="H32" s="13"/>
    </row>
    <row r="33" spans="1:8" ht="23.25" customHeight="1" x14ac:dyDescent="0.25">
      <c r="A33" s="2">
        <v>27</v>
      </c>
      <c r="B33" s="9" t="s">
        <v>28</v>
      </c>
      <c r="C33" s="16"/>
      <c r="D33" s="4"/>
      <c r="E33" s="4"/>
      <c r="F33" s="4"/>
      <c r="G33" s="4"/>
      <c r="H33" s="13"/>
    </row>
    <row r="34" spans="1:8" x14ac:dyDescent="0.25">
      <c r="A34" s="2">
        <v>28</v>
      </c>
      <c r="B34" s="9" t="s">
        <v>29</v>
      </c>
      <c r="C34" s="16"/>
      <c r="D34" s="4"/>
      <c r="E34" s="4"/>
      <c r="F34" s="4"/>
      <c r="G34" s="4"/>
      <c r="H34" s="13"/>
    </row>
    <row r="35" spans="1:8" x14ac:dyDescent="0.25">
      <c r="A35" s="2">
        <v>29</v>
      </c>
      <c r="B35" s="9" t="s">
        <v>30</v>
      </c>
      <c r="C35" s="16"/>
      <c r="D35" s="4"/>
      <c r="E35" s="4"/>
      <c r="F35" s="4"/>
      <c r="G35" s="4"/>
      <c r="H35" s="13"/>
    </row>
    <row r="36" spans="1:8" ht="15.75" thickBot="1" x14ac:dyDescent="0.3">
      <c r="A36" s="86" t="s">
        <v>31</v>
      </c>
      <c r="B36" s="87"/>
      <c r="C36" s="17">
        <f t="shared" ref="C36:H36" si="0">SUM(C7:C35)</f>
        <v>0</v>
      </c>
      <c r="D36" s="18">
        <f t="shared" si="0"/>
        <v>0</v>
      </c>
      <c r="E36" s="18">
        <f t="shared" si="0"/>
        <v>0</v>
      </c>
      <c r="F36" s="18">
        <f t="shared" si="0"/>
        <v>0</v>
      </c>
      <c r="G36" s="18">
        <f t="shared" si="0"/>
        <v>0</v>
      </c>
      <c r="H36" s="14">
        <f t="shared" si="0"/>
        <v>0</v>
      </c>
    </row>
    <row r="37" spans="1:8" ht="18" customHeight="1" x14ac:dyDescent="0.25"/>
    <row r="38" spans="1:8" ht="16.5" thickBot="1" x14ac:dyDescent="0.3">
      <c r="A38" s="26" t="s">
        <v>43</v>
      </c>
    </row>
    <row r="39" spans="1:8" ht="16.5" thickBot="1" x14ac:dyDescent="0.3">
      <c r="A39" s="79" t="s">
        <v>45</v>
      </c>
      <c r="B39" s="80"/>
    </row>
    <row r="40" spans="1:8" ht="29.25" customHeight="1" thickBot="1" x14ac:dyDescent="0.3">
      <c r="A40" s="83" t="s">
        <v>0</v>
      </c>
      <c r="B40" s="83" t="s">
        <v>1</v>
      </c>
      <c r="C40" s="71" t="s">
        <v>32</v>
      </c>
      <c r="D40" s="72"/>
      <c r="E40" s="72"/>
      <c r="F40" s="72"/>
      <c r="G40" s="72"/>
      <c r="H40" s="73"/>
    </row>
    <row r="41" spans="1:8" ht="15.75" thickBot="1" x14ac:dyDescent="0.3">
      <c r="A41" s="84"/>
      <c r="B41" s="84"/>
      <c r="C41" s="74" t="s">
        <v>33</v>
      </c>
      <c r="D41" s="75"/>
      <c r="E41" s="74" t="s">
        <v>34</v>
      </c>
      <c r="F41" s="75"/>
      <c r="G41" s="74" t="s">
        <v>35</v>
      </c>
      <c r="H41" s="75"/>
    </row>
    <row r="42" spans="1:8" ht="40.5" customHeight="1" thickBot="1" x14ac:dyDescent="0.3">
      <c r="A42" s="85"/>
      <c r="B42" s="85"/>
      <c r="C42" s="20" t="s">
        <v>36</v>
      </c>
      <c r="D42" s="8" t="s">
        <v>37</v>
      </c>
      <c r="E42" s="20" t="s">
        <v>36</v>
      </c>
      <c r="F42" s="8" t="s">
        <v>37</v>
      </c>
      <c r="G42" s="19" t="s">
        <v>36</v>
      </c>
      <c r="H42" s="8" t="s">
        <v>37</v>
      </c>
    </row>
    <row r="43" spans="1:8" x14ac:dyDescent="0.25">
      <c r="A43" s="1">
        <v>1</v>
      </c>
      <c r="B43" s="11" t="s">
        <v>2</v>
      </c>
      <c r="C43" s="41">
        <v>36</v>
      </c>
      <c r="D43" s="42">
        <v>0</v>
      </c>
      <c r="E43" s="42">
        <v>0</v>
      </c>
      <c r="F43" s="42">
        <v>0</v>
      </c>
      <c r="G43" s="42">
        <v>0</v>
      </c>
      <c r="H43" s="43">
        <v>0</v>
      </c>
    </row>
    <row r="44" spans="1:8" x14ac:dyDescent="0.25">
      <c r="A44" s="2">
        <v>2</v>
      </c>
      <c r="B44" s="3" t="s">
        <v>3</v>
      </c>
      <c r="C44" s="32">
        <v>9</v>
      </c>
      <c r="D44" s="33">
        <v>0</v>
      </c>
      <c r="E44" s="33">
        <v>16</v>
      </c>
      <c r="F44" s="33">
        <v>1</v>
      </c>
      <c r="G44" s="33">
        <v>2</v>
      </c>
      <c r="H44" s="35">
        <v>3</v>
      </c>
    </row>
    <row r="45" spans="1:8" x14ac:dyDescent="0.25">
      <c r="A45" s="2">
        <v>3</v>
      </c>
      <c r="B45" s="3" t="s">
        <v>4</v>
      </c>
      <c r="C45" s="32">
        <v>7</v>
      </c>
      <c r="D45" s="33">
        <v>0</v>
      </c>
      <c r="E45" s="33">
        <v>131</v>
      </c>
      <c r="F45" s="33">
        <v>9</v>
      </c>
      <c r="G45" s="33">
        <v>9</v>
      </c>
      <c r="H45" s="35">
        <v>31</v>
      </c>
    </row>
    <row r="46" spans="1:8" x14ac:dyDescent="0.25">
      <c r="A46" s="2">
        <v>4</v>
      </c>
      <c r="B46" s="3" t="s">
        <v>5</v>
      </c>
      <c r="C46" s="32">
        <v>24</v>
      </c>
      <c r="D46" s="33">
        <v>0</v>
      </c>
      <c r="E46" s="33">
        <v>0</v>
      </c>
      <c r="F46" s="33">
        <v>0</v>
      </c>
      <c r="G46" s="33">
        <v>0</v>
      </c>
      <c r="H46" s="58">
        <v>0</v>
      </c>
    </row>
    <row r="47" spans="1:8" x14ac:dyDescent="0.25">
      <c r="A47" s="2">
        <v>5</v>
      </c>
      <c r="B47" s="3" t="s">
        <v>6</v>
      </c>
      <c r="C47" s="36">
        <v>34</v>
      </c>
      <c r="D47" s="37">
        <v>0</v>
      </c>
      <c r="E47" s="37">
        <v>2</v>
      </c>
      <c r="F47" s="37">
        <v>2</v>
      </c>
      <c r="G47" s="37">
        <v>1</v>
      </c>
      <c r="H47" s="38">
        <v>3</v>
      </c>
    </row>
    <row r="48" spans="1:8" x14ac:dyDescent="0.25">
      <c r="A48" s="2">
        <v>6</v>
      </c>
      <c r="B48" s="3" t="s">
        <v>7</v>
      </c>
      <c r="C48" s="32">
        <v>33</v>
      </c>
      <c r="D48" s="33">
        <v>0</v>
      </c>
      <c r="E48" s="33">
        <v>0</v>
      </c>
      <c r="F48" s="33">
        <v>0</v>
      </c>
      <c r="G48" s="33">
        <v>0</v>
      </c>
      <c r="H48" s="35">
        <v>0</v>
      </c>
    </row>
    <row r="49" spans="1:8" x14ac:dyDescent="0.25">
      <c r="A49" s="2">
        <v>7</v>
      </c>
      <c r="B49" s="3" t="s">
        <v>8</v>
      </c>
      <c r="C49" s="32">
        <v>16</v>
      </c>
      <c r="D49" s="33">
        <v>1</v>
      </c>
      <c r="E49" s="33">
        <v>15</v>
      </c>
      <c r="F49" s="33">
        <v>7</v>
      </c>
      <c r="G49" s="33">
        <v>1</v>
      </c>
      <c r="H49" s="35">
        <v>14</v>
      </c>
    </row>
    <row r="50" spans="1:8" x14ac:dyDescent="0.25">
      <c r="A50" s="2">
        <v>8</v>
      </c>
      <c r="B50" s="3" t="s">
        <v>9</v>
      </c>
      <c r="C50" s="32">
        <v>15</v>
      </c>
      <c r="D50" s="33">
        <v>0</v>
      </c>
      <c r="E50" s="33">
        <v>12</v>
      </c>
      <c r="F50" s="33">
        <v>6</v>
      </c>
      <c r="G50" s="33">
        <v>1</v>
      </c>
      <c r="H50" s="35">
        <v>13</v>
      </c>
    </row>
    <row r="51" spans="1:8" x14ac:dyDescent="0.25">
      <c r="A51" s="2">
        <v>9</v>
      </c>
      <c r="B51" s="3" t="s">
        <v>10</v>
      </c>
      <c r="C51" s="32">
        <v>33</v>
      </c>
      <c r="D51" s="33">
        <v>2</v>
      </c>
      <c r="E51" s="33">
        <v>0</v>
      </c>
      <c r="F51" s="33">
        <v>0</v>
      </c>
      <c r="G51" s="33">
        <v>1</v>
      </c>
      <c r="H51" s="35">
        <v>3</v>
      </c>
    </row>
    <row r="52" spans="1:8" x14ac:dyDescent="0.25">
      <c r="A52" s="2">
        <v>10</v>
      </c>
      <c r="B52" s="3" t="s">
        <v>11</v>
      </c>
      <c r="C52" s="57">
        <v>29</v>
      </c>
      <c r="D52" s="59">
        <v>0</v>
      </c>
      <c r="E52" s="33">
        <v>0</v>
      </c>
      <c r="F52" s="33">
        <v>0</v>
      </c>
      <c r="G52" s="33">
        <v>0</v>
      </c>
      <c r="H52" s="35">
        <v>0</v>
      </c>
    </row>
    <row r="53" spans="1:8" x14ac:dyDescent="0.25">
      <c r="A53" s="2">
        <v>11</v>
      </c>
      <c r="B53" s="3" t="s">
        <v>12</v>
      </c>
      <c r="C53" s="57">
        <v>0</v>
      </c>
      <c r="D53" s="59">
        <v>0</v>
      </c>
      <c r="E53" s="33">
        <v>0</v>
      </c>
      <c r="F53" s="33">
        <v>0</v>
      </c>
      <c r="G53" s="33">
        <v>0</v>
      </c>
      <c r="H53" s="35">
        <v>0</v>
      </c>
    </row>
    <row r="54" spans="1:8" x14ac:dyDescent="0.25">
      <c r="A54" s="2">
        <v>12</v>
      </c>
      <c r="B54" s="3" t="s">
        <v>13</v>
      </c>
      <c r="C54" s="57">
        <v>50</v>
      </c>
      <c r="D54" s="59">
        <v>0</v>
      </c>
      <c r="E54" s="33">
        <v>4</v>
      </c>
      <c r="F54" s="33">
        <v>4</v>
      </c>
      <c r="G54" s="33">
        <v>1</v>
      </c>
      <c r="H54" s="35">
        <v>32</v>
      </c>
    </row>
    <row r="55" spans="1:8" x14ac:dyDescent="0.25">
      <c r="A55" s="2">
        <v>13</v>
      </c>
      <c r="B55" s="3" t="s">
        <v>14</v>
      </c>
      <c r="C55" s="57">
        <v>60</v>
      </c>
      <c r="D55" s="59">
        <v>0</v>
      </c>
      <c r="E55" s="33">
        <v>0</v>
      </c>
      <c r="F55" s="33">
        <v>0</v>
      </c>
      <c r="G55" s="33">
        <v>0</v>
      </c>
      <c r="H55" s="35">
        <v>0</v>
      </c>
    </row>
    <row r="56" spans="1:8" x14ac:dyDescent="0.25">
      <c r="A56" s="2">
        <v>14</v>
      </c>
      <c r="B56" s="3" t="s">
        <v>15</v>
      </c>
      <c r="C56" s="57">
        <v>104</v>
      </c>
      <c r="D56" s="59">
        <v>0</v>
      </c>
      <c r="E56" s="33">
        <v>8</v>
      </c>
      <c r="F56" s="33">
        <v>6</v>
      </c>
      <c r="G56" s="33">
        <v>2</v>
      </c>
      <c r="H56" s="35">
        <v>14</v>
      </c>
    </row>
    <row r="57" spans="1:8" x14ac:dyDescent="0.25">
      <c r="A57" s="2">
        <v>15</v>
      </c>
      <c r="B57" s="3" t="s">
        <v>16</v>
      </c>
      <c r="C57" s="57">
        <v>73</v>
      </c>
      <c r="D57" s="59">
        <v>0</v>
      </c>
      <c r="E57" s="33">
        <v>0</v>
      </c>
      <c r="F57" s="33">
        <v>0</v>
      </c>
      <c r="G57" s="33">
        <v>0</v>
      </c>
      <c r="H57" s="35">
        <v>0</v>
      </c>
    </row>
    <row r="58" spans="1:8" x14ac:dyDescent="0.25">
      <c r="A58" s="2">
        <v>16</v>
      </c>
      <c r="B58" s="3" t="s">
        <v>17</v>
      </c>
      <c r="C58" s="57">
        <v>17</v>
      </c>
      <c r="D58" s="59">
        <v>0</v>
      </c>
      <c r="E58" s="33">
        <v>1</v>
      </c>
      <c r="F58" s="33">
        <v>1</v>
      </c>
      <c r="G58" s="33">
        <v>0</v>
      </c>
      <c r="H58" s="35">
        <v>0</v>
      </c>
    </row>
    <row r="59" spans="1:8" x14ac:dyDescent="0.25">
      <c r="A59" s="2">
        <v>17</v>
      </c>
      <c r="B59" s="3" t="s">
        <v>18</v>
      </c>
      <c r="C59" s="57">
        <v>26</v>
      </c>
      <c r="D59" s="59">
        <v>0</v>
      </c>
      <c r="E59" s="33">
        <v>1</v>
      </c>
      <c r="F59" s="33">
        <v>4</v>
      </c>
      <c r="G59" s="33">
        <v>1</v>
      </c>
      <c r="H59" s="35">
        <v>22</v>
      </c>
    </row>
    <row r="60" spans="1:8" x14ac:dyDescent="0.25">
      <c r="A60" s="2">
        <v>18</v>
      </c>
      <c r="B60" s="3" t="s">
        <v>19</v>
      </c>
      <c r="C60" s="60">
        <v>16</v>
      </c>
      <c r="D60" s="61">
        <v>0</v>
      </c>
      <c r="E60" s="37">
        <v>0</v>
      </c>
      <c r="F60" s="37">
        <v>0</v>
      </c>
      <c r="G60" s="37">
        <v>0</v>
      </c>
      <c r="H60" s="38">
        <v>0</v>
      </c>
    </row>
    <row r="61" spans="1:8" x14ac:dyDescent="0.25">
      <c r="A61" s="2">
        <v>19</v>
      </c>
      <c r="B61" s="3" t="s">
        <v>20</v>
      </c>
      <c r="C61" s="57">
        <v>4</v>
      </c>
      <c r="D61" s="59">
        <v>1</v>
      </c>
      <c r="E61" s="33">
        <v>47</v>
      </c>
      <c r="F61" s="33">
        <v>5</v>
      </c>
      <c r="G61" s="33">
        <v>10</v>
      </c>
      <c r="H61" s="35">
        <v>9</v>
      </c>
    </row>
    <row r="62" spans="1:8" x14ac:dyDescent="0.25">
      <c r="A62" s="2">
        <v>20</v>
      </c>
      <c r="B62" s="3" t="s">
        <v>21</v>
      </c>
      <c r="C62" s="57">
        <v>13</v>
      </c>
      <c r="D62" s="59">
        <v>1</v>
      </c>
      <c r="E62" s="33">
        <v>4</v>
      </c>
      <c r="F62" s="33">
        <v>3</v>
      </c>
      <c r="G62" s="33">
        <v>1</v>
      </c>
      <c r="H62" s="35">
        <v>14</v>
      </c>
    </row>
    <row r="63" spans="1:8" x14ac:dyDescent="0.25">
      <c r="A63" s="2">
        <v>21</v>
      </c>
      <c r="B63" s="3" t="s">
        <v>22</v>
      </c>
      <c r="C63" s="57">
        <v>1</v>
      </c>
      <c r="D63" s="59">
        <v>0</v>
      </c>
      <c r="E63" s="33">
        <v>10</v>
      </c>
      <c r="F63" s="33">
        <v>1</v>
      </c>
      <c r="G63" s="33">
        <v>3</v>
      </c>
      <c r="H63" s="35">
        <v>3</v>
      </c>
    </row>
    <row r="64" spans="1:8" x14ac:dyDescent="0.25">
      <c r="A64" s="2">
        <v>22</v>
      </c>
      <c r="B64" s="3" t="s">
        <v>23</v>
      </c>
      <c r="C64" s="57">
        <v>31</v>
      </c>
      <c r="D64" s="59">
        <v>0</v>
      </c>
      <c r="E64" s="33">
        <v>0</v>
      </c>
      <c r="F64" s="33">
        <v>0</v>
      </c>
      <c r="G64" s="33">
        <v>0</v>
      </c>
      <c r="H64" s="35">
        <v>0</v>
      </c>
    </row>
    <row r="65" spans="1:9" x14ac:dyDescent="0.25">
      <c r="A65" s="2">
        <v>23</v>
      </c>
      <c r="B65" s="3" t="s">
        <v>24</v>
      </c>
      <c r="C65" s="57">
        <v>7</v>
      </c>
      <c r="D65" s="59">
        <v>1</v>
      </c>
      <c r="E65" s="33">
        <v>1</v>
      </c>
      <c r="F65" s="33">
        <v>7</v>
      </c>
      <c r="G65" s="33">
        <v>1</v>
      </c>
      <c r="H65" s="35">
        <v>11</v>
      </c>
    </row>
    <row r="66" spans="1:9" x14ac:dyDescent="0.25">
      <c r="A66" s="2">
        <v>24</v>
      </c>
      <c r="B66" s="3" t="s">
        <v>25</v>
      </c>
      <c r="C66" s="57">
        <v>28</v>
      </c>
      <c r="D66" s="59">
        <v>0</v>
      </c>
      <c r="E66" s="33">
        <v>0</v>
      </c>
      <c r="F66" s="33">
        <v>0</v>
      </c>
      <c r="G66" s="33">
        <v>0</v>
      </c>
      <c r="H66" s="35">
        <v>0</v>
      </c>
    </row>
    <row r="67" spans="1:9" x14ac:dyDescent="0.25">
      <c r="A67" s="2">
        <v>25</v>
      </c>
      <c r="B67" s="3" t="s">
        <v>26</v>
      </c>
      <c r="C67" s="57">
        <v>12</v>
      </c>
      <c r="D67" s="59">
        <v>0</v>
      </c>
      <c r="E67" s="33">
        <v>41</v>
      </c>
      <c r="F67" s="33">
        <v>4</v>
      </c>
      <c r="G67" s="33">
        <v>2</v>
      </c>
      <c r="H67" s="35">
        <v>10</v>
      </c>
    </row>
    <row r="68" spans="1:9" x14ac:dyDescent="0.25">
      <c r="A68" s="2">
        <v>26</v>
      </c>
      <c r="B68" s="9" t="s">
        <v>27</v>
      </c>
      <c r="C68" s="57">
        <v>16</v>
      </c>
      <c r="D68" s="59">
        <v>0</v>
      </c>
      <c r="E68" s="33">
        <v>10</v>
      </c>
      <c r="F68" s="33">
        <v>12</v>
      </c>
      <c r="G68" s="33">
        <v>1</v>
      </c>
      <c r="H68" s="35">
        <v>47</v>
      </c>
    </row>
    <row r="69" spans="1:9" x14ac:dyDescent="0.25">
      <c r="A69" s="2">
        <v>27</v>
      </c>
      <c r="B69" s="9" t="s">
        <v>28</v>
      </c>
      <c r="C69" s="32">
        <v>0</v>
      </c>
      <c r="D69" s="33">
        <v>0</v>
      </c>
      <c r="E69" s="33">
        <v>0</v>
      </c>
      <c r="F69" s="33">
        <v>0</v>
      </c>
      <c r="G69" s="33">
        <v>0</v>
      </c>
      <c r="H69" s="35">
        <v>0</v>
      </c>
    </row>
    <row r="70" spans="1:9" x14ac:dyDescent="0.25">
      <c r="A70" s="2">
        <v>28</v>
      </c>
      <c r="B70" s="9" t="s">
        <v>29</v>
      </c>
      <c r="C70" s="32">
        <v>0</v>
      </c>
      <c r="D70" s="33">
        <v>0</v>
      </c>
      <c r="E70" s="33">
        <v>0</v>
      </c>
      <c r="F70" s="33">
        <v>0</v>
      </c>
      <c r="G70" s="33">
        <v>0</v>
      </c>
      <c r="H70" s="35">
        <v>0</v>
      </c>
    </row>
    <row r="71" spans="1:9" x14ac:dyDescent="0.25">
      <c r="A71" s="2">
        <v>29</v>
      </c>
      <c r="B71" s="9" t="s">
        <v>30</v>
      </c>
      <c r="C71" s="32">
        <v>0</v>
      </c>
      <c r="D71" s="33">
        <v>0</v>
      </c>
      <c r="E71" s="33">
        <v>0</v>
      </c>
      <c r="F71" s="33">
        <v>0</v>
      </c>
      <c r="G71" s="33">
        <v>0</v>
      </c>
      <c r="H71" s="35">
        <v>0</v>
      </c>
    </row>
    <row r="72" spans="1:9" ht="15.75" thickBot="1" x14ac:dyDescent="0.3">
      <c r="A72" s="81" t="s">
        <v>31</v>
      </c>
      <c r="B72" s="82"/>
      <c r="C72" s="47">
        <v>621</v>
      </c>
      <c r="D72" s="48">
        <v>0</v>
      </c>
      <c r="E72" s="48">
        <v>412</v>
      </c>
      <c r="F72" s="48">
        <v>3</v>
      </c>
      <c r="G72" s="48">
        <v>1</v>
      </c>
      <c r="H72" s="49">
        <v>47</v>
      </c>
    </row>
    <row r="74" spans="1:9" ht="16.5" thickBot="1" x14ac:dyDescent="0.3">
      <c r="A74" s="26" t="s">
        <v>43</v>
      </c>
    </row>
    <row r="75" spans="1:9" ht="16.5" thickBot="1" x14ac:dyDescent="0.3">
      <c r="A75" s="79" t="s">
        <v>46</v>
      </c>
      <c r="B75" s="80"/>
    </row>
    <row r="76" spans="1:9" ht="35.25" customHeight="1" thickBot="1" x14ac:dyDescent="0.3">
      <c r="A76" s="83" t="s">
        <v>0</v>
      </c>
      <c r="B76" s="83" t="s">
        <v>1</v>
      </c>
      <c r="C76" s="76" t="s">
        <v>32</v>
      </c>
      <c r="D76" s="77"/>
      <c r="E76" s="77"/>
      <c r="F76" s="77"/>
      <c r="G76" s="77"/>
      <c r="H76" s="78"/>
    </row>
    <row r="77" spans="1:9" ht="36" customHeight="1" thickBot="1" x14ac:dyDescent="0.3">
      <c r="A77" s="84"/>
      <c r="B77" s="84"/>
      <c r="C77" s="74" t="s">
        <v>33</v>
      </c>
      <c r="D77" s="75"/>
      <c r="E77" s="74" t="s">
        <v>34</v>
      </c>
      <c r="F77" s="75"/>
      <c r="G77" s="74" t="s">
        <v>35</v>
      </c>
      <c r="H77" s="75"/>
      <c r="I77" t="s">
        <v>50</v>
      </c>
    </row>
    <row r="78" spans="1:9" ht="31.5" customHeight="1" thickBot="1" x14ac:dyDescent="0.3">
      <c r="A78" s="85"/>
      <c r="B78" s="85"/>
      <c r="C78" s="20" t="s">
        <v>36</v>
      </c>
      <c r="D78" s="8" t="s">
        <v>37</v>
      </c>
      <c r="E78" s="20" t="s">
        <v>36</v>
      </c>
      <c r="F78" s="8" t="s">
        <v>37</v>
      </c>
      <c r="G78" s="19" t="s">
        <v>36</v>
      </c>
      <c r="H78" s="8" t="s">
        <v>37</v>
      </c>
    </row>
    <row r="79" spans="1:9" ht="15" customHeight="1" x14ac:dyDescent="0.25">
      <c r="A79" s="1">
        <v>1</v>
      </c>
      <c r="B79" s="11" t="s">
        <v>2</v>
      </c>
      <c r="C79" s="41">
        <v>23</v>
      </c>
      <c r="D79" s="42">
        <v>0</v>
      </c>
      <c r="E79" s="42">
        <v>0</v>
      </c>
      <c r="F79" s="42">
        <v>0</v>
      </c>
      <c r="G79" s="42">
        <v>0</v>
      </c>
      <c r="H79" s="43">
        <v>0</v>
      </c>
    </row>
    <row r="80" spans="1:9" x14ac:dyDescent="0.25">
      <c r="A80" s="2">
        <v>2</v>
      </c>
      <c r="B80" s="3" t="s">
        <v>3</v>
      </c>
      <c r="C80" s="32">
        <v>8</v>
      </c>
      <c r="D80" s="33">
        <v>0</v>
      </c>
      <c r="E80" s="33">
        <v>13</v>
      </c>
      <c r="F80" s="33">
        <v>1</v>
      </c>
      <c r="G80" s="33">
        <v>2</v>
      </c>
      <c r="H80" s="35">
        <v>3</v>
      </c>
    </row>
    <row r="81" spans="1:15" x14ac:dyDescent="0.25">
      <c r="A81" s="2">
        <v>3</v>
      </c>
      <c r="B81" s="3" t="s">
        <v>4</v>
      </c>
      <c r="C81" s="32">
        <v>2</v>
      </c>
      <c r="D81" s="33">
        <v>0</v>
      </c>
      <c r="E81" s="33">
        <v>141</v>
      </c>
      <c r="F81" s="33">
        <v>9</v>
      </c>
      <c r="G81" s="33">
        <v>2</v>
      </c>
      <c r="H81" s="35">
        <v>28</v>
      </c>
      <c r="I81" s="40"/>
    </row>
    <row r="82" spans="1:15" x14ac:dyDescent="0.25">
      <c r="A82" s="2">
        <v>4</v>
      </c>
      <c r="B82" s="3" t="s">
        <v>5</v>
      </c>
      <c r="C82" s="32">
        <v>11</v>
      </c>
      <c r="D82" s="33">
        <v>0</v>
      </c>
      <c r="E82" s="33">
        <v>0</v>
      </c>
      <c r="F82" s="33">
        <v>0</v>
      </c>
      <c r="G82" s="33">
        <v>0</v>
      </c>
      <c r="H82" s="35">
        <v>0</v>
      </c>
      <c r="I82" s="40"/>
    </row>
    <row r="83" spans="1:15" x14ac:dyDescent="0.25">
      <c r="A83" s="2">
        <v>5</v>
      </c>
      <c r="B83" s="3" t="s">
        <v>6</v>
      </c>
      <c r="C83" s="32">
        <v>22</v>
      </c>
      <c r="D83" s="33">
        <v>0</v>
      </c>
      <c r="E83" s="33">
        <v>2</v>
      </c>
      <c r="F83" s="33">
        <v>12</v>
      </c>
      <c r="G83" s="33">
        <v>1</v>
      </c>
      <c r="H83" s="35">
        <v>21</v>
      </c>
    </row>
    <row r="84" spans="1:15" x14ac:dyDescent="0.25">
      <c r="A84" s="2">
        <v>6</v>
      </c>
      <c r="B84" s="3" t="s">
        <v>7</v>
      </c>
      <c r="C84" s="32">
        <v>34</v>
      </c>
      <c r="D84" s="33">
        <v>0</v>
      </c>
      <c r="E84" s="33">
        <v>0</v>
      </c>
      <c r="F84" s="33">
        <v>0</v>
      </c>
      <c r="G84" s="33">
        <v>0</v>
      </c>
      <c r="H84" s="35">
        <v>0</v>
      </c>
    </row>
    <row r="85" spans="1:15" x14ac:dyDescent="0.25">
      <c r="A85" s="2">
        <v>7</v>
      </c>
      <c r="B85" s="67" t="s">
        <v>8</v>
      </c>
      <c r="C85" s="32">
        <v>28</v>
      </c>
      <c r="D85" s="33">
        <v>1</v>
      </c>
      <c r="E85" s="33">
        <v>8</v>
      </c>
      <c r="F85" s="33">
        <v>7</v>
      </c>
      <c r="G85" s="33">
        <v>1</v>
      </c>
      <c r="H85" s="35">
        <v>14</v>
      </c>
      <c r="O85" s="40"/>
    </row>
    <row r="86" spans="1:15" x14ac:dyDescent="0.25">
      <c r="A86" s="2">
        <v>8</v>
      </c>
      <c r="B86" s="3" t="s">
        <v>9</v>
      </c>
      <c r="C86" s="32">
        <v>11</v>
      </c>
      <c r="D86" s="33">
        <v>0</v>
      </c>
      <c r="E86" s="33">
        <v>3</v>
      </c>
      <c r="F86" s="33">
        <v>5</v>
      </c>
      <c r="G86" s="33">
        <v>1</v>
      </c>
      <c r="H86" s="35">
        <v>21</v>
      </c>
    </row>
    <row r="87" spans="1:15" x14ac:dyDescent="0.25">
      <c r="A87" s="2">
        <v>9</v>
      </c>
      <c r="B87" s="3" t="s">
        <v>10</v>
      </c>
      <c r="C87" s="32">
        <v>28</v>
      </c>
      <c r="D87" s="33">
        <v>2</v>
      </c>
      <c r="E87" s="33">
        <v>0</v>
      </c>
      <c r="F87" s="33">
        <v>0</v>
      </c>
      <c r="G87" s="33">
        <v>1</v>
      </c>
      <c r="H87" s="35">
        <v>3</v>
      </c>
      <c r="I87" s="40"/>
    </row>
    <row r="88" spans="1:15" x14ac:dyDescent="0.25">
      <c r="A88" s="2">
        <v>10</v>
      </c>
      <c r="B88" s="3" t="s">
        <v>11</v>
      </c>
      <c r="C88" s="32">
        <v>25</v>
      </c>
      <c r="D88" s="33">
        <v>0</v>
      </c>
      <c r="E88" s="33">
        <v>1</v>
      </c>
      <c r="F88" s="33">
        <v>3</v>
      </c>
      <c r="G88" s="33">
        <v>1</v>
      </c>
      <c r="H88" s="35">
        <v>51</v>
      </c>
    </row>
    <row r="89" spans="1:15" x14ac:dyDescent="0.25">
      <c r="A89" s="2">
        <v>11</v>
      </c>
      <c r="B89" s="3" t="s">
        <v>12</v>
      </c>
      <c r="C89" s="32">
        <v>0</v>
      </c>
      <c r="D89" s="33">
        <v>0</v>
      </c>
      <c r="E89" s="33">
        <v>0</v>
      </c>
      <c r="F89" s="33">
        <v>0</v>
      </c>
      <c r="G89" s="33">
        <v>0</v>
      </c>
      <c r="H89" s="35">
        <v>0</v>
      </c>
    </row>
    <row r="90" spans="1:15" x14ac:dyDescent="0.25">
      <c r="A90" s="2">
        <v>12</v>
      </c>
      <c r="B90" s="3" t="s">
        <v>13</v>
      </c>
      <c r="C90" s="32">
        <v>47</v>
      </c>
      <c r="D90" s="33">
        <v>0</v>
      </c>
      <c r="E90" s="33">
        <v>0</v>
      </c>
      <c r="F90" s="33">
        <v>0</v>
      </c>
      <c r="G90" s="33">
        <v>0</v>
      </c>
      <c r="H90" s="35">
        <v>0</v>
      </c>
      <c r="I90" s="66"/>
    </row>
    <row r="91" spans="1:15" x14ac:dyDescent="0.25">
      <c r="A91" s="2">
        <v>13</v>
      </c>
      <c r="B91" s="3" t="s">
        <v>14</v>
      </c>
      <c r="C91" s="32">
        <v>42</v>
      </c>
      <c r="D91" s="33">
        <v>0</v>
      </c>
      <c r="E91" s="33">
        <v>0</v>
      </c>
      <c r="F91" s="33">
        <v>0</v>
      </c>
      <c r="G91" s="33">
        <v>1</v>
      </c>
      <c r="H91" s="35">
        <v>13</v>
      </c>
    </row>
    <row r="92" spans="1:15" x14ac:dyDescent="0.25">
      <c r="A92" s="2">
        <v>14</v>
      </c>
      <c r="B92" s="3" t="s">
        <v>15</v>
      </c>
      <c r="C92" s="32">
        <v>84</v>
      </c>
      <c r="D92" s="33">
        <v>0</v>
      </c>
      <c r="E92" s="33">
        <v>8</v>
      </c>
      <c r="F92" s="33">
        <v>7</v>
      </c>
      <c r="G92" s="33">
        <v>3</v>
      </c>
      <c r="H92" s="35">
        <v>15</v>
      </c>
    </row>
    <row r="93" spans="1:15" x14ac:dyDescent="0.25">
      <c r="A93" s="2">
        <v>15</v>
      </c>
      <c r="B93" s="3" t="s">
        <v>16</v>
      </c>
      <c r="C93" s="32">
        <v>61</v>
      </c>
      <c r="D93" s="33">
        <v>0</v>
      </c>
      <c r="E93" s="33">
        <v>0</v>
      </c>
      <c r="F93" s="33">
        <v>0</v>
      </c>
      <c r="G93" s="33">
        <v>0</v>
      </c>
      <c r="H93" s="35">
        <v>0</v>
      </c>
    </row>
    <row r="94" spans="1:15" x14ac:dyDescent="0.25">
      <c r="A94" s="2">
        <v>16</v>
      </c>
      <c r="B94" s="3" t="s">
        <v>17</v>
      </c>
      <c r="C94" s="32">
        <v>10</v>
      </c>
      <c r="D94" s="33">
        <v>0</v>
      </c>
      <c r="E94" s="33">
        <v>0</v>
      </c>
      <c r="F94" s="33">
        <v>0</v>
      </c>
      <c r="G94" s="33">
        <v>1</v>
      </c>
      <c r="H94" s="35">
        <v>29</v>
      </c>
    </row>
    <row r="95" spans="1:15" x14ac:dyDescent="0.25">
      <c r="A95" s="2">
        <v>17</v>
      </c>
      <c r="B95" s="3" t="s">
        <v>18</v>
      </c>
      <c r="C95" s="32">
        <v>15</v>
      </c>
      <c r="D95" s="33">
        <v>0</v>
      </c>
      <c r="E95" s="33">
        <v>2</v>
      </c>
      <c r="F95" s="33">
        <v>5</v>
      </c>
      <c r="G95" s="33">
        <v>2</v>
      </c>
      <c r="H95" s="35">
        <v>6</v>
      </c>
    </row>
    <row r="96" spans="1:15" x14ac:dyDescent="0.25">
      <c r="A96" s="2">
        <v>18</v>
      </c>
      <c r="B96" s="3" t="s">
        <v>19</v>
      </c>
      <c r="C96" s="32">
        <v>7</v>
      </c>
      <c r="D96" s="33">
        <v>0</v>
      </c>
      <c r="E96" s="33">
        <v>0</v>
      </c>
      <c r="F96" s="33">
        <v>0</v>
      </c>
      <c r="G96" s="33">
        <v>0</v>
      </c>
      <c r="H96" s="35">
        <v>0</v>
      </c>
    </row>
    <row r="97" spans="1:19" x14ac:dyDescent="0.25">
      <c r="A97" s="2">
        <v>19</v>
      </c>
      <c r="B97" s="3" t="s">
        <v>20</v>
      </c>
      <c r="C97" s="32">
        <v>5</v>
      </c>
      <c r="D97" s="33">
        <v>1</v>
      </c>
      <c r="E97" s="33">
        <v>41</v>
      </c>
      <c r="F97" s="33">
        <v>5</v>
      </c>
      <c r="G97" s="33">
        <v>8</v>
      </c>
      <c r="H97" s="35">
        <v>8</v>
      </c>
      <c r="I97" s="40"/>
    </row>
    <row r="98" spans="1:19" x14ac:dyDescent="0.25">
      <c r="A98" s="2">
        <v>20</v>
      </c>
      <c r="B98" s="3" t="s">
        <v>21</v>
      </c>
      <c r="C98" s="32">
        <v>10</v>
      </c>
      <c r="D98" s="33">
        <v>1</v>
      </c>
      <c r="E98" s="33">
        <v>2</v>
      </c>
      <c r="F98" s="33">
        <v>2</v>
      </c>
      <c r="G98" s="33">
        <v>3</v>
      </c>
      <c r="H98" s="35">
        <v>4</v>
      </c>
    </row>
    <row r="99" spans="1:19" x14ac:dyDescent="0.25">
      <c r="A99" s="2">
        <v>21</v>
      </c>
      <c r="B99" s="3" t="s">
        <v>22</v>
      </c>
      <c r="C99" s="32">
        <v>6</v>
      </c>
      <c r="D99" s="33">
        <v>0</v>
      </c>
      <c r="E99" s="33">
        <v>5</v>
      </c>
      <c r="F99" s="33">
        <v>1</v>
      </c>
      <c r="G99" s="33">
        <v>4</v>
      </c>
      <c r="H99" s="35">
        <v>4</v>
      </c>
    </row>
    <row r="100" spans="1:19" x14ac:dyDescent="0.25">
      <c r="A100" s="2">
        <v>22</v>
      </c>
      <c r="B100" s="3" t="s">
        <v>23</v>
      </c>
      <c r="C100" s="32">
        <v>4</v>
      </c>
      <c r="D100" s="33">
        <v>0</v>
      </c>
      <c r="E100" s="33">
        <v>20</v>
      </c>
      <c r="F100" s="33">
        <v>3</v>
      </c>
      <c r="G100" s="33">
        <v>1</v>
      </c>
      <c r="H100" s="35">
        <v>15</v>
      </c>
      <c r="S100" t="s">
        <v>49</v>
      </c>
    </row>
    <row r="101" spans="1:19" x14ac:dyDescent="0.25">
      <c r="A101" s="2">
        <v>23</v>
      </c>
      <c r="B101" s="3" t="s">
        <v>24</v>
      </c>
      <c r="C101" s="32">
        <v>8</v>
      </c>
      <c r="D101" s="33">
        <v>0</v>
      </c>
      <c r="E101" s="33">
        <v>6</v>
      </c>
      <c r="F101" s="33">
        <v>7</v>
      </c>
      <c r="G101" s="33">
        <v>1</v>
      </c>
      <c r="H101" s="35">
        <v>11</v>
      </c>
    </row>
    <row r="102" spans="1:19" x14ac:dyDescent="0.25">
      <c r="A102" s="2">
        <v>24</v>
      </c>
      <c r="B102" s="3" t="s">
        <v>25</v>
      </c>
      <c r="C102" s="32">
        <v>19</v>
      </c>
      <c r="D102" s="33">
        <v>0</v>
      </c>
      <c r="E102" s="33">
        <v>0</v>
      </c>
      <c r="F102" s="33">
        <v>0</v>
      </c>
      <c r="G102" s="33">
        <v>0</v>
      </c>
      <c r="H102" s="35">
        <v>0</v>
      </c>
    </row>
    <row r="103" spans="1:19" x14ac:dyDescent="0.25">
      <c r="A103" s="2">
        <v>25</v>
      </c>
      <c r="B103" s="3" t="s">
        <v>26</v>
      </c>
      <c r="C103" s="32">
        <v>24</v>
      </c>
      <c r="D103" s="33">
        <v>0</v>
      </c>
      <c r="E103" s="33">
        <v>17</v>
      </c>
      <c r="F103" s="33">
        <v>2</v>
      </c>
      <c r="G103" s="33">
        <v>1</v>
      </c>
      <c r="H103" s="35">
        <v>4</v>
      </c>
    </row>
    <row r="104" spans="1:19" x14ac:dyDescent="0.25">
      <c r="A104" s="2">
        <v>26</v>
      </c>
      <c r="B104" s="9" t="s">
        <v>27</v>
      </c>
      <c r="C104" s="32">
        <v>13</v>
      </c>
      <c r="D104" s="33">
        <v>0</v>
      </c>
      <c r="E104" s="33">
        <v>10</v>
      </c>
      <c r="F104" s="33">
        <v>12</v>
      </c>
      <c r="G104" s="33">
        <v>1</v>
      </c>
      <c r="H104" s="35">
        <v>47</v>
      </c>
    </row>
    <row r="105" spans="1:19" x14ac:dyDescent="0.25">
      <c r="A105" s="2">
        <v>27</v>
      </c>
      <c r="B105" s="9" t="s">
        <v>28</v>
      </c>
      <c r="C105" s="32">
        <v>0</v>
      </c>
      <c r="D105" s="33">
        <v>0</v>
      </c>
      <c r="E105" s="33">
        <v>0</v>
      </c>
      <c r="F105" s="33">
        <v>0</v>
      </c>
      <c r="G105" s="33">
        <v>0</v>
      </c>
      <c r="H105" s="35">
        <v>0</v>
      </c>
    </row>
    <row r="106" spans="1:19" x14ac:dyDescent="0.25">
      <c r="A106" s="2">
        <v>28</v>
      </c>
      <c r="B106" s="9" t="s">
        <v>29</v>
      </c>
      <c r="C106" s="32">
        <v>0</v>
      </c>
      <c r="D106" s="33">
        <v>0</v>
      </c>
      <c r="E106" s="33">
        <v>0</v>
      </c>
      <c r="F106" s="33">
        <v>0</v>
      </c>
      <c r="G106" s="33">
        <v>0</v>
      </c>
      <c r="H106" s="35">
        <v>0</v>
      </c>
    </row>
    <row r="107" spans="1:19" x14ac:dyDescent="0.25">
      <c r="A107" s="2">
        <v>29</v>
      </c>
      <c r="B107" s="9" t="s">
        <v>30</v>
      </c>
      <c r="C107" s="32">
        <v>0</v>
      </c>
      <c r="D107" s="33">
        <v>0</v>
      </c>
      <c r="E107" s="33">
        <v>0</v>
      </c>
      <c r="F107" s="33">
        <v>0</v>
      </c>
      <c r="G107" s="33">
        <v>0</v>
      </c>
      <c r="H107" s="35">
        <v>0</v>
      </c>
    </row>
    <row r="108" spans="1:19" ht="15.75" thickBot="1" x14ac:dyDescent="0.3">
      <c r="A108" s="81" t="s">
        <v>31</v>
      </c>
      <c r="B108" s="82"/>
      <c r="C108" s="47">
        <v>477</v>
      </c>
      <c r="D108" s="48">
        <v>0</v>
      </c>
      <c r="E108" s="48">
        <v>387</v>
      </c>
      <c r="F108" s="48">
        <v>3</v>
      </c>
      <c r="G108" s="48">
        <v>1</v>
      </c>
      <c r="H108" s="49">
        <v>51</v>
      </c>
      <c r="J108" t="e">
        <f>SUM(#REF!)</f>
        <v>#REF!</v>
      </c>
    </row>
    <row r="110" spans="1:19" ht="15.75" thickBot="1" x14ac:dyDescent="0.3">
      <c r="A110" s="28" t="s">
        <v>43</v>
      </c>
    </row>
    <row r="111" spans="1:19" ht="16.5" thickBot="1" x14ac:dyDescent="0.3">
      <c r="A111" s="79" t="s">
        <v>47</v>
      </c>
      <c r="B111" s="80"/>
    </row>
    <row r="112" spans="1:19" ht="41.25" customHeight="1" thickBot="1" x14ac:dyDescent="0.3">
      <c r="A112" s="83" t="s">
        <v>0</v>
      </c>
      <c r="B112" s="83" t="s">
        <v>1</v>
      </c>
      <c r="C112" s="76" t="s">
        <v>32</v>
      </c>
      <c r="D112" s="77"/>
      <c r="E112" s="77"/>
      <c r="F112" s="77"/>
      <c r="G112" s="77"/>
      <c r="H112" s="78"/>
    </row>
    <row r="113" spans="1:9" ht="15.75" thickBot="1" x14ac:dyDescent="0.3">
      <c r="A113" s="84"/>
      <c r="B113" s="84"/>
      <c r="C113" s="74" t="s">
        <v>33</v>
      </c>
      <c r="D113" s="75"/>
      <c r="E113" s="74" t="s">
        <v>34</v>
      </c>
      <c r="F113" s="75"/>
      <c r="G113" s="74" t="s">
        <v>35</v>
      </c>
      <c r="H113" s="75"/>
    </row>
    <row r="114" spans="1:9" ht="34.5" customHeight="1" thickBot="1" x14ac:dyDescent="0.3">
      <c r="A114" s="85"/>
      <c r="B114" s="85"/>
      <c r="C114" s="20" t="s">
        <v>36</v>
      </c>
      <c r="D114" s="8" t="s">
        <v>37</v>
      </c>
      <c r="E114" s="20" t="s">
        <v>36</v>
      </c>
      <c r="F114" s="8" t="s">
        <v>37</v>
      </c>
      <c r="G114" s="19" t="s">
        <v>36</v>
      </c>
      <c r="H114" s="8" t="s">
        <v>37</v>
      </c>
    </row>
    <row r="115" spans="1:9" x14ac:dyDescent="0.25">
      <c r="A115" s="1">
        <v>1</v>
      </c>
      <c r="B115" s="11" t="s">
        <v>2</v>
      </c>
      <c r="C115" s="41">
        <v>25</v>
      </c>
      <c r="D115" s="42">
        <v>0</v>
      </c>
      <c r="E115" s="42">
        <v>0</v>
      </c>
      <c r="F115" s="42">
        <v>0</v>
      </c>
      <c r="G115" s="42">
        <v>0</v>
      </c>
      <c r="H115" s="43">
        <v>0</v>
      </c>
      <c r="I115" s="40"/>
    </row>
    <row r="116" spans="1:9" x14ac:dyDescent="0.25">
      <c r="A116" s="2">
        <v>2</v>
      </c>
      <c r="B116" s="3" t="s">
        <v>3</v>
      </c>
      <c r="C116" s="32">
        <v>9</v>
      </c>
      <c r="D116" s="33">
        <v>1</v>
      </c>
      <c r="E116" s="33">
        <v>4</v>
      </c>
      <c r="F116" s="33">
        <v>2</v>
      </c>
      <c r="G116" s="33">
        <v>1</v>
      </c>
      <c r="H116" s="35">
        <v>3</v>
      </c>
    </row>
    <row r="117" spans="1:9" x14ac:dyDescent="0.25">
      <c r="A117" s="2">
        <v>3</v>
      </c>
      <c r="B117" s="3" t="s">
        <v>4</v>
      </c>
      <c r="C117" s="32">
        <v>3</v>
      </c>
      <c r="D117" s="33">
        <v>0</v>
      </c>
      <c r="E117" s="33">
        <v>104</v>
      </c>
      <c r="F117" s="33">
        <v>7</v>
      </c>
      <c r="G117" s="33">
        <v>1</v>
      </c>
      <c r="H117" s="35">
        <v>27</v>
      </c>
      <c r="I117" s="40"/>
    </row>
    <row r="118" spans="1:9" x14ac:dyDescent="0.25">
      <c r="A118" s="2">
        <v>4</v>
      </c>
      <c r="B118" s="3" t="s">
        <v>5</v>
      </c>
      <c r="C118" s="32">
        <v>7</v>
      </c>
      <c r="D118" s="33">
        <v>0</v>
      </c>
      <c r="E118" s="33">
        <v>6</v>
      </c>
      <c r="F118" s="33">
        <v>3</v>
      </c>
      <c r="G118" s="33">
        <v>1</v>
      </c>
      <c r="H118" s="35">
        <v>7</v>
      </c>
    </row>
    <row r="119" spans="1:9" x14ac:dyDescent="0.25">
      <c r="A119" s="2">
        <v>5</v>
      </c>
      <c r="B119" s="3" t="s">
        <v>6</v>
      </c>
      <c r="C119" s="32">
        <v>19</v>
      </c>
      <c r="D119" s="33">
        <v>0</v>
      </c>
      <c r="E119" s="33">
        <v>1</v>
      </c>
      <c r="F119" s="33">
        <v>13</v>
      </c>
      <c r="G119" s="33">
        <v>1</v>
      </c>
      <c r="H119" s="35">
        <v>40</v>
      </c>
    </row>
    <row r="120" spans="1:9" x14ac:dyDescent="0.25">
      <c r="A120" s="2">
        <v>6</v>
      </c>
      <c r="B120" s="3" t="s">
        <v>7</v>
      </c>
      <c r="C120" s="32">
        <v>33</v>
      </c>
      <c r="D120" s="33">
        <v>0</v>
      </c>
      <c r="E120" s="33">
        <v>0</v>
      </c>
      <c r="F120" s="33">
        <v>0</v>
      </c>
      <c r="G120" s="33">
        <v>0</v>
      </c>
      <c r="H120" s="35">
        <v>0</v>
      </c>
    </row>
    <row r="121" spans="1:9" x14ac:dyDescent="0.25">
      <c r="A121" s="2">
        <v>7</v>
      </c>
      <c r="B121" s="3" t="s">
        <v>8</v>
      </c>
      <c r="C121" s="32">
        <v>17</v>
      </c>
      <c r="D121" s="33">
        <v>1</v>
      </c>
      <c r="E121" s="33">
        <v>4</v>
      </c>
      <c r="F121" s="33">
        <v>10</v>
      </c>
      <c r="G121" s="33">
        <v>1</v>
      </c>
      <c r="H121" s="35">
        <v>19</v>
      </c>
    </row>
    <row r="122" spans="1:9" x14ac:dyDescent="0.25">
      <c r="A122" s="2">
        <v>8</v>
      </c>
      <c r="B122" s="3" t="s">
        <v>9</v>
      </c>
      <c r="C122" s="32">
        <v>11</v>
      </c>
      <c r="D122" s="33">
        <v>0</v>
      </c>
      <c r="E122" s="33">
        <v>5</v>
      </c>
      <c r="F122" s="33">
        <v>4</v>
      </c>
      <c r="G122" s="33">
        <v>2</v>
      </c>
      <c r="H122" s="35">
        <v>7</v>
      </c>
    </row>
    <row r="123" spans="1:9" x14ac:dyDescent="0.25">
      <c r="A123" s="2">
        <v>9</v>
      </c>
      <c r="B123" s="3" t="s">
        <v>10</v>
      </c>
      <c r="C123" s="32">
        <v>32</v>
      </c>
      <c r="D123" s="33">
        <v>1</v>
      </c>
      <c r="E123" s="33">
        <v>0</v>
      </c>
      <c r="F123" s="33">
        <v>0</v>
      </c>
      <c r="G123" s="33">
        <v>0</v>
      </c>
      <c r="H123" s="35">
        <v>0</v>
      </c>
    </row>
    <row r="124" spans="1:9" x14ac:dyDescent="0.25">
      <c r="A124" s="2">
        <v>10</v>
      </c>
      <c r="B124" s="3" t="s">
        <v>11</v>
      </c>
      <c r="C124" s="32">
        <v>25</v>
      </c>
      <c r="D124" s="33">
        <v>0</v>
      </c>
      <c r="E124" s="33">
        <v>0</v>
      </c>
      <c r="F124" s="33">
        <v>0</v>
      </c>
      <c r="G124" s="33">
        <v>2</v>
      </c>
      <c r="H124" s="35">
        <v>1</v>
      </c>
    </row>
    <row r="125" spans="1:9" x14ac:dyDescent="0.25">
      <c r="A125" s="2">
        <v>11</v>
      </c>
      <c r="B125" s="3" t="s">
        <v>12</v>
      </c>
      <c r="C125" s="32">
        <v>0</v>
      </c>
      <c r="D125" s="33">
        <v>0</v>
      </c>
      <c r="E125" s="33">
        <v>0</v>
      </c>
      <c r="F125" s="33">
        <v>0</v>
      </c>
      <c r="G125" s="33">
        <v>0</v>
      </c>
      <c r="H125" s="35">
        <v>0</v>
      </c>
    </row>
    <row r="126" spans="1:9" x14ac:dyDescent="0.25">
      <c r="A126" s="2">
        <v>12</v>
      </c>
      <c r="B126" s="3" t="s">
        <v>13</v>
      </c>
      <c r="C126" s="32">
        <v>35</v>
      </c>
      <c r="D126" s="33">
        <v>0</v>
      </c>
      <c r="E126" s="33">
        <v>0</v>
      </c>
      <c r="F126" s="33">
        <v>0</v>
      </c>
      <c r="G126" s="33">
        <v>1</v>
      </c>
      <c r="H126" s="35">
        <v>22</v>
      </c>
    </row>
    <row r="127" spans="1:9" x14ac:dyDescent="0.25">
      <c r="A127" s="2">
        <v>13</v>
      </c>
      <c r="B127" s="3" t="s">
        <v>14</v>
      </c>
      <c r="C127" s="32">
        <v>38</v>
      </c>
      <c r="D127" s="33">
        <v>0</v>
      </c>
      <c r="E127" s="33">
        <v>2</v>
      </c>
      <c r="F127" s="33">
        <v>1</v>
      </c>
      <c r="G127" s="33">
        <v>1</v>
      </c>
      <c r="H127" s="35">
        <v>4</v>
      </c>
      <c r="I127" s="69"/>
    </row>
    <row r="128" spans="1:9" x14ac:dyDescent="0.25">
      <c r="A128" s="2">
        <v>14</v>
      </c>
      <c r="B128" s="3" t="s">
        <v>15</v>
      </c>
      <c r="C128" s="32">
        <v>61</v>
      </c>
      <c r="D128" s="33">
        <v>0</v>
      </c>
      <c r="E128" s="33">
        <v>6</v>
      </c>
      <c r="F128" s="33">
        <v>14</v>
      </c>
      <c r="G128" s="33">
        <v>2</v>
      </c>
      <c r="H128" s="35">
        <v>28</v>
      </c>
    </row>
    <row r="129" spans="1:9" x14ac:dyDescent="0.25">
      <c r="A129" s="2">
        <v>15</v>
      </c>
      <c r="B129" s="3" t="s">
        <v>16</v>
      </c>
      <c r="C129" s="32">
        <v>29</v>
      </c>
      <c r="D129" s="33">
        <v>0</v>
      </c>
      <c r="E129" s="33">
        <v>0</v>
      </c>
      <c r="F129" s="33">
        <v>0</v>
      </c>
      <c r="G129" s="33">
        <v>0</v>
      </c>
      <c r="H129" s="35">
        <v>0</v>
      </c>
    </row>
    <row r="130" spans="1:9" x14ac:dyDescent="0.25">
      <c r="A130" s="2">
        <v>16</v>
      </c>
      <c r="B130" s="3" t="s">
        <v>17</v>
      </c>
      <c r="C130" s="32">
        <v>16</v>
      </c>
      <c r="D130" s="33">
        <v>0</v>
      </c>
      <c r="E130" s="33">
        <v>0</v>
      </c>
      <c r="F130" s="33">
        <v>0</v>
      </c>
      <c r="G130" s="33">
        <v>0</v>
      </c>
      <c r="H130" s="35">
        <v>0</v>
      </c>
    </row>
    <row r="131" spans="1:9" x14ac:dyDescent="0.25">
      <c r="A131" s="2">
        <v>17</v>
      </c>
      <c r="B131" s="3" t="s">
        <v>18</v>
      </c>
      <c r="C131" s="32">
        <v>14</v>
      </c>
      <c r="D131" s="33">
        <v>2</v>
      </c>
      <c r="E131" s="33">
        <v>2</v>
      </c>
      <c r="F131" s="33">
        <v>4</v>
      </c>
      <c r="G131" s="33">
        <v>2</v>
      </c>
      <c r="H131" s="35">
        <v>6</v>
      </c>
    </row>
    <row r="132" spans="1:9" x14ac:dyDescent="0.25">
      <c r="A132" s="2">
        <v>18</v>
      </c>
      <c r="B132" s="3" t="s">
        <v>19</v>
      </c>
      <c r="C132" s="32">
        <v>9</v>
      </c>
      <c r="D132" s="33">
        <v>0</v>
      </c>
      <c r="E132" s="33">
        <v>0</v>
      </c>
      <c r="F132" s="33">
        <v>0</v>
      </c>
      <c r="G132" s="33">
        <v>0</v>
      </c>
      <c r="H132" s="35">
        <v>0</v>
      </c>
    </row>
    <row r="133" spans="1:9" x14ac:dyDescent="0.25">
      <c r="A133" s="2">
        <v>19</v>
      </c>
      <c r="B133" s="3" t="s">
        <v>20</v>
      </c>
      <c r="C133" s="32">
        <v>5</v>
      </c>
      <c r="D133" s="33">
        <v>1</v>
      </c>
      <c r="E133" s="33">
        <v>39</v>
      </c>
      <c r="F133" s="33">
        <v>5</v>
      </c>
      <c r="G133" s="33">
        <v>8</v>
      </c>
      <c r="H133" s="35">
        <v>8</v>
      </c>
    </row>
    <row r="134" spans="1:9" x14ac:dyDescent="0.25">
      <c r="A134" s="2">
        <v>20</v>
      </c>
      <c r="B134" s="3" t="s">
        <v>21</v>
      </c>
      <c r="C134" s="32">
        <v>9</v>
      </c>
      <c r="D134" s="33">
        <v>1</v>
      </c>
      <c r="E134" s="33">
        <v>1</v>
      </c>
      <c r="F134" s="33">
        <v>2</v>
      </c>
      <c r="G134" s="33">
        <v>0</v>
      </c>
      <c r="H134" s="35">
        <v>0</v>
      </c>
    </row>
    <row r="135" spans="1:9" x14ac:dyDescent="0.25">
      <c r="A135" s="2">
        <v>21</v>
      </c>
      <c r="B135" s="3" t="s">
        <v>22</v>
      </c>
      <c r="C135" s="32">
        <v>13</v>
      </c>
      <c r="D135" s="33">
        <v>1</v>
      </c>
      <c r="E135" s="33">
        <v>4</v>
      </c>
      <c r="F135" s="33">
        <v>2</v>
      </c>
      <c r="G135" s="33">
        <v>1</v>
      </c>
      <c r="H135" s="35">
        <v>5</v>
      </c>
    </row>
    <row r="136" spans="1:9" x14ac:dyDescent="0.25">
      <c r="A136" s="2">
        <v>22</v>
      </c>
      <c r="B136" s="3" t="s">
        <v>23</v>
      </c>
      <c r="C136" s="32">
        <v>1</v>
      </c>
      <c r="D136" s="33">
        <v>0</v>
      </c>
      <c r="E136" s="33">
        <v>23</v>
      </c>
      <c r="F136" s="33">
        <v>3</v>
      </c>
      <c r="G136" s="33">
        <v>1</v>
      </c>
      <c r="H136" s="35">
        <v>17</v>
      </c>
    </row>
    <row r="137" spans="1:9" x14ac:dyDescent="0.25">
      <c r="A137" s="2">
        <v>23</v>
      </c>
      <c r="B137" s="3" t="s">
        <v>24</v>
      </c>
      <c r="C137" s="32">
        <v>8</v>
      </c>
      <c r="D137" s="33">
        <v>3</v>
      </c>
      <c r="E137" s="33">
        <v>0</v>
      </c>
      <c r="F137" s="33">
        <v>0</v>
      </c>
      <c r="G137" s="33">
        <v>0</v>
      </c>
      <c r="H137" s="35">
        <v>0</v>
      </c>
    </row>
    <row r="138" spans="1:9" x14ac:dyDescent="0.25">
      <c r="A138" s="2">
        <v>24</v>
      </c>
      <c r="B138" s="3" t="s">
        <v>25</v>
      </c>
      <c r="C138" s="32">
        <v>18</v>
      </c>
      <c r="D138" s="33">
        <v>0</v>
      </c>
      <c r="E138" s="33">
        <v>0</v>
      </c>
      <c r="F138" s="33">
        <v>0</v>
      </c>
      <c r="G138" s="33">
        <v>18</v>
      </c>
      <c r="H138" s="35">
        <v>0</v>
      </c>
      <c r="I138" s="69"/>
    </row>
    <row r="139" spans="1:9" x14ac:dyDescent="0.25">
      <c r="A139" s="2">
        <v>25</v>
      </c>
      <c r="B139" s="3" t="s">
        <v>26</v>
      </c>
      <c r="C139" s="32">
        <v>5</v>
      </c>
      <c r="D139" s="33">
        <v>0</v>
      </c>
      <c r="E139" s="33">
        <v>37</v>
      </c>
      <c r="F139" s="33">
        <v>2</v>
      </c>
      <c r="G139" s="33">
        <v>1</v>
      </c>
      <c r="H139" s="35">
        <v>13</v>
      </c>
    </row>
    <row r="140" spans="1:9" x14ac:dyDescent="0.25">
      <c r="A140" s="2">
        <v>26</v>
      </c>
      <c r="B140" s="9" t="s">
        <v>27</v>
      </c>
      <c r="C140" s="32">
        <v>27</v>
      </c>
      <c r="D140" s="33">
        <v>0</v>
      </c>
      <c r="E140" s="33">
        <v>19</v>
      </c>
      <c r="F140" s="33">
        <v>12</v>
      </c>
      <c r="G140" s="33">
        <v>1</v>
      </c>
      <c r="H140" s="35">
        <v>43</v>
      </c>
    </row>
    <row r="141" spans="1:9" x14ac:dyDescent="0.25">
      <c r="A141" s="2">
        <v>27</v>
      </c>
      <c r="B141" s="9" t="s">
        <v>28</v>
      </c>
      <c r="C141" s="32">
        <v>0</v>
      </c>
      <c r="D141" s="33">
        <v>0</v>
      </c>
      <c r="E141" s="33">
        <v>0</v>
      </c>
      <c r="F141" s="33">
        <v>0</v>
      </c>
      <c r="G141" s="33">
        <v>0</v>
      </c>
      <c r="H141" s="35">
        <v>0</v>
      </c>
    </row>
    <row r="142" spans="1:9" x14ac:dyDescent="0.25">
      <c r="A142" s="2">
        <v>28</v>
      </c>
      <c r="B142" s="9" t="s">
        <v>29</v>
      </c>
      <c r="C142" s="32">
        <v>0</v>
      </c>
      <c r="D142" s="33">
        <v>0</v>
      </c>
      <c r="E142" s="33">
        <v>0</v>
      </c>
      <c r="F142" s="33">
        <v>0</v>
      </c>
      <c r="G142" s="33">
        <v>0</v>
      </c>
      <c r="H142" s="35">
        <v>0</v>
      </c>
    </row>
    <row r="143" spans="1:9" x14ac:dyDescent="0.25">
      <c r="A143" s="2">
        <v>29</v>
      </c>
      <c r="B143" s="9" t="s">
        <v>30</v>
      </c>
      <c r="C143" s="32">
        <v>0</v>
      </c>
      <c r="D143" s="33">
        <v>0</v>
      </c>
      <c r="E143" s="33">
        <v>0</v>
      </c>
      <c r="F143" s="33">
        <v>0</v>
      </c>
      <c r="G143" s="33">
        <v>0</v>
      </c>
      <c r="H143" s="35">
        <v>0</v>
      </c>
    </row>
    <row r="144" spans="1:9" ht="15.75" thickBot="1" x14ac:dyDescent="0.3">
      <c r="A144" s="81" t="s">
        <v>31</v>
      </c>
      <c r="B144" s="82"/>
      <c r="C144" s="47">
        <v>362</v>
      </c>
      <c r="D144" s="48">
        <v>0</v>
      </c>
      <c r="E144" s="48">
        <v>151</v>
      </c>
      <c r="F144" s="48">
        <v>3</v>
      </c>
      <c r="G144" s="48">
        <v>1</v>
      </c>
      <c r="H144" s="70">
        <v>43</v>
      </c>
    </row>
    <row r="146" spans="1:8" ht="15.75" thickBot="1" x14ac:dyDescent="0.3">
      <c r="A146" s="28" t="s">
        <v>43</v>
      </c>
    </row>
    <row r="147" spans="1:8" ht="16.5" thickBot="1" x14ac:dyDescent="0.3">
      <c r="A147" s="79" t="s">
        <v>48</v>
      </c>
      <c r="B147" s="80"/>
    </row>
    <row r="148" spans="1:8" ht="42.75" customHeight="1" thickBot="1" x14ac:dyDescent="0.3">
      <c r="A148" s="83" t="s">
        <v>0</v>
      </c>
      <c r="B148" s="83" t="s">
        <v>1</v>
      </c>
      <c r="C148" s="76" t="s">
        <v>32</v>
      </c>
      <c r="D148" s="77"/>
      <c r="E148" s="77"/>
      <c r="F148" s="77"/>
      <c r="G148" s="77"/>
      <c r="H148" s="78"/>
    </row>
    <row r="149" spans="1:8" ht="15.75" thickBot="1" x14ac:dyDescent="0.3">
      <c r="A149" s="84"/>
      <c r="B149" s="84"/>
      <c r="C149" s="74" t="s">
        <v>33</v>
      </c>
      <c r="D149" s="75"/>
      <c r="E149" s="74" t="s">
        <v>34</v>
      </c>
      <c r="F149" s="75"/>
      <c r="G149" s="74" t="s">
        <v>35</v>
      </c>
      <c r="H149" s="75"/>
    </row>
    <row r="150" spans="1:8" ht="35.25" customHeight="1" thickBot="1" x14ac:dyDescent="0.3">
      <c r="A150" s="85"/>
      <c r="B150" s="85"/>
      <c r="C150" s="20" t="s">
        <v>36</v>
      </c>
      <c r="D150" s="8" t="s">
        <v>37</v>
      </c>
      <c r="E150" s="20" t="s">
        <v>36</v>
      </c>
      <c r="F150" s="8" t="s">
        <v>37</v>
      </c>
      <c r="G150" s="19" t="s">
        <v>36</v>
      </c>
      <c r="H150" s="8" t="s">
        <v>37</v>
      </c>
    </row>
    <row r="151" spans="1:8" ht="15.75" thickBot="1" x14ac:dyDescent="0.3">
      <c r="A151" s="1">
        <v>1</v>
      </c>
      <c r="B151" s="11" t="s">
        <v>2</v>
      </c>
      <c r="C151" s="30">
        <f>SUM(C7,C43,C79,C115,)</f>
        <v>84</v>
      </c>
      <c r="D151" s="30">
        <f t="shared" ref="C151:H160" si="1">SUM(D7,D43,D79,D115,)</f>
        <v>0</v>
      </c>
      <c r="E151" s="30">
        <f t="shared" si="1"/>
        <v>0</v>
      </c>
      <c r="F151" s="30">
        <f t="shared" si="1"/>
        <v>0</v>
      </c>
      <c r="G151" s="30">
        <f t="shared" si="1"/>
        <v>0</v>
      </c>
      <c r="H151" s="31">
        <f t="shared" si="1"/>
        <v>0</v>
      </c>
    </row>
    <row r="152" spans="1:8" ht="15.75" thickBot="1" x14ac:dyDescent="0.3">
      <c r="A152" s="2">
        <v>2</v>
      </c>
      <c r="B152" s="3" t="s">
        <v>3</v>
      </c>
      <c r="C152" s="30">
        <f t="shared" si="1"/>
        <v>26</v>
      </c>
      <c r="D152" s="30">
        <f t="shared" si="1"/>
        <v>1</v>
      </c>
      <c r="E152" s="30">
        <f t="shared" si="1"/>
        <v>33</v>
      </c>
      <c r="F152" s="30">
        <f t="shared" si="1"/>
        <v>4</v>
      </c>
      <c r="G152" s="30">
        <f t="shared" si="1"/>
        <v>5</v>
      </c>
      <c r="H152" s="31">
        <f t="shared" si="1"/>
        <v>9</v>
      </c>
    </row>
    <row r="153" spans="1:8" ht="15.75" thickBot="1" x14ac:dyDescent="0.3">
      <c r="A153" s="2">
        <v>3</v>
      </c>
      <c r="B153" s="3" t="s">
        <v>4</v>
      </c>
      <c r="C153" s="30">
        <f t="shared" si="1"/>
        <v>12</v>
      </c>
      <c r="D153" s="30">
        <f t="shared" si="1"/>
        <v>0</v>
      </c>
      <c r="E153" s="30">
        <f t="shared" si="1"/>
        <v>376</v>
      </c>
      <c r="F153" s="30">
        <f t="shared" si="1"/>
        <v>25</v>
      </c>
      <c r="G153" s="30">
        <f t="shared" si="1"/>
        <v>12</v>
      </c>
      <c r="H153" s="31">
        <f t="shared" si="1"/>
        <v>86</v>
      </c>
    </row>
    <row r="154" spans="1:8" ht="15.75" thickBot="1" x14ac:dyDescent="0.3">
      <c r="A154" s="2">
        <v>4</v>
      </c>
      <c r="B154" s="3" t="s">
        <v>5</v>
      </c>
      <c r="C154" s="30">
        <f t="shared" si="1"/>
        <v>42</v>
      </c>
      <c r="D154" s="30">
        <f t="shared" si="1"/>
        <v>0</v>
      </c>
      <c r="E154" s="30">
        <f t="shared" si="1"/>
        <v>6</v>
      </c>
      <c r="F154" s="30">
        <f t="shared" si="1"/>
        <v>3</v>
      </c>
      <c r="G154" s="30">
        <f t="shared" si="1"/>
        <v>1</v>
      </c>
      <c r="H154" s="31">
        <f t="shared" si="1"/>
        <v>7</v>
      </c>
    </row>
    <row r="155" spans="1:8" ht="15.75" thickBot="1" x14ac:dyDescent="0.3">
      <c r="A155" s="2">
        <v>5</v>
      </c>
      <c r="B155" s="3" t="s">
        <v>6</v>
      </c>
      <c r="C155" s="30">
        <f t="shared" si="1"/>
        <v>75</v>
      </c>
      <c r="D155" s="30">
        <f t="shared" si="1"/>
        <v>0</v>
      </c>
      <c r="E155" s="30">
        <f t="shared" si="1"/>
        <v>5</v>
      </c>
      <c r="F155" s="30">
        <f t="shared" si="1"/>
        <v>27</v>
      </c>
      <c r="G155" s="30">
        <f t="shared" si="1"/>
        <v>3</v>
      </c>
      <c r="H155" s="31">
        <f t="shared" si="1"/>
        <v>64</v>
      </c>
    </row>
    <row r="156" spans="1:8" ht="15.75" thickBot="1" x14ac:dyDescent="0.3">
      <c r="A156" s="2">
        <v>6</v>
      </c>
      <c r="B156" s="3" t="s">
        <v>7</v>
      </c>
      <c r="C156" s="30">
        <f t="shared" si="1"/>
        <v>100</v>
      </c>
      <c r="D156" s="30">
        <f t="shared" si="1"/>
        <v>0</v>
      </c>
      <c r="E156" s="30">
        <f t="shared" si="1"/>
        <v>0</v>
      </c>
      <c r="F156" s="30">
        <f t="shared" si="1"/>
        <v>0</v>
      </c>
      <c r="G156" s="30">
        <f t="shared" si="1"/>
        <v>0</v>
      </c>
      <c r="H156" s="31">
        <f t="shared" si="1"/>
        <v>0</v>
      </c>
    </row>
    <row r="157" spans="1:8" ht="15.75" thickBot="1" x14ac:dyDescent="0.3">
      <c r="A157" s="2">
        <v>7</v>
      </c>
      <c r="B157" s="3" t="s">
        <v>8</v>
      </c>
      <c r="C157" s="30">
        <f t="shared" si="1"/>
        <v>61</v>
      </c>
      <c r="D157" s="30">
        <f t="shared" si="1"/>
        <v>3</v>
      </c>
      <c r="E157" s="30">
        <f t="shared" si="1"/>
        <v>27</v>
      </c>
      <c r="F157" s="30">
        <f t="shared" si="1"/>
        <v>24</v>
      </c>
      <c r="G157" s="30">
        <f t="shared" si="1"/>
        <v>3</v>
      </c>
      <c r="H157" s="31">
        <f t="shared" si="1"/>
        <v>47</v>
      </c>
    </row>
    <row r="158" spans="1:8" ht="15.75" thickBot="1" x14ac:dyDescent="0.3">
      <c r="A158" s="2">
        <v>8</v>
      </c>
      <c r="B158" s="3" t="s">
        <v>9</v>
      </c>
      <c r="C158" s="30">
        <f t="shared" si="1"/>
        <v>37</v>
      </c>
      <c r="D158" s="30">
        <f t="shared" si="1"/>
        <v>0</v>
      </c>
      <c r="E158" s="30">
        <f t="shared" si="1"/>
        <v>20</v>
      </c>
      <c r="F158" s="30">
        <f t="shared" si="1"/>
        <v>15</v>
      </c>
      <c r="G158" s="30">
        <f t="shared" si="1"/>
        <v>4</v>
      </c>
      <c r="H158" s="31">
        <f t="shared" si="1"/>
        <v>41</v>
      </c>
    </row>
    <row r="159" spans="1:8" ht="15.75" thickBot="1" x14ac:dyDescent="0.3">
      <c r="A159" s="2">
        <v>9</v>
      </c>
      <c r="B159" s="3" t="s">
        <v>10</v>
      </c>
      <c r="C159" s="30">
        <f t="shared" si="1"/>
        <v>93</v>
      </c>
      <c r="D159" s="30">
        <f t="shared" si="1"/>
        <v>5</v>
      </c>
      <c r="E159" s="30">
        <f t="shared" si="1"/>
        <v>0</v>
      </c>
      <c r="F159" s="30">
        <f t="shared" si="1"/>
        <v>0</v>
      </c>
      <c r="G159" s="30">
        <f t="shared" si="1"/>
        <v>2</v>
      </c>
      <c r="H159" s="31">
        <f t="shared" si="1"/>
        <v>6</v>
      </c>
    </row>
    <row r="160" spans="1:8" ht="15.75" thickBot="1" x14ac:dyDescent="0.3">
      <c r="A160" s="2">
        <v>10</v>
      </c>
      <c r="B160" s="3" t="s">
        <v>11</v>
      </c>
      <c r="C160" s="30">
        <f t="shared" si="1"/>
        <v>79</v>
      </c>
      <c r="D160" s="30">
        <f t="shared" si="1"/>
        <v>0</v>
      </c>
      <c r="E160" s="30">
        <f t="shared" si="1"/>
        <v>1</v>
      </c>
      <c r="F160" s="30">
        <f t="shared" si="1"/>
        <v>3</v>
      </c>
      <c r="G160" s="30">
        <f t="shared" si="1"/>
        <v>3</v>
      </c>
      <c r="H160" s="31">
        <f t="shared" si="1"/>
        <v>52</v>
      </c>
    </row>
    <row r="161" spans="1:19" ht="15.75" thickBot="1" x14ac:dyDescent="0.3">
      <c r="A161" s="2">
        <v>11</v>
      </c>
      <c r="B161" s="3" t="s">
        <v>12</v>
      </c>
      <c r="C161" s="30">
        <f t="shared" ref="C161:H170" si="2">SUM(C17,C53,C89,C125,)</f>
        <v>0</v>
      </c>
      <c r="D161" s="30">
        <f t="shared" si="2"/>
        <v>0</v>
      </c>
      <c r="E161" s="30">
        <f t="shared" si="2"/>
        <v>0</v>
      </c>
      <c r="F161" s="30">
        <f t="shared" si="2"/>
        <v>0</v>
      </c>
      <c r="G161" s="30">
        <f t="shared" si="2"/>
        <v>0</v>
      </c>
      <c r="H161" s="31">
        <f t="shared" si="2"/>
        <v>0</v>
      </c>
      <c r="S161" s="27"/>
    </row>
    <row r="162" spans="1:19" ht="15.75" thickBot="1" x14ac:dyDescent="0.3">
      <c r="A162" s="2">
        <v>12</v>
      </c>
      <c r="B162" s="3" t="s">
        <v>13</v>
      </c>
      <c r="C162" s="30">
        <f t="shared" si="2"/>
        <v>132</v>
      </c>
      <c r="D162" s="30">
        <f t="shared" si="2"/>
        <v>0</v>
      </c>
      <c r="E162" s="30">
        <f t="shared" si="2"/>
        <v>4</v>
      </c>
      <c r="F162" s="30">
        <f t="shared" si="2"/>
        <v>4</v>
      </c>
      <c r="G162" s="30">
        <f t="shared" si="2"/>
        <v>2</v>
      </c>
      <c r="H162" s="31">
        <f t="shared" si="2"/>
        <v>54</v>
      </c>
    </row>
    <row r="163" spans="1:19" ht="15.75" thickBot="1" x14ac:dyDescent="0.3">
      <c r="A163" s="2">
        <v>13</v>
      </c>
      <c r="B163" s="3" t="s">
        <v>14</v>
      </c>
      <c r="C163" s="30">
        <f t="shared" si="2"/>
        <v>140</v>
      </c>
      <c r="D163" s="30">
        <f t="shared" si="2"/>
        <v>0</v>
      </c>
      <c r="E163" s="30">
        <f t="shared" si="2"/>
        <v>2</v>
      </c>
      <c r="F163" s="30">
        <f t="shared" si="2"/>
        <v>1</v>
      </c>
      <c r="G163" s="30">
        <f t="shared" si="2"/>
        <v>2</v>
      </c>
      <c r="H163" s="31">
        <f t="shared" si="2"/>
        <v>17</v>
      </c>
    </row>
    <row r="164" spans="1:19" ht="15.75" thickBot="1" x14ac:dyDescent="0.3">
      <c r="A164" s="2">
        <v>14</v>
      </c>
      <c r="B164" s="3" t="s">
        <v>15</v>
      </c>
      <c r="C164" s="30">
        <f t="shared" si="2"/>
        <v>249</v>
      </c>
      <c r="D164" s="30">
        <f t="shared" si="2"/>
        <v>0</v>
      </c>
      <c r="E164" s="30">
        <f t="shared" si="2"/>
        <v>22</v>
      </c>
      <c r="F164" s="30">
        <f t="shared" si="2"/>
        <v>27</v>
      </c>
      <c r="G164" s="30">
        <f t="shared" si="2"/>
        <v>7</v>
      </c>
      <c r="H164" s="31">
        <f t="shared" si="2"/>
        <v>57</v>
      </c>
    </row>
    <row r="165" spans="1:19" ht="15.75" thickBot="1" x14ac:dyDescent="0.3">
      <c r="A165" s="2">
        <v>15</v>
      </c>
      <c r="B165" s="3" t="s">
        <v>16</v>
      </c>
      <c r="C165" s="30">
        <f t="shared" si="2"/>
        <v>163</v>
      </c>
      <c r="D165" s="30">
        <f t="shared" si="2"/>
        <v>0</v>
      </c>
      <c r="E165" s="30">
        <f t="shared" si="2"/>
        <v>0</v>
      </c>
      <c r="F165" s="30">
        <f t="shared" si="2"/>
        <v>0</v>
      </c>
      <c r="G165" s="30">
        <f t="shared" si="2"/>
        <v>0</v>
      </c>
      <c r="H165" s="31">
        <f t="shared" si="2"/>
        <v>0</v>
      </c>
    </row>
    <row r="166" spans="1:19" ht="15.75" thickBot="1" x14ac:dyDescent="0.3">
      <c r="A166" s="2">
        <v>16</v>
      </c>
      <c r="B166" s="3" t="s">
        <v>17</v>
      </c>
      <c r="C166" s="30">
        <f t="shared" si="2"/>
        <v>43</v>
      </c>
      <c r="D166" s="30">
        <f t="shared" si="2"/>
        <v>0</v>
      </c>
      <c r="E166" s="30">
        <f t="shared" si="2"/>
        <v>1</v>
      </c>
      <c r="F166" s="30">
        <f t="shared" si="2"/>
        <v>1</v>
      </c>
      <c r="G166" s="30">
        <f t="shared" si="2"/>
        <v>1</v>
      </c>
      <c r="H166" s="31">
        <f t="shared" si="2"/>
        <v>29</v>
      </c>
    </row>
    <row r="167" spans="1:19" ht="15.75" thickBot="1" x14ac:dyDescent="0.3">
      <c r="A167" s="2">
        <v>17</v>
      </c>
      <c r="B167" s="3" t="s">
        <v>18</v>
      </c>
      <c r="C167" s="30">
        <f t="shared" si="2"/>
        <v>55</v>
      </c>
      <c r="D167" s="30">
        <f t="shared" si="2"/>
        <v>2</v>
      </c>
      <c r="E167" s="30">
        <f t="shared" si="2"/>
        <v>5</v>
      </c>
      <c r="F167" s="30">
        <f t="shared" si="2"/>
        <v>13</v>
      </c>
      <c r="G167" s="30">
        <f t="shared" si="2"/>
        <v>5</v>
      </c>
      <c r="H167" s="31">
        <f t="shared" si="2"/>
        <v>34</v>
      </c>
    </row>
    <row r="168" spans="1:19" ht="15.75" thickBot="1" x14ac:dyDescent="0.3">
      <c r="A168" s="2">
        <v>18</v>
      </c>
      <c r="B168" s="3" t="s">
        <v>19</v>
      </c>
      <c r="C168" s="30">
        <f t="shared" si="2"/>
        <v>32</v>
      </c>
      <c r="D168" s="30">
        <f t="shared" si="2"/>
        <v>0</v>
      </c>
      <c r="E168" s="30">
        <f t="shared" si="2"/>
        <v>0</v>
      </c>
      <c r="F168" s="30">
        <f t="shared" si="2"/>
        <v>0</v>
      </c>
      <c r="G168" s="30">
        <f t="shared" si="2"/>
        <v>0</v>
      </c>
      <c r="H168" s="31">
        <f t="shared" si="2"/>
        <v>0</v>
      </c>
    </row>
    <row r="169" spans="1:19" ht="15.75" thickBot="1" x14ac:dyDescent="0.3">
      <c r="A169" s="2">
        <v>19</v>
      </c>
      <c r="B169" s="3" t="s">
        <v>20</v>
      </c>
      <c r="C169" s="30">
        <f t="shared" si="2"/>
        <v>14</v>
      </c>
      <c r="D169" s="30">
        <f t="shared" si="2"/>
        <v>3</v>
      </c>
      <c r="E169" s="30">
        <f t="shared" si="2"/>
        <v>127</v>
      </c>
      <c r="F169" s="30">
        <f t="shared" si="2"/>
        <v>15</v>
      </c>
      <c r="G169" s="30">
        <f t="shared" si="2"/>
        <v>26</v>
      </c>
      <c r="H169" s="31">
        <f t="shared" si="2"/>
        <v>25</v>
      </c>
    </row>
    <row r="170" spans="1:19" ht="15.75" thickBot="1" x14ac:dyDescent="0.3">
      <c r="A170" s="2">
        <v>20</v>
      </c>
      <c r="B170" s="3" t="s">
        <v>21</v>
      </c>
      <c r="C170" s="30">
        <f t="shared" si="2"/>
        <v>32</v>
      </c>
      <c r="D170" s="30">
        <f t="shared" si="2"/>
        <v>3</v>
      </c>
      <c r="E170" s="30">
        <f t="shared" si="2"/>
        <v>7</v>
      </c>
      <c r="F170" s="30">
        <f t="shared" si="2"/>
        <v>7</v>
      </c>
      <c r="G170" s="30">
        <f t="shared" si="2"/>
        <v>4</v>
      </c>
      <c r="H170" s="31">
        <f t="shared" si="2"/>
        <v>18</v>
      </c>
    </row>
    <row r="171" spans="1:19" ht="15.75" thickBot="1" x14ac:dyDescent="0.3">
      <c r="A171" s="2">
        <v>21</v>
      </c>
      <c r="B171" s="3" t="s">
        <v>22</v>
      </c>
      <c r="C171" s="30">
        <f t="shared" ref="C171:H180" si="3">SUM(C27,C63,C99,C135,)</f>
        <v>20</v>
      </c>
      <c r="D171" s="30">
        <f t="shared" si="3"/>
        <v>1</v>
      </c>
      <c r="E171" s="30">
        <f t="shared" si="3"/>
        <v>19</v>
      </c>
      <c r="F171" s="30">
        <f t="shared" si="3"/>
        <v>4</v>
      </c>
      <c r="G171" s="30">
        <f t="shared" si="3"/>
        <v>8</v>
      </c>
      <c r="H171" s="31">
        <f t="shared" si="3"/>
        <v>12</v>
      </c>
    </row>
    <row r="172" spans="1:19" ht="15.75" thickBot="1" x14ac:dyDescent="0.3">
      <c r="A172" s="2">
        <v>22</v>
      </c>
      <c r="B172" s="3" t="s">
        <v>23</v>
      </c>
      <c r="C172" s="30">
        <f t="shared" si="3"/>
        <v>36</v>
      </c>
      <c r="D172" s="30">
        <f t="shared" si="3"/>
        <v>0</v>
      </c>
      <c r="E172" s="30">
        <f t="shared" si="3"/>
        <v>43</v>
      </c>
      <c r="F172" s="30">
        <f t="shared" si="3"/>
        <v>6</v>
      </c>
      <c r="G172" s="30">
        <f t="shared" si="3"/>
        <v>2</v>
      </c>
      <c r="H172" s="31">
        <f t="shared" si="3"/>
        <v>32</v>
      </c>
    </row>
    <row r="173" spans="1:19" ht="15.75" thickBot="1" x14ac:dyDescent="0.3">
      <c r="A173" s="2">
        <v>23</v>
      </c>
      <c r="B173" s="3" t="s">
        <v>24</v>
      </c>
      <c r="C173" s="30">
        <f t="shared" si="3"/>
        <v>23</v>
      </c>
      <c r="D173" s="30">
        <f t="shared" si="3"/>
        <v>4</v>
      </c>
      <c r="E173" s="30">
        <f t="shared" si="3"/>
        <v>7</v>
      </c>
      <c r="F173" s="30">
        <f t="shared" si="3"/>
        <v>14</v>
      </c>
      <c r="G173" s="30">
        <f t="shared" si="3"/>
        <v>2</v>
      </c>
      <c r="H173" s="31">
        <f t="shared" si="3"/>
        <v>22</v>
      </c>
    </row>
    <row r="174" spans="1:19" ht="15.75" thickBot="1" x14ac:dyDescent="0.3">
      <c r="A174" s="2">
        <v>24</v>
      </c>
      <c r="B174" s="3" t="s">
        <v>25</v>
      </c>
      <c r="C174" s="30">
        <f t="shared" si="3"/>
        <v>65</v>
      </c>
      <c r="D174" s="30">
        <f t="shared" si="3"/>
        <v>0</v>
      </c>
      <c r="E174" s="30">
        <f t="shared" si="3"/>
        <v>0</v>
      </c>
      <c r="F174" s="30">
        <f t="shared" si="3"/>
        <v>0</v>
      </c>
      <c r="G174" s="30">
        <f t="shared" si="3"/>
        <v>18</v>
      </c>
      <c r="H174" s="31">
        <f t="shared" si="3"/>
        <v>0</v>
      </c>
    </row>
    <row r="175" spans="1:19" ht="15.75" thickBot="1" x14ac:dyDescent="0.3">
      <c r="A175" s="2">
        <v>25</v>
      </c>
      <c r="B175" s="3" t="s">
        <v>26</v>
      </c>
      <c r="C175" s="30">
        <f t="shared" si="3"/>
        <v>41</v>
      </c>
      <c r="D175" s="30">
        <f t="shared" si="3"/>
        <v>0</v>
      </c>
      <c r="E175" s="30">
        <f t="shared" si="3"/>
        <v>95</v>
      </c>
      <c r="F175" s="30">
        <f t="shared" si="3"/>
        <v>8</v>
      </c>
      <c r="G175" s="30">
        <f t="shared" si="3"/>
        <v>4</v>
      </c>
      <c r="H175" s="31">
        <f t="shared" si="3"/>
        <v>27</v>
      </c>
    </row>
    <row r="176" spans="1:19" ht="15.75" thickBot="1" x14ac:dyDescent="0.3">
      <c r="A176" s="2">
        <v>26</v>
      </c>
      <c r="B176" s="9" t="s">
        <v>27</v>
      </c>
      <c r="C176" s="30">
        <f t="shared" si="3"/>
        <v>56</v>
      </c>
      <c r="D176" s="30">
        <f t="shared" si="3"/>
        <v>0</v>
      </c>
      <c r="E176" s="30">
        <f t="shared" si="3"/>
        <v>39</v>
      </c>
      <c r="F176" s="30">
        <f t="shared" si="3"/>
        <v>36</v>
      </c>
      <c r="G176" s="30">
        <f t="shared" si="3"/>
        <v>3</v>
      </c>
      <c r="H176" s="31">
        <f t="shared" si="3"/>
        <v>137</v>
      </c>
    </row>
    <row r="177" spans="1:8" ht="15.75" thickBot="1" x14ac:dyDescent="0.3">
      <c r="A177" s="2">
        <v>27</v>
      </c>
      <c r="B177" s="9" t="s">
        <v>28</v>
      </c>
      <c r="C177" s="30">
        <f t="shared" si="3"/>
        <v>0</v>
      </c>
      <c r="D177" s="30">
        <f t="shared" si="3"/>
        <v>0</v>
      </c>
      <c r="E177" s="30">
        <f t="shared" si="3"/>
        <v>0</v>
      </c>
      <c r="F177" s="30">
        <f t="shared" si="3"/>
        <v>0</v>
      </c>
      <c r="G177" s="30">
        <f t="shared" si="3"/>
        <v>0</v>
      </c>
      <c r="H177" s="31">
        <f t="shared" si="3"/>
        <v>0</v>
      </c>
    </row>
    <row r="178" spans="1:8" ht="15.75" thickBot="1" x14ac:dyDescent="0.3">
      <c r="A178" s="2">
        <v>28</v>
      </c>
      <c r="B178" s="9" t="s">
        <v>29</v>
      </c>
      <c r="C178" s="30">
        <f t="shared" si="3"/>
        <v>0</v>
      </c>
      <c r="D178" s="30">
        <f t="shared" si="3"/>
        <v>0</v>
      </c>
      <c r="E178" s="30">
        <f t="shared" si="3"/>
        <v>0</v>
      </c>
      <c r="F178" s="30">
        <f t="shared" si="3"/>
        <v>0</v>
      </c>
      <c r="G178" s="30">
        <f t="shared" si="3"/>
        <v>0</v>
      </c>
      <c r="H178" s="31">
        <f t="shared" si="3"/>
        <v>0</v>
      </c>
    </row>
    <row r="179" spans="1:8" ht="15.75" thickBot="1" x14ac:dyDescent="0.3">
      <c r="A179" s="2">
        <v>29</v>
      </c>
      <c r="B179" s="9" t="s">
        <v>30</v>
      </c>
      <c r="C179" s="30">
        <f t="shared" si="3"/>
        <v>0</v>
      </c>
      <c r="D179" s="30">
        <f t="shared" si="3"/>
        <v>0</v>
      </c>
      <c r="E179" s="30">
        <f t="shared" si="3"/>
        <v>0</v>
      </c>
      <c r="F179" s="30">
        <f t="shared" si="3"/>
        <v>0</v>
      </c>
      <c r="G179" s="30">
        <f t="shared" si="3"/>
        <v>0</v>
      </c>
      <c r="H179" s="31">
        <f t="shared" si="3"/>
        <v>0</v>
      </c>
    </row>
    <row r="180" spans="1:8" ht="15.75" thickBot="1" x14ac:dyDescent="0.3">
      <c r="A180" s="81" t="s">
        <v>31</v>
      </c>
      <c r="B180" s="82"/>
      <c r="C180" s="45">
        <f t="shared" si="3"/>
        <v>1460</v>
      </c>
      <c r="D180" s="45">
        <f t="shared" si="3"/>
        <v>0</v>
      </c>
      <c r="E180" s="45">
        <f t="shared" si="3"/>
        <v>950</v>
      </c>
      <c r="F180" s="45">
        <f t="shared" si="3"/>
        <v>9</v>
      </c>
      <c r="G180" s="45">
        <f t="shared" si="3"/>
        <v>3</v>
      </c>
      <c r="H180" s="46">
        <f t="shared" si="3"/>
        <v>141</v>
      </c>
    </row>
  </sheetData>
  <mergeCells count="40">
    <mergeCell ref="G113:H113"/>
    <mergeCell ref="A108:B108"/>
    <mergeCell ref="A39:B39"/>
    <mergeCell ref="C112:H112"/>
    <mergeCell ref="C113:D113"/>
    <mergeCell ref="E113:F113"/>
    <mergeCell ref="C41:D41"/>
    <mergeCell ref="E41:F41"/>
    <mergeCell ref="G41:H41"/>
    <mergeCell ref="C76:H76"/>
    <mergeCell ref="C77:D77"/>
    <mergeCell ref="E77:F77"/>
    <mergeCell ref="G77:H77"/>
    <mergeCell ref="A3:B3"/>
    <mergeCell ref="A75:B75"/>
    <mergeCell ref="A112:A114"/>
    <mergeCell ref="B112:B114"/>
    <mergeCell ref="A40:A42"/>
    <mergeCell ref="B40:B42"/>
    <mergeCell ref="A4:A6"/>
    <mergeCell ref="B4:B6"/>
    <mergeCell ref="A36:B36"/>
    <mergeCell ref="A72:B72"/>
    <mergeCell ref="B76:B78"/>
    <mergeCell ref="A76:A78"/>
    <mergeCell ref="A180:B180"/>
    <mergeCell ref="A144:B144"/>
    <mergeCell ref="A148:A150"/>
    <mergeCell ref="B148:B150"/>
    <mergeCell ref="A111:B111"/>
    <mergeCell ref="C148:H148"/>
    <mergeCell ref="C149:D149"/>
    <mergeCell ref="E149:F149"/>
    <mergeCell ref="G149:H149"/>
    <mergeCell ref="A147:B147"/>
    <mergeCell ref="C4:H4"/>
    <mergeCell ref="C5:D5"/>
    <mergeCell ref="E5:F5"/>
    <mergeCell ref="G5:H5"/>
    <mergeCell ref="C40:H4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E2831-85E5-4222-AA02-329C8299BA70}">
  <dimension ref="A2:U180"/>
  <sheetViews>
    <sheetView topLeftCell="A139" zoomScale="82" zoomScaleNormal="82" workbookViewId="0">
      <selection activeCell="M38" sqref="M38"/>
    </sheetView>
  </sheetViews>
  <sheetFormatPr defaultRowHeight="15" x14ac:dyDescent="0.25"/>
  <cols>
    <col min="1" max="1" width="13.140625" customWidth="1"/>
    <col min="2" max="2" width="19.140625" customWidth="1"/>
    <col min="3" max="3" width="11.42578125" customWidth="1"/>
    <col min="4" max="4" width="6.42578125" customWidth="1"/>
    <col min="5" max="5" width="10.28515625" customWidth="1"/>
    <col min="6" max="6" width="6.7109375" customWidth="1"/>
    <col min="7" max="7" width="10.5703125" customWidth="1"/>
    <col min="8" max="8" width="8.28515625" customWidth="1"/>
  </cols>
  <sheetData>
    <row r="2" spans="1:8" ht="30" customHeight="1" thickBot="1" x14ac:dyDescent="0.3">
      <c r="A2" s="89" t="s">
        <v>40</v>
      </c>
      <c r="B2" s="89"/>
      <c r="C2" s="89"/>
      <c r="D2" s="89"/>
      <c r="E2" s="89"/>
      <c r="F2" s="89"/>
      <c r="G2" s="89"/>
      <c r="H2" s="89"/>
    </row>
    <row r="3" spans="1:8" ht="16.5" thickBot="1" x14ac:dyDescent="0.3">
      <c r="A3" s="79" t="s">
        <v>44</v>
      </c>
      <c r="B3" s="80"/>
    </row>
    <row r="4" spans="1:8" ht="29.25" customHeight="1" thickBot="1" x14ac:dyDescent="0.3">
      <c r="A4" s="83" t="s">
        <v>0</v>
      </c>
      <c r="B4" s="83" t="s">
        <v>1</v>
      </c>
      <c r="C4" s="76" t="s">
        <v>38</v>
      </c>
      <c r="D4" s="77"/>
      <c r="E4" s="77"/>
      <c r="F4" s="77"/>
      <c r="G4" s="77"/>
      <c r="H4" s="78"/>
    </row>
    <row r="5" spans="1:8" ht="24.75" customHeight="1" thickBot="1" x14ac:dyDescent="0.3">
      <c r="A5" s="84"/>
      <c r="B5" s="84"/>
      <c r="C5" s="74" t="s">
        <v>33</v>
      </c>
      <c r="D5" s="75"/>
      <c r="E5" s="74" t="s">
        <v>34</v>
      </c>
      <c r="F5" s="75"/>
      <c r="G5" s="74" t="s">
        <v>35</v>
      </c>
      <c r="H5" s="75"/>
    </row>
    <row r="6" spans="1:8" ht="45" customHeight="1" thickBot="1" x14ac:dyDescent="0.3">
      <c r="A6" s="85"/>
      <c r="B6" s="85"/>
      <c r="C6" s="20" t="s">
        <v>36</v>
      </c>
      <c r="D6" s="8" t="s">
        <v>37</v>
      </c>
      <c r="E6" s="24" t="s">
        <v>36</v>
      </c>
      <c r="F6" s="25" t="s">
        <v>37</v>
      </c>
      <c r="G6" s="23" t="s">
        <v>36</v>
      </c>
      <c r="H6" s="22" t="s">
        <v>37</v>
      </c>
    </row>
    <row r="7" spans="1:8" x14ac:dyDescent="0.25">
      <c r="A7" s="1">
        <v>1</v>
      </c>
      <c r="B7" s="11" t="s">
        <v>2</v>
      </c>
      <c r="C7" s="15"/>
      <c r="D7" s="6"/>
      <c r="E7" s="7"/>
      <c r="F7" s="6"/>
      <c r="G7" s="6"/>
      <c r="H7" s="12"/>
    </row>
    <row r="8" spans="1:8" x14ac:dyDescent="0.25">
      <c r="A8" s="2">
        <v>2</v>
      </c>
      <c r="B8" s="3" t="s">
        <v>3</v>
      </c>
      <c r="C8" s="16"/>
      <c r="D8" s="4"/>
      <c r="E8" s="10"/>
      <c r="F8" s="4"/>
      <c r="G8" s="4"/>
      <c r="H8" s="13"/>
    </row>
    <row r="9" spans="1:8" x14ac:dyDescent="0.25">
      <c r="A9" s="2">
        <v>3</v>
      </c>
      <c r="B9" s="3" t="s">
        <v>4</v>
      </c>
      <c r="C9" s="16"/>
      <c r="D9" s="4"/>
      <c r="E9" s="10"/>
      <c r="F9" s="4"/>
      <c r="G9" s="4"/>
      <c r="H9" s="13"/>
    </row>
    <row r="10" spans="1:8" x14ac:dyDescent="0.25">
      <c r="A10" s="2">
        <v>4</v>
      </c>
      <c r="B10" s="3" t="s">
        <v>5</v>
      </c>
      <c r="C10" s="16"/>
      <c r="D10" s="4"/>
      <c r="E10" s="10"/>
      <c r="F10" s="4"/>
      <c r="G10" s="4"/>
      <c r="H10" s="13"/>
    </row>
    <row r="11" spans="1:8" x14ac:dyDescent="0.25">
      <c r="A11" s="2">
        <v>5</v>
      </c>
      <c r="B11" s="3" t="s">
        <v>6</v>
      </c>
      <c r="C11" s="16"/>
      <c r="D11" s="4"/>
      <c r="E11" s="10"/>
      <c r="F11" s="4"/>
      <c r="G11" s="4"/>
      <c r="H11" s="13"/>
    </row>
    <row r="12" spans="1:8" x14ac:dyDescent="0.25">
      <c r="A12" s="2">
        <v>6</v>
      </c>
      <c r="B12" s="3" t="s">
        <v>7</v>
      </c>
      <c r="C12" s="16"/>
      <c r="D12" s="4"/>
      <c r="E12" s="10"/>
      <c r="F12" s="4"/>
      <c r="G12" s="4"/>
      <c r="H12" s="13"/>
    </row>
    <row r="13" spans="1:8" x14ac:dyDescent="0.25">
      <c r="A13" s="2">
        <v>7</v>
      </c>
      <c r="B13" s="3" t="s">
        <v>8</v>
      </c>
      <c r="C13" s="16"/>
      <c r="D13" s="4"/>
      <c r="E13" s="10"/>
      <c r="F13" s="4"/>
      <c r="G13" s="4"/>
      <c r="H13" s="13"/>
    </row>
    <row r="14" spans="1:8" x14ac:dyDescent="0.25">
      <c r="A14" s="2">
        <v>8</v>
      </c>
      <c r="B14" s="3" t="s">
        <v>9</v>
      </c>
      <c r="C14" s="16"/>
      <c r="D14" s="4"/>
      <c r="E14" s="10"/>
      <c r="F14" s="4"/>
      <c r="G14" s="4"/>
      <c r="H14" s="13"/>
    </row>
    <row r="15" spans="1:8" x14ac:dyDescent="0.25">
      <c r="A15" s="2">
        <v>9</v>
      </c>
      <c r="B15" s="3" t="s">
        <v>10</v>
      </c>
      <c r="C15" s="16"/>
      <c r="D15" s="4"/>
      <c r="E15" s="10"/>
      <c r="F15" s="4"/>
      <c r="G15" s="4"/>
      <c r="H15" s="13"/>
    </row>
    <row r="16" spans="1:8" x14ac:dyDescent="0.25">
      <c r="A16" s="2">
        <v>10</v>
      </c>
      <c r="B16" s="3" t="s">
        <v>11</v>
      </c>
      <c r="C16" s="16"/>
      <c r="D16" s="4"/>
      <c r="E16" s="10"/>
      <c r="F16" s="4"/>
      <c r="G16" s="4"/>
      <c r="H16" s="13"/>
    </row>
    <row r="17" spans="1:8" x14ac:dyDescent="0.25">
      <c r="A17" s="2">
        <v>11</v>
      </c>
      <c r="B17" s="3" t="s">
        <v>12</v>
      </c>
      <c r="C17" s="16"/>
      <c r="D17" s="4"/>
      <c r="E17" s="10"/>
      <c r="F17" s="4"/>
      <c r="G17" s="4"/>
      <c r="H17" s="13"/>
    </row>
    <row r="18" spans="1:8" x14ac:dyDescent="0.25">
      <c r="A18" s="2">
        <v>12</v>
      </c>
      <c r="B18" s="3" t="s">
        <v>13</v>
      </c>
      <c r="C18" s="16"/>
      <c r="D18" s="4"/>
      <c r="E18" s="10"/>
      <c r="F18" s="4"/>
      <c r="G18" s="4"/>
      <c r="H18" s="13"/>
    </row>
    <row r="19" spans="1:8" x14ac:dyDescent="0.25">
      <c r="A19" s="2">
        <v>13</v>
      </c>
      <c r="B19" s="3" t="s">
        <v>14</v>
      </c>
      <c r="C19" s="16"/>
      <c r="D19" s="4"/>
      <c r="E19" s="10"/>
      <c r="F19" s="4"/>
      <c r="G19" s="4"/>
      <c r="H19" s="13"/>
    </row>
    <row r="20" spans="1:8" x14ac:dyDescent="0.25">
      <c r="A20" s="2">
        <v>14</v>
      </c>
      <c r="B20" s="3" t="s">
        <v>15</v>
      </c>
      <c r="C20" s="16"/>
      <c r="D20" s="4"/>
      <c r="E20" s="10"/>
      <c r="F20" s="4"/>
      <c r="G20" s="4"/>
      <c r="H20" s="13"/>
    </row>
    <row r="21" spans="1:8" x14ac:dyDescent="0.25">
      <c r="A21" s="2">
        <v>15</v>
      </c>
      <c r="B21" s="3" t="s">
        <v>16</v>
      </c>
      <c r="C21" s="16"/>
      <c r="D21" s="4"/>
      <c r="E21" s="10"/>
      <c r="F21" s="4"/>
      <c r="G21" s="4"/>
      <c r="H21" s="13"/>
    </row>
    <row r="22" spans="1:8" x14ac:dyDescent="0.25">
      <c r="A22" s="2">
        <v>16</v>
      </c>
      <c r="B22" s="3" t="s">
        <v>17</v>
      </c>
      <c r="C22" s="16"/>
      <c r="D22" s="4"/>
      <c r="E22" s="10"/>
      <c r="F22" s="4"/>
      <c r="G22" s="4"/>
      <c r="H22" s="13"/>
    </row>
    <row r="23" spans="1:8" x14ac:dyDescent="0.25">
      <c r="A23" s="2">
        <v>17</v>
      </c>
      <c r="B23" s="3" t="s">
        <v>18</v>
      </c>
      <c r="C23" s="16"/>
      <c r="D23" s="4"/>
      <c r="E23" s="10"/>
      <c r="F23" s="4"/>
      <c r="G23" s="4"/>
      <c r="H23" s="13"/>
    </row>
    <row r="24" spans="1:8" x14ac:dyDescent="0.25">
      <c r="A24" s="2">
        <v>18</v>
      </c>
      <c r="B24" s="3" t="s">
        <v>19</v>
      </c>
      <c r="C24" s="16"/>
      <c r="D24" s="4"/>
      <c r="E24" s="10"/>
      <c r="F24" s="4"/>
      <c r="G24" s="4"/>
      <c r="H24" s="13"/>
    </row>
    <row r="25" spans="1:8" x14ac:dyDescent="0.25">
      <c r="A25" s="2">
        <v>19</v>
      </c>
      <c r="B25" s="3" t="s">
        <v>20</v>
      </c>
      <c r="C25" s="16"/>
      <c r="D25" s="4"/>
      <c r="E25" s="10"/>
      <c r="F25" s="4"/>
      <c r="G25" s="4"/>
      <c r="H25" s="13"/>
    </row>
    <row r="26" spans="1:8" x14ac:dyDescent="0.25">
      <c r="A26" s="2">
        <v>20</v>
      </c>
      <c r="B26" s="3" t="s">
        <v>21</v>
      </c>
      <c r="C26" s="16"/>
      <c r="D26" s="4"/>
      <c r="E26" s="10"/>
      <c r="F26" s="4"/>
      <c r="G26" s="4"/>
      <c r="H26" s="13"/>
    </row>
    <row r="27" spans="1:8" x14ac:dyDescent="0.25">
      <c r="A27" s="2">
        <v>21</v>
      </c>
      <c r="B27" s="3" t="s">
        <v>22</v>
      </c>
      <c r="C27" s="16"/>
      <c r="D27" s="4"/>
      <c r="E27" s="10"/>
      <c r="F27" s="4"/>
      <c r="G27" s="4"/>
      <c r="H27" s="13"/>
    </row>
    <row r="28" spans="1:8" x14ac:dyDescent="0.25">
      <c r="A28" s="2">
        <v>22</v>
      </c>
      <c r="B28" s="3" t="s">
        <v>23</v>
      </c>
      <c r="C28" s="16"/>
      <c r="D28" s="4"/>
      <c r="E28" s="10"/>
      <c r="F28" s="4"/>
      <c r="G28" s="4"/>
      <c r="H28" s="13"/>
    </row>
    <row r="29" spans="1:8" x14ac:dyDescent="0.25">
      <c r="A29" s="2">
        <v>23</v>
      </c>
      <c r="B29" s="3" t="s">
        <v>24</v>
      </c>
      <c r="C29" s="16"/>
      <c r="D29" s="4"/>
      <c r="E29" s="10"/>
      <c r="F29" s="4"/>
      <c r="G29" s="4"/>
      <c r="H29" s="13"/>
    </row>
    <row r="30" spans="1:8" x14ac:dyDescent="0.25">
      <c r="A30" s="2">
        <v>24</v>
      </c>
      <c r="B30" s="3" t="s">
        <v>25</v>
      </c>
      <c r="C30" s="16"/>
      <c r="D30" s="4"/>
      <c r="E30" s="10"/>
      <c r="F30" s="4"/>
      <c r="G30" s="4"/>
      <c r="H30" s="13"/>
    </row>
    <row r="31" spans="1:8" x14ac:dyDescent="0.25">
      <c r="A31" s="2">
        <v>25</v>
      </c>
      <c r="B31" s="3" t="s">
        <v>26</v>
      </c>
      <c r="C31" s="16"/>
      <c r="D31" s="4"/>
      <c r="E31" s="10"/>
      <c r="F31" s="4"/>
      <c r="G31" s="4"/>
      <c r="H31" s="13"/>
    </row>
    <row r="32" spans="1:8" x14ac:dyDescent="0.25">
      <c r="A32" s="2">
        <v>26</v>
      </c>
      <c r="B32" s="9" t="s">
        <v>27</v>
      </c>
      <c r="C32" s="16"/>
      <c r="D32" s="4"/>
      <c r="E32" s="10"/>
      <c r="F32" s="4"/>
      <c r="G32" s="4"/>
      <c r="H32" s="13"/>
    </row>
    <row r="33" spans="1:21" x14ac:dyDescent="0.25">
      <c r="A33" s="2">
        <v>27</v>
      </c>
      <c r="B33" s="9" t="s">
        <v>28</v>
      </c>
      <c r="C33" s="16"/>
      <c r="D33" s="4"/>
      <c r="E33" s="10"/>
      <c r="F33" s="4"/>
      <c r="G33" s="4"/>
      <c r="H33" s="13"/>
    </row>
    <row r="34" spans="1:21" x14ac:dyDescent="0.25">
      <c r="A34" s="2">
        <v>28</v>
      </c>
      <c r="B34" s="9" t="s">
        <v>29</v>
      </c>
      <c r="C34" s="16"/>
      <c r="D34" s="4"/>
      <c r="E34" s="10"/>
      <c r="F34" s="4"/>
      <c r="G34" s="4"/>
      <c r="H34" s="13"/>
    </row>
    <row r="35" spans="1:21" x14ac:dyDescent="0.25">
      <c r="A35" s="2">
        <v>29</v>
      </c>
      <c r="B35" s="9" t="s">
        <v>30</v>
      </c>
      <c r="C35" s="16"/>
      <c r="D35" s="4"/>
      <c r="E35" s="10"/>
      <c r="F35" s="4"/>
      <c r="G35" s="4"/>
      <c r="H35" s="13"/>
    </row>
    <row r="36" spans="1:21" ht="15.75" thickBot="1" x14ac:dyDescent="0.3">
      <c r="A36" s="86" t="s">
        <v>31</v>
      </c>
      <c r="B36" s="87"/>
      <c r="C36" s="17">
        <f t="shared" ref="C36:H36" si="0">SUM(C7:C35)</f>
        <v>0</v>
      </c>
      <c r="D36" s="18">
        <f t="shared" si="0"/>
        <v>0</v>
      </c>
      <c r="E36" s="21">
        <f t="shared" si="0"/>
        <v>0</v>
      </c>
      <c r="F36" s="18">
        <f t="shared" si="0"/>
        <v>0</v>
      </c>
      <c r="G36" s="18">
        <f t="shared" si="0"/>
        <v>0</v>
      </c>
      <c r="H36" s="14">
        <f t="shared" si="0"/>
        <v>0</v>
      </c>
    </row>
    <row r="37" spans="1:21" x14ac:dyDescent="0.25">
      <c r="U37" t="s">
        <v>39</v>
      </c>
    </row>
    <row r="38" spans="1:21" ht="33" customHeight="1" thickBot="1" x14ac:dyDescent="0.3">
      <c r="A38" s="89" t="s">
        <v>41</v>
      </c>
      <c r="B38" s="89"/>
      <c r="C38" s="89"/>
      <c r="D38" s="89"/>
      <c r="E38" s="89"/>
      <c r="F38" s="89"/>
      <c r="G38" s="89"/>
      <c r="H38" s="89"/>
    </row>
    <row r="39" spans="1:21" ht="16.5" thickBot="1" x14ac:dyDescent="0.3">
      <c r="A39" s="79" t="s">
        <v>45</v>
      </c>
      <c r="B39" s="80"/>
    </row>
    <row r="40" spans="1:21" ht="31.5" customHeight="1" thickBot="1" x14ac:dyDescent="0.3">
      <c r="A40" s="83" t="s">
        <v>0</v>
      </c>
      <c r="B40" s="83" t="s">
        <v>1</v>
      </c>
      <c r="C40" s="76" t="s">
        <v>38</v>
      </c>
      <c r="D40" s="77"/>
      <c r="E40" s="77"/>
      <c r="F40" s="77"/>
      <c r="G40" s="77"/>
      <c r="H40" s="78"/>
    </row>
    <row r="41" spans="1:21" ht="15.75" thickBot="1" x14ac:dyDescent="0.3">
      <c r="A41" s="84"/>
      <c r="B41" s="84"/>
      <c r="C41" s="74" t="s">
        <v>33</v>
      </c>
      <c r="D41" s="75"/>
      <c r="E41" s="74" t="s">
        <v>34</v>
      </c>
      <c r="F41" s="75"/>
      <c r="G41" s="74" t="s">
        <v>35</v>
      </c>
      <c r="H41" s="75"/>
    </row>
    <row r="42" spans="1:21" ht="40.5" customHeight="1" thickBot="1" x14ac:dyDescent="0.3">
      <c r="A42" s="85"/>
      <c r="B42" s="85"/>
      <c r="C42" s="20" t="s">
        <v>36</v>
      </c>
      <c r="D42" s="8" t="s">
        <v>37</v>
      </c>
      <c r="E42" s="24" t="s">
        <v>36</v>
      </c>
      <c r="F42" s="25" t="s">
        <v>37</v>
      </c>
      <c r="G42" s="23" t="s">
        <v>36</v>
      </c>
      <c r="H42" s="22" t="s">
        <v>37</v>
      </c>
    </row>
    <row r="43" spans="1:21" x14ac:dyDescent="0.25">
      <c r="A43" s="1">
        <v>1</v>
      </c>
      <c r="B43" s="11" t="s">
        <v>2</v>
      </c>
      <c r="C43" s="41">
        <v>4</v>
      </c>
      <c r="D43" s="42">
        <v>1</v>
      </c>
      <c r="E43" s="44">
        <v>30</v>
      </c>
      <c r="F43" s="42">
        <v>6</v>
      </c>
      <c r="G43" s="42">
        <v>2</v>
      </c>
      <c r="H43" s="43">
        <v>29</v>
      </c>
    </row>
    <row r="44" spans="1:21" x14ac:dyDescent="0.25">
      <c r="A44" s="2">
        <v>2</v>
      </c>
      <c r="B44" s="3" t="s">
        <v>3</v>
      </c>
      <c r="C44" s="32">
        <v>9</v>
      </c>
      <c r="D44" s="33">
        <v>0</v>
      </c>
      <c r="E44" s="34">
        <v>16</v>
      </c>
      <c r="F44" s="33">
        <v>1</v>
      </c>
      <c r="G44" s="33">
        <v>2</v>
      </c>
      <c r="H44" s="35">
        <v>3</v>
      </c>
    </row>
    <row r="45" spans="1:21" x14ac:dyDescent="0.25">
      <c r="A45" s="2">
        <v>3</v>
      </c>
      <c r="B45" s="3" t="s">
        <v>4</v>
      </c>
      <c r="C45" s="32">
        <v>14</v>
      </c>
      <c r="D45" s="33">
        <v>3</v>
      </c>
      <c r="E45" s="34">
        <v>129</v>
      </c>
      <c r="F45" s="33">
        <v>12</v>
      </c>
      <c r="G45" s="33">
        <v>4</v>
      </c>
      <c r="H45" s="35">
        <v>31</v>
      </c>
    </row>
    <row r="46" spans="1:21" x14ac:dyDescent="0.25">
      <c r="A46" s="2">
        <v>4</v>
      </c>
      <c r="B46" s="3" t="s">
        <v>5</v>
      </c>
      <c r="C46" s="32">
        <v>24</v>
      </c>
      <c r="D46" s="33">
        <v>0</v>
      </c>
      <c r="E46" s="34">
        <v>0</v>
      </c>
      <c r="F46" s="33">
        <v>0</v>
      </c>
      <c r="G46" s="33">
        <v>0</v>
      </c>
      <c r="H46" s="35">
        <v>0</v>
      </c>
    </row>
    <row r="47" spans="1:21" x14ac:dyDescent="0.25">
      <c r="A47" s="2">
        <v>5</v>
      </c>
      <c r="B47" s="3" t="s">
        <v>6</v>
      </c>
      <c r="C47" s="36">
        <v>14</v>
      </c>
      <c r="D47" s="37">
        <v>0</v>
      </c>
      <c r="E47" s="39">
        <v>22</v>
      </c>
      <c r="F47" s="37">
        <v>5</v>
      </c>
      <c r="G47" s="37">
        <v>1</v>
      </c>
      <c r="H47" s="38">
        <v>12</v>
      </c>
    </row>
    <row r="48" spans="1:21" x14ac:dyDescent="0.25">
      <c r="A48" s="2">
        <v>6</v>
      </c>
      <c r="B48" s="3" t="s">
        <v>7</v>
      </c>
      <c r="C48" s="32">
        <v>2</v>
      </c>
      <c r="D48" s="33">
        <v>0</v>
      </c>
      <c r="E48" s="34">
        <v>25</v>
      </c>
      <c r="F48" s="33">
        <v>5</v>
      </c>
      <c r="G48" s="33">
        <v>6</v>
      </c>
      <c r="H48" s="35">
        <v>27</v>
      </c>
    </row>
    <row r="49" spans="1:10" x14ac:dyDescent="0.25">
      <c r="A49" s="2">
        <v>7</v>
      </c>
      <c r="B49" s="3" t="s">
        <v>8</v>
      </c>
      <c r="C49" s="32">
        <v>22</v>
      </c>
      <c r="D49" s="33">
        <v>1</v>
      </c>
      <c r="E49" s="34">
        <v>9</v>
      </c>
      <c r="F49" s="33">
        <v>7</v>
      </c>
      <c r="G49" s="33">
        <v>1</v>
      </c>
      <c r="H49" s="35">
        <v>14</v>
      </c>
    </row>
    <row r="50" spans="1:10" x14ac:dyDescent="0.25">
      <c r="A50" s="2">
        <v>8</v>
      </c>
      <c r="B50" s="3" t="s">
        <v>9</v>
      </c>
      <c r="C50" s="32">
        <v>7</v>
      </c>
      <c r="D50" s="33">
        <v>2</v>
      </c>
      <c r="E50" s="34">
        <v>20</v>
      </c>
      <c r="F50" s="33">
        <v>6</v>
      </c>
      <c r="G50" s="33">
        <v>1</v>
      </c>
      <c r="H50" s="35">
        <v>14</v>
      </c>
    </row>
    <row r="51" spans="1:10" x14ac:dyDescent="0.25">
      <c r="A51" s="2">
        <v>9</v>
      </c>
      <c r="B51" s="3" t="s">
        <v>10</v>
      </c>
      <c r="C51" s="32">
        <v>2</v>
      </c>
      <c r="D51" s="33">
        <v>0</v>
      </c>
      <c r="E51" s="34">
        <v>31</v>
      </c>
      <c r="F51" s="33">
        <v>7</v>
      </c>
      <c r="G51" s="33">
        <v>1</v>
      </c>
      <c r="H51" s="35">
        <v>62</v>
      </c>
    </row>
    <row r="52" spans="1:10" x14ac:dyDescent="0.25">
      <c r="A52" s="2">
        <v>10</v>
      </c>
      <c r="B52" s="3" t="s">
        <v>11</v>
      </c>
      <c r="C52" s="32">
        <v>2</v>
      </c>
      <c r="D52" s="33">
        <v>1</v>
      </c>
      <c r="E52" s="34">
        <v>25</v>
      </c>
      <c r="F52" s="33">
        <v>6</v>
      </c>
      <c r="G52" s="33">
        <v>2</v>
      </c>
      <c r="H52" s="35">
        <v>18</v>
      </c>
      <c r="J52" t="s">
        <v>49</v>
      </c>
    </row>
    <row r="53" spans="1:10" x14ac:dyDescent="0.25">
      <c r="A53" s="2">
        <v>11</v>
      </c>
      <c r="B53" s="3" t="s">
        <v>12</v>
      </c>
      <c r="C53" s="57">
        <v>0</v>
      </c>
      <c r="D53" s="33">
        <v>0</v>
      </c>
      <c r="E53" s="34">
        <v>0</v>
      </c>
      <c r="F53" s="33">
        <v>0</v>
      </c>
      <c r="G53" s="33">
        <v>0</v>
      </c>
      <c r="H53" s="35">
        <v>0</v>
      </c>
    </row>
    <row r="54" spans="1:10" x14ac:dyDescent="0.25">
      <c r="A54" s="2">
        <v>12</v>
      </c>
      <c r="B54" s="3" t="s">
        <v>13</v>
      </c>
      <c r="C54" s="32">
        <v>49</v>
      </c>
      <c r="D54" s="33">
        <v>0</v>
      </c>
      <c r="E54" s="34">
        <v>5</v>
      </c>
      <c r="F54" s="33">
        <v>4</v>
      </c>
      <c r="G54" s="33">
        <v>1</v>
      </c>
      <c r="H54" s="35">
        <v>20</v>
      </c>
    </row>
    <row r="55" spans="1:10" x14ac:dyDescent="0.25">
      <c r="A55" s="2">
        <v>13</v>
      </c>
      <c r="B55" s="3" t="s">
        <v>14</v>
      </c>
      <c r="C55" s="32">
        <v>2</v>
      </c>
      <c r="D55" s="33">
        <v>0</v>
      </c>
      <c r="E55" s="34">
        <v>56</v>
      </c>
      <c r="F55" s="33">
        <v>9</v>
      </c>
      <c r="G55" s="33">
        <v>2</v>
      </c>
      <c r="H55" s="35">
        <v>63</v>
      </c>
    </row>
    <row r="56" spans="1:10" x14ac:dyDescent="0.25">
      <c r="A56" s="2">
        <v>14</v>
      </c>
      <c r="B56" s="3" t="s">
        <v>15</v>
      </c>
      <c r="C56" s="32">
        <v>66</v>
      </c>
      <c r="D56" s="33">
        <v>2</v>
      </c>
      <c r="E56" s="34">
        <v>39</v>
      </c>
      <c r="F56" s="33">
        <v>5</v>
      </c>
      <c r="G56" s="33">
        <v>9</v>
      </c>
      <c r="H56" s="35">
        <v>17</v>
      </c>
    </row>
    <row r="57" spans="1:10" x14ac:dyDescent="0.25">
      <c r="A57" s="2">
        <v>15</v>
      </c>
      <c r="B57" s="3" t="s">
        <v>16</v>
      </c>
      <c r="C57" s="32">
        <v>5</v>
      </c>
      <c r="D57" s="33">
        <v>1</v>
      </c>
      <c r="E57" s="34">
        <v>64</v>
      </c>
      <c r="F57" s="33">
        <v>7</v>
      </c>
      <c r="G57" s="33">
        <v>4</v>
      </c>
      <c r="H57" s="58">
        <v>64</v>
      </c>
    </row>
    <row r="58" spans="1:10" x14ac:dyDescent="0.25">
      <c r="A58" s="2">
        <v>16</v>
      </c>
      <c r="B58" s="3" t="s">
        <v>17</v>
      </c>
      <c r="C58" s="32">
        <v>17</v>
      </c>
      <c r="D58" s="33">
        <v>0</v>
      </c>
      <c r="E58" s="34">
        <v>1</v>
      </c>
      <c r="F58" s="33">
        <v>1</v>
      </c>
      <c r="G58" s="33">
        <v>0</v>
      </c>
      <c r="H58" s="35">
        <v>0</v>
      </c>
    </row>
    <row r="59" spans="1:10" x14ac:dyDescent="0.25">
      <c r="A59" s="2">
        <v>17</v>
      </c>
      <c r="B59" s="3" t="s">
        <v>18</v>
      </c>
      <c r="C59" s="32">
        <v>3</v>
      </c>
      <c r="D59" s="33">
        <v>0</v>
      </c>
      <c r="E59" s="34">
        <v>24</v>
      </c>
      <c r="F59" s="33">
        <v>6</v>
      </c>
      <c r="G59" s="33">
        <v>1</v>
      </c>
      <c r="H59" s="35">
        <v>22</v>
      </c>
    </row>
    <row r="60" spans="1:10" x14ac:dyDescent="0.25">
      <c r="A60" s="2">
        <v>18</v>
      </c>
      <c r="B60" s="3" t="s">
        <v>19</v>
      </c>
      <c r="C60" s="36">
        <v>16</v>
      </c>
      <c r="D60" s="37">
        <v>0</v>
      </c>
      <c r="E60" s="39">
        <v>0</v>
      </c>
      <c r="F60" s="37">
        <v>0</v>
      </c>
      <c r="G60" s="37">
        <v>0</v>
      </c>
      <c r="H60" s="38">
        <v>0</v>
      </c>
    </row>
    <row r="61" spans="1:10" x14ac:dyDescent="0.25">
      <c r="A61" s="2">
        <v>19</v>
      </c>
      <c r="B61" s="3" t="s">
        <v>20</v>
      </c>
      <c r="C61" s="32">
        <v>8</v>
      </c>
      <c r="D61" s="33">
        <v>1</v>
      </c>
      <c r="E61" s="34">
        <v>45</v>
      </c>
      <c r="F61" s="33">
        <v>5</v>
      </c>
      <c r="G61" s="33">
        <v>8</v>
      </c>
      <c r="H61" s="35">
        <v>12</v>
      </c>
    </row>
    <row r="62" spans="1:10" x14ac:dyDescent="0.25">
      <c r="A62" s="2">
        <v>20</v>
      </c>
      <c r="B62" s="3" t="s">
        <v>21</v>
      </c>
      <c r="C62" s="57">
        <v>17</v>
      </c>
      <c r="D62" s="59">
        <v>0</v>
      </c>
      <c r="E62" s="34">
        <v>1</v>
      </c>
      <c r="F62" s="33">
        <v>9</v>
      </c>
      <c r="G62" s="33">
        <v>0</v>
      </c>
      <c r="H62" s="35">
        <v>0</v>
      </c>
    </row>
    <row r="63" spans="1:10" x14ac:dyDescent="0.25">
      <c r="A63" s="2">
        <v>21</v>
      </c>
      <c r="B63" s="3" t="s">
        <v>22</v>
      </c>
      <c r="C63" s="57">
        <v>1</v>
      </c>
      <c r="D63" s="59">
        <v>0</v>
      </c>
      <c r="E63" s="34">
        <v>10</v>
      </c>
      <c r="F63" s="33">
        <v>1</v>
      </c>
      <c r="G63" s="33">
        <v>3</v>
      </c>
      <c r="H63" s="35">
        <v>3</v>
      </c>
    </row>
    <row r="64" spans="1:10" x14ac:dyDescent="0.25">
      <c r="A64" s="2">
        <v>22</v>
      </c>
      <c r="B64" s="3" t="s">
        <v>23</v>
      </c>
      <c r="C64" s="32">
        <v>5</v>
      </c>
      <c r="D64" s="33">
        <v>1</v>
      </c>
      <c r="E64" s="34">
        <v>25</v>
      </c>
      <c r="F64" s="33">
        <v>5</v>
      </c>
      <c r="G64" s="33">
        <v>1</v>
      </c>
      <c r="H64" s="35">
        <v>29</v>
      </c>
    </row>
    <row r="65" spans="1:8" x14ac:dyDescent="0.25">
      <c r="A65" s="2">
        <v>23</v>
      </c>
      <c r="B65" s="3" t="s">
        <v>24</v>
      </c>
      <c r="C65" s="32">
        <v>4</v>
      </c>
      <c r="D65" s="33">
        <v>1</v>
      </c>
      <c r="E65" s="34">
        <v>3</v>
      </c>
      <c r="F65" s="33">
        <v>7</v>
      </c>
      <c r="G65" s="33">
        <v>2</v>
      </c>
      <c r="H65" s="35">
        <v>10</v>
      </c>
    </row>
    <row r="66" spans="1:8" x14ac:dyDescent="0.25">
      <c r="A66" s="2">
        <v>24</v>
      </c>
      <c r="B66" s="3" t="s">
        <v>25</v>
      </c>
      <c r="C66" s="32">
        <v>7</v>
      </c>
      <c r="D66" s="33">
        <v>1</v>
      </c>
      <c r="E66" s="34">
        <v>20</v>
      </c>
      <c r="F66" s="33">
        <v>6</v>
      </c>
      <c r="G66" s="33">
        <v>1</v>
      </c>
      <c r="H66" s="35">
        <v>23</v>
      </c>
    </row>
    <row r="67" spans="1:8" x14ac:dyDescent="0.25">
      <c r="A67" s="2">
        <v>25</v>
      </c>
      <c r="B67" s="3" t="s">
        <v>26</v>
      </c>
      <c r="C67" s="57">
        <v>6</v>
      </c>
      <c r="D67" s="59">
        <v>0</v>
      </c>
      <c r="E67" s="34">
        <v>48</v>
      </c>
      <c r="F67" s="33">
        <v>3</v>
      </c>
      <c r="G67" s="33">
        <v>1</v>
      </c>
      <c r="H67" s="35">
        <v>10</v>
      </c>
    </row>
    <row r="68" spans="1:8" x14ac:dyDescent="0.25">
      <c r="A68" s="2">
        <v>26</v>
      </c>
      <c r="B68" s="9" t="s">
        <v>27</v>
      </c>
      <c r="C68" s="57">
        <v>3</v>
      </c>
      <c r="D68" s="59">
        <v>0</v>
      </c>
      <c r="E68" s="34">
        <v>23</v>
      </c>
      <c r="F68" s="33">
        <v>13</v>
      </c>
      <c r="G68" s="33">
        <v>1</v>
      </c>
      <c r="H68" s="35">
        <v>47</v>
      </c>
    </row>
    <row r="69" spans="1:8" x14ac:dyDescent="0.25">
      <c r="A69" s="2">
        <v>27</v>
      </c>
      <c r="B69" s="9" t="s">
        <v>28</v>
      </c>
      <c r="C69" s="57">
        <v>0</v>
      </c>
      <c r="D69" s="33">
        <v>0</v>
      </c>
      <c r="E69" s="34">
        <v>0</v>
      </c>
      <c r="F69" s="33">
        <v>0</v>
      </c>
      <c r="G69" s="33">
        <v>0</v>
      </c>
      <c r="H69" s="35">
        <v>0</v>
      </c>
    </row>
    <row r="70" spans="1:8" x14ac:dyDescent="0.25">
      <c r="A70" s="2">
        <v>28</v>
      </c>
      <c r="B70" s="9" t="s">
        <v>29</v>
      </c>
      <c r="C70" s="57">
        <v>0</v>
      </c>
      <c r="D70" s="33">
        <v>0</v>
      </c>
      <c r="E70" s="34">
        <v>0</v>
      </c>
      <c r="F70" s="33">
        <v>0</v>
      </c>
      <c r="G70" s="33">
        <v>0</v>
      </c>
      <c r="H70" s="35">
        <v>0</v>
      </c>
    </row>
    <row r="71" spans="1:8" x14ac:dyDescent="0.25">
      <c r="A71" s="2">
        <v>29</v>
      </c>
      <c r="B71" s="9" t="s">
        <v>30</v>
      </c>
      <c r="C71" s="57">
        <v>0</v>
      </c>
      <c r="D71" s="33">
        <v>0</v>
      </c>
      <c r="E71" s="34">
        <v>0</v>
      </c>
      <c r="F71" s="33">
        <v>0</v>
      </c>
      <c r="G71" s="33">
        <v>0</v>
      </c>
      <c r="H71" s="35">
        <v>0</v>
      </c>
    </row>
    <row r="72" spans="1:8" ht="15.75" thickBot="1" x14ac:dyDescent="0.3">
      <c r="A72" s="81" t="s">
        <v>31</v>
      </c>
      <c r="B72" s="82"/>
      <c r="C72" s="50">
        <v>165</v>
      </c>
      <c r="D72" s="51">
        <v>0</v>
      </c>
      <c r="E72" s="52">
        <v>865</v>
      </c>
      <c r="F72" s="51">
        <v>5</v>
      </c>
      <c r="G72" s="51">
        <v>4</v>
      </c>
      <c r="H72" s="53">
        <v>64</v>
      </c>
    </row>
    <row r="74" spans="1:8" ht="32.25" customHeight="1" thickBot="1" x14ac:dyDescent="0.3">
      <c r="A74" s="89" t="s">
        <v>40</v>
      </c>
      <c r="B74" s="89"/>
      <c r="C74" s="89"/>
      <c r="D74" s="89"/>
      <c r="E74" s="89"/>
      <c r="F74" s="89"/>
      <c r="G74" s="89"/>
      <c r="H74" s="89"/>
    </row>
    <row r="75" spans="1:8" ht="16.5" thickBot="1" x14ac:dyDescent="0.3">
      <c r="A75" s="79" t="s">
        <v>46</v>
      </c>
      <c r="B75" s="80"/>
    </row>
    <row r="76" spans="1:8" ht="40.5" customHeight="1" thickBot="1" x14ac:dyDescent="0.3">
      <c r="A76" s="83" t="s">
        <v>0</v>
      </c>
      <c r="B76" s="83" t="s">
        <v>1</v>
      </c>
      <c r="C76" s="76" t="s">
        <v>38</v>
      </c>
      <c r="D76" s="77"/>
      <c r="E76" s="77"/>
      <c r="F76" s="77"/>
      <c r="G76" s="77"/>
      <c r="H76" s="78"/>
    </row>
    <row r="77" spans="1:8" ht="15.75" thickBot="1" x14ac:dyDescent="0.3">
      <c r="A77" s="84"/>
      <c r="B77" s="84"/>
      <c r="C77" s="74" t="s">
        <v>33</v>
      </c>
      <c r="D77" s="75"/>
      <c r="E77" s="74" t="s">
        <v>34</v>
      </c>
      <c r="F77" s="75"/>
      <c r="G77" s="74" t="s">
        <v>35</v>
      </c>
      <c r="H77" s="75"/>
    </row>
    <row r="78" spans="1:8" ht="38.25" customHeight="1" thickBot="1" x14ac:dyDescent="0.3">
      <c r="A78" s="85"/>
      <c r="B78" s="85"/>
      <c r="C78" s="20" t="s">
        <v>36</v>
      </c>
      <c r="D78" s="8" t="s">
        <v>37</v>
      </c>
      <c r="E78" s="24" t="s">
        <v>36</v>
      </c>
      <c r="F78" s="25" t="s">
        <v>37</v>
      </c>
      <c r="G78" s="23" t="s">
        <v>36</v>
      </c>
      <c r="H78" s="22" t="s">
        <v>37</v>
      </c>
    </row>
    <row r="79" spans="1:8" x14ac:dyDescent="0.25">
      <c r="A79" s="1">
        <v>1</v>
      </c>
      <c r="B79" s="11" t="s">
        <v>2</v>
      </c>
      <c r="C79" s="41">
        <v>5</v>
      </c>
      <c r="D79" s="42">
        <v>1</v>
      </c>
      <c r="E79" s="44">
        <v>17</v>
      </c>
      <c r="F79" s="42">
        <v>9</v>
      </c>
      <c r="G79" s="42">
        <v>1</v>
      </c>
      <c r="H79" s="43">
        <v>56</v>
      </c>
    </row>
    <row r="80" spans="1:8" x14ac:dyDescent="0.25">
      <c r="A80" s="2">
        <v>2</v>
      </c>
      <c r="B80" s="3" t="s">
        <v>3</v>
      </c>
      <c r="C80" s="32">
        <v>8</v>
      </c>
      <c r="D80" s="33">
        <v>0</v>
      </c>
      <c r="E80" s="34">
        <v>13</v>
      </c>
      <c r="F80" s="33">
        <v>1</v>
      </c>
      <c r="G80" s="33">
        <v>2</v>
      </c>
      <c r="H80" s="35">
        <v>3</v>
      </c>
    </row>
    <row r="81" spans="1:8" x14ac:dyDescent="0.25">
      <c r="A81" s="2">
        <v>3</v>
      </c>
      <c r="B81" s="3" t="s">
        <v>4</v>
      </c>
      <c r="C81" s="32">
        <v>1</v>
      </c>
      <c r="D81" s="33">
        <v>1</v>
      </c>
      <c r="E81" s="34">
        <v>129</v>
      </c>
      <c r="F81" s="33">
        <v>13</v>
      </c>
      <c r="G81" s="33">
        <v>1</v>
      </c>
      <c r="H81" s="35">
        <v>47</v>
      </c>
    </row>
    <row r="82" spans="1:8" x14ac:dyDescent="0.25">
      <c r="A82" s="2">
        <v>4</v>
      </c>
      <c r="B82" s="3" t="s">
        <v>5</v>
      </c>
      <c r="C82" s="32">
        <v>10</v>
      </c>
      <c r="D82" s="33">
        <v>0</v>
      </c>
      <c r="E82" s="34">
        <v>2</v>
      </c>
      <c r="F82" s="33">
        <v>2</v>
      </c>
      <c r="G82" s="33">
        <v>0</v>
      </c>
      <c r="H82" s="35">
        <v>0</v>
      </c>
    </row>
    <row r="83" spans="1:8" x14ac:dyDescent="0.25">
      <c r="A83" s="2">
        <v>5</v>
      </c>
      <c r="B83" s="3" t="s">
        <v>6</v>
      </c>
      <c r="C83" s="32">
        <v>8</v>
      </c>
      <c r="D83" s="33">
        <v>0</v>
      </c>
      <c r="E83" s="34">
        <v>16</v>
      </c>
      <c r="F83" s="33">
        <v>3</v>
      </c>
      <c r="G83" s="33">
        <v>1</v>
      </c>
      <c r="H83" s="35">
        <v>16</v>
      </c>
    </row>
    <row r="84" spans="1:8" x14ac:dyDescent="0.25">
      <c r="A84" s="2">
        <v>6</v>
      </c>
      <c r="B84" s="3" t="s">
        <v>7</v>
      </c>
      <c r="C84" s="32">
        <v>4</v>
      </c>
      <c r="D84" s="33">
        <v>0</v>
      </c>
      <c r="E84" s="34">
        <v>2</v>
      </c>
      <c r="F84" s="33">
        <v>1</v>
      </c>
      <c r="G84" s="33">
        <v>28</v>
      </c>
      <c r="H84" s="35">
        <v>12</v>
      </c>
    </row>
    <row r="85" spans="1:8" x14ac:dyDescent="0.25">
      <c r="A85" s="2">
        <v>7</v>
      </c>
      <c r="B85" s="3" t="s">
        <v>8</v>
      </c>
      <c r="C85" s="32">
        <v>26</v>
      </c>
      <c r="D85" s="33">
        <v>1</v>
      </c>
      <c r="E85" s="34">
        <v>8</v>
      </c>
      <c r="F85" s="33">
        <v>7</v>
      </c>
      <c r="G85" s="33">
        <v>3</v>
      </c>
      <c r="H85" s="35">
        <v>14</v>
      </c>
    </row>
    <row r="86" spans="1:8" x14ac:dyDescent="0.25">
      <c r="A86" s="2">
        <v>8</v>
      </c>
      <c r="B86" s="3" t="s">
        <v>9</v>
      </c>
      <c r="C86" s="36">
        <v>14</v>
      </c>
      <c r="D86" s="37">
        <v>0</v>
      </c>
      <c r="E86" s="39">
        <v>0</v>
      </c>
      <c r="F86" s="37">
        <v>0</v>
      </c>
      <c r="G86" s="37">
        <v>1</v>
      </c>
      <c r="H86" s="38">
        <v>2</v>
      </c>
    </row>
    <row r="87" spans="1:8" x14ac:dyDescent="0.25">
      <c r="A87" s="2">
        <v>9</v>
      </c>
      <c r="B87" s="3" t="s">
        <v>10</v>
      </c>
      <c r="C87" s="32">
        <v>1</v>
      </c>
      <c r="D87" s="33">
        <v>0</v>
      </c>
      <c r="E87" s="34">
        <v>28</v>
      </c>
      <c r="F87" s="33">
        <v>4</v>
      </c>
      <c r="G87" s="33">
        <v>0</v>
      </c>
      <c r="H87" s="35">
        <v>0</v>
      </c>
    </row>
    <row r="88" spans="1:8" x14ac:dyDescent="0.25">
      <c r="A88" s="2">
        <v>10</v>
      </c>
      <c r="B88" s="3" t="s">
        <v>11</v>
      </c>
      <c r="C88" s="32">
        <v>2</v>
      </c>
      <c r="D88" s="33">
        <v>0</v>
      </c>
      <c r="E88" s="34">
        <v>24</v>
      </c>
      <c r="F88" s="33">
        <v>6</v>
      </c>
      <c r="G88" s="33">
        <v>1</v>
      </c>
      <c r="H88" s="35">
        <v>20</v>
      </c>
    </row>
    <row r="89" spans="1:8" x14ac:dyDescent="0.25">
      <c r="A89" s="2">
        <v>11</v>
      </c>
      <c r="B89" s="3" t="s">
        <v>12</v>
      </c>
      <c r="C89" s="32">
        <v>0</v>
      </c>
      <c r="D89" s="33">
        <v>0</v>
      </c>
      <c r="E89" s="34">
        <v>0</v>
      </c>
      <c r="F89" s="33">
        <v>0</v>
      </c>
      <c r="G89" s="33">
        <v>0</v>
      </c>
      <c r="H89" s="35">
        <v>0</v>
      </c>
    </row>
    <row r="90" spans="1:8" x14ac:dyDescent="0.25">
      <c r="A90" s="2">
        <v>12</v>
      </c>
      <c r="B90" s="3" t="s">
        <v>13</v>
      </c>
      <c r="C90" s="32">
        <v>45</v>
      </c>
      <c r="D90" s="33">
        <v>0</v>
      </c>
      <c r="E90" s="34">
        <v>1</v>
      </c>
      <c r="F90" s="33">
        <v>1</v>
      </c>
      <c r="G90" s="33">
        <v>0</v>
      </c>
      <c r="H90" s="35">
        <v>0</v>
      </c>
    </row>
    <row r="91" spans="1:8" x14ac:dyDescent="0.25">
      <c r="A91" s="2">
        <v>13</v>
      </c>
      <c r="B91" s="3" t="s">
        <v>14</v>
      </c>
      <c r="C91" s="32">
        <v>1</v>
      </c>
      <c r="D91" s="33">
        <v>0</v>
      </c>
      <c r="E91" s="34">
        <v>41</v>
      </c>
      <c r="F91" s="33">
        <v>6</v>
      </c>
      <c r="G91" s="33">
        <v>1</v>
      </c>
      <c r="H91" s="35">
        <v>44</v>
      </c>
    </row>
    <row r="92" spans="1:8" x14ac:dyDescent="0.25">
      <c r="A92" s="2">
        <v>14</v>
      </c>
      <c r="B92" s="3" t="s">
        <v>15</v>
      </c>
      <c r="C92" s="32">
        <v>71</v>
      </c>
      <c r="D92" s="33">
        <v>1</v>
      </c>
      <c r="E92" s="34">
        <v>11</v>
      </c>
      <c r="F92" s="33">
        <v>4</v>
      </c>
      <c r="G92" s="33">
        <v>8</v>
      </c>
      <c r="H92" s="35">
        <v>11</v>
      </c>
    </row>
    <row r="93" spans="1:8" x14ac:dyDescent="0.25">
      <c r="A93" s="2">
        <v>15</v>
      </c>
      <c r="B93" s="3" t="s">
        <v>16</v>
      </c>
      <c r="C93" s="32">
        <v>9</v>
      </c>
      <c r="D93" s="33">
        <v>2</v>
      </c>
      <c r="E93" s="34">
        <v>53</v>
      </c>
      <c r="F93" s="33">
        <v>9</v>
      </c>
      <c r="G93" s="33">
        <v>1</v>
      </c>
      <c r="H93" s="35">
        <v>34</v>
      </c>
    </row>
    <row r="94" spans="1:8" x14ac:dyDescent="0.25">
      <c r="A94" s="2">
        <v>16</v>
      </c>
      <c r="B94" s="3" t="s">
        <v>17</v>
      </c>
      <c r="C94" s="32">
        <v>10</v>
      </c>
      <c r="D94" s="33">
        <v>0</v>
      </c>
      <c r="E94" s="34">
        <v>0</v>
      </c>
      <c r="F94" s="33">
        <v>0</v>
      </c>
      <c r="G94" s="33">
        <v>1</v>
      </c>
      <c r="H94" s="35">
        <v>29</v>
      </c>
    </row>
    <row r="95" spans="1:8" x14ac:dyDescent="0.25">
      <c r="A95" s="2">
        <v>17</v>
      </c>
      <c r="B95" s="3" t="s">
        <v>18</v>
      </c>
      <c r="C95" s="32">
        <v>17</v>
      </c>
      <c r="D95" s="33">
        <v>0</v>
      </c>
      <c r="E95" s="34">
        <v>0</v>
      </c>
      <c r="F95" s="33">
        <v>0</v>
      </c>
      <c r="G95" s="33">
        <v>1</v>
      </c>
      <c r="H95" s="35">
        <v>7</v>
      </c>
    </row>
    <row r="96" spans="1:8" x14ac:dyDescent="0.25">
      <c r="A96" s="2">
        <v>18</v>
      </c>
      <c r="B96" s="3" t="s">
        <v>19</v>
      </c>
      <c r="C96" s="32">
        <v>7</v>
      </c>
      <c r="D96" s="33">
        <v>0</v>
      </c>
      <c r="E96" s="34">
        <v>0</v>
      </c>
      <c r="F96" s="33">
        <v>0</v>
      </c>
      <c r="G96" s="33">
        <v>0</v>
      </c>
      <c r="H96" s="35">
        <v>0</v>
      </c>
    </row>
    <row r="97" spans="1:15" x14ac:dyDescent="0.25">
      <c r="A97" s="2">
        <v>19</v>
      </c>
      <c r="B97" s="3" t="s">
        <v>20</v>
      </c>
      <c r="C97" s="32">
        <v>4</v>
      </c>
      <c r="D97" s="33">
        <v>1</v>
      </c>
      <c r="E97" s="34">
        <v>42</v>
      </c>
      <c r="F97" s="33">
        <v>6</v>
      </c>
      <c r="G97" s="33">
        <v>8</v>
      </c>
      <c r="H97" s="35">
        <v>9</v>
      </c>
    </row>
    <row r="98" spans="1:15" x14ac:dyDescent="0.25">
      <c r="A98" s="2">
        <v>20</v>
      </c>
      <c r="B98" s="3" t="s">
        <v>21</v>
      </c>
      <c r="C98" s="32">
        <v>10</v>
      </c>
      <c r="D98" s="33">
        <v>1</v>
      </c>
      <c r="E98" s="34">
        <v>6</v>
      </c>
      <c r="F98" s="33">
        <v>2</v>
      </c>
      <c r="G98" s="33">
        <v>3</v>
      </c>
      <c r="H98" s="35">
        <v>4</v>
      </c>
    </row>
    <row r="99" spans="1:15" x14ac:dyDescent="0.25">
      <c r="A99" s="2">
        <v>21</v>
      </c>
      <c r="B99" s="3" t="s">
        <v>22</v>
      </c>
      <c r="C99" s="32">
        <v>6</v>
      </c>
      <c r="D99" s="33">
        <v>0</v>
      </c>
      <c r="E99" s="34">
        <v>6</v>
      </c>
      <c r="F99" s="33">
        <v>1</v>
      </c>
      <c r="G99" s="33">
        <v>3</v>
      </c>
      <c r="H99" s="35">
        <v>5</v>
      </c>
    </row>
    <row r="100" spans="1:15" x14ac:dyDescent="0.25">
      <c r="A100" s="2">
        <v>22</v>
      </c>
      <c r="B100" s="3" t="s">
        <v>23</v>
      </c>
      <c r="C100" s="32">
        <v>4</v>
      </c>
      <c r="D100" s="33">
        <v>1</v>
      </c>
      <c r="E100" s="34">
        <v>20</v>
      </c>
      <c r="F100" s="33">
        <v>5</v>
      </c>
      <c r="G100" s="33">
        <v>1</v>
      </c>
      <c r="H100" s="35">
        <v>16</v>
      </c>
      <c r="O100" s="68"/>
    </row>
    <row r="101" spans="1:15" x14ac:dyDescent="0.25">
      <c r="A101" s="2">
        <v>23</v>
      </c>
      <c r="B101" s="3" t="s">
        <v>24</v>
      </c>
      <c r="C101" s="32">
        <v>15</v>
      </c>
      <c r="D101" s="33">
        <v>0</v>
      </c>
      <c r="E101" s="34">
        <v>0</v>
      </c>
      <c r="F101" s="33">
        <v>7</v>
      </c>
      <c r="G101" s="33">
        <v>0</v>
      </c>
      <c r="H101" s="35">
        <v>10</v>
      </c>
    </row>
    <row r="102" spans="1:15" x14ac:dyDescent="0.25">
      <c r="A102" s="2">
        <v>24</v>
      </c>
      <c r="B102" s="3" t="s">
        <v>25</v>
      </c>
      <c r="C102" s="32">
        <v>9</v>
      </c>
      <c r="D102" s="33">
        <v>1</v>
      </c>
      <c r="E102" s="34">
        <v>9</v>
      </c>
      <c r="F102" s="33">
        <v>4</v>
      </c>
      <c r="G102" s="33">
        <v>1</v>
      </c>
      <c r="H102" s="35">
        <v>13</v>
      </c>
    </row>
    <row r="103" spans="1:15" x14ac:dyDescent="0.25">
      <c r="A103" s="2">
        <v>25</v>
      </c>
      <c r="B103" s="3" t="s">
        <v>26</v>
      </c>
      <c r="C103" s="32">
        <v>14</v>
      </c>
      <c r="D103" s="33">
        <v>0</v>
      </c>
      <c r="E103" s="34">
        <v>27</v>
      </c>
      <c r="F103" s="33">
        <v>3</v>
      </c>
      <c r="G103" s="33">
        <v>1</v>
      </c>
      <c r="H103" s="35">
        <v>70</v>
      </c>
    </row>
    <row r="104" spans="1:15" x14ac:dyDescent="0.25">
      <c r="A104" s="2">
        <v>26</v>
      </c>
      <c r="B104" s="9" t="s">
        <v>27</v>
      </c>
      <c r="C104" s="32">
        <v>3</v>
      </c>
      <c r="D104" s="33">
        <v>0</v>
      </c>
      <c r="E104" s="34">
        <v>10</v>
      </c>
      <c r="F104" s="33">
        <v>10</v>
      </c>
      <c r="G104" s="33">
        <v>1</v>
      </c>
      <c r="H104" s="35">
        <v>47</v>
      </c>
      <c r="O104" t="s">
        <v>49</v>
      </c>
    </row>
    <row r="105" spans="1:15" x14ac:dyDescent="0.25">
      <c r="A105" s="2">
        <v>27</v>
      </c>
      <c r="B105" s="9" t="s">
        <v>28</v>
      </c>
      <c r="C105" s="32">
        <v>0</v>
      </c>
      <c r="D105" s="33">
        <v>0</v>
      </c>
      <c r="E105" s="34">
        <v>0</v>
      </c>
      <c r="F105" s="33">
        <v>0</v>
      </c>
      <c r="G105" s="33">
        <v>0</v>
      </c>
      <c r="H105" s="35">
        <v>0</v>
      </c>
    </row>
    <row r="106" spans="1:15" x14ac:dyDescent="0.25">
      <c r="A106" s="2">
        <v>28</v>
      </c>
      <c r="B106" s="9" t="s">
        <v>29</v>
      </c>
      <c r="C106" s="32">
        <v>0</v>
      </c>
      <c r="D106" s="33">
        <v>0</v>
      </c>
      <c r="E106" s="34">
        <v>0</v>
      </c>
      <c r="F106" s="33">
        <v>0</v>
      </c>
      <c r="G106" s="33">
        <v>0</v>
      </c>
      <c r="H106" s="35">
        <v>0</v>
      </c>
    </row>
    <row r="107" spans="1:15" x14ac:dyDescent="0.25">
      <c r="A107" s="2">
        <v>29</v>
      </c>
      <c r="B107" s="9" t="s">
        <v>30</v>
      </c>
      <c r="C107" s="32">
        <v>0</v>
      </c>
      <c r="D107" s="33">
        <v>0</v>
      </c>
      <c r="E107" s="34">
        <v>0</v>
      </c>
      <c r="F107" s="33">
        <v>0</v>
      </c>
      <c r="G107" s="33">
        <v>0</v>
      </c>
      <c r="H107" s="35">
        <v>0</v>
      </c>
    </row>
    <row r="108" spans="1:15" ht="15.75" thickBot="1" x14ac:dyDescent="0.3">
      <c r="A108" s="81" t="s">
        <v>31</v>
      </c>
      <c r="B108" s="82"/>
      <c r="C108" s="62">
        <v>165</v>
      </c>
      <c r="D108" s="63">
        <v>0</v>
      </c>
      <c r="E108" s="64">
        <v>679</v>
      </c>
      <c r="F108" s="63">
        <v>4</v>
      </c>
      <c r="G108" s="63">
        <v>1</v>
      </c>
      <c r="H108" s="65">
        <v>70</v>
      </c>
    </row>
    <row r="110" spans="1:15" ht="28.5" customHeight="1" thickBot="1" x14ac:dyDescent="0.3">
      <c r="A110" s="88" t="s">
        <v>40</v>
      </c>
      <c r="B110" s="88"/>
      <c r="C110" s="88"/>
      <c r="D110" s="88"/>
      <c r="E110" s="88"/>
      <c r="F110" s="88"/>
      <c r="G110" s="88"/>
      <c r="H110" s="88"/>
    </row>
    <row r="111" spans="1:15" ht="16.5" thickBot="1" x14ac:dyDescent="0.3">
      <c r="A111" s="79" t="s">
        <v>47</v>
      </c>
      <c r="B111" s="80"/>
    </row>
    <row r="112" spans="1:15" ht="40.5" customHeight="1" thickBot="1" x14ac:dyDescent="0.3">
      <c r="A112" s="83" t="s">
        <v>0</v>
      </c>
      <c r="B112" s="83" t="s">
        <v>1</v>
      </c>
      <c r="C112" s="76" t="s">
        <v>38</v>
      </c>
      <c r="D112" s="77"/>
      <c r="E112" s="77"/>
      <c r="F112" s="77"/>
      <c r="G112" s="77"/>
      <c r="H112" s="78"/>
    </row>
    <row r="113" spans="1:12" ht="15.75" thickBot="1" x14ac:dyDescent="0.3">
      <c r="A113" s="84"/>
      <c r="B113" s="84"/>
      <c r="C113" s="74" t="s">
        <v>33</v>
      </c>
      <c r="D113" s="75"/>
      <c r="E113" s="74" t="s">
        <v>34</v>
      </c>
      <c r="F113" s="75"/>
      <c r="G113" s="74" t="s">
        <v>35</v>
      </c>
      <c r="H113" s="75"/>
    </row>
    <row r="114" spans="1:12" ht="45.75" customHeight="1" thickBot="1" x14ac:dyDescent="0.3">
      <c r="A114" s="85"/>
      <c r="B114" s="85"/>
      <c r="C114" s="20" t="s">
        <v>36</v>
      </c>
      <c r="D114" s="8" t="s">
        <v>37</v>
      </c>
      <c r="E114" s="24" t="s">
        <v>36</v>
      </c>
      <c r="F114" s="25" t="s">
        <v>37</v>
      </c>
      <c r="G114" s="23" t="s">
        <v>36</v>
      </c>
      <c r="H114" s="22" t="s">
        <v>37</v>
      </c>
    </row>
    <row r="115" spans="1:12" x14ac:dyDescent="0.25">
      <c r="A115" s="1">
        <v>1</v>
      </c>
      <c r="B115" s="11" t="s">
        <v>2</v>
      </c>
      <c r="C115" s="41">
        <v>1</v>
      </c>
      <c r="D115" s="42">
        <v>1</v>
      </c>
      <c r="E115" s="44">
        <v>24</v>
      </c>
      <c r="F115" s="42">
        <v>8</v>
      </c>
      <c r="G115" s="42">
        <v>1</v>
      </c>
      <c r="H115" s="43">
        <v>50</v>
      </c>
    </row>
    <row r="116" spans="1:12" x14ac:dyDescent="0.25">
      <c r="A116" s="2">
        <v>2</v>
      </c>
      <c r="B116" s="3" t="s">
        <v>3</v>
      </c>
      <c r="C116" s="32">
        <v>9</v>
      </c>
      <c r="D116" s="33">
        <v>1</v>
      </c>
      <c r="E116" s="34">
        <v>4</v>
      </c>
      <c r="F116" s="33">
        <v>2</v>
      </c>
      <c r="G116" s="33">
        <v>1</v>
      </c>
      <c r="H116" s="35">
        <v>3</v>
      </c>
    </row>
    <row r="117" spans="1:12" x14ac:dyDescent="0.25">
      <c r="A117" s="2">
        <v>3</v>
      </c>
      <c r="B117" s="3" t="s">
        <v>4</v>
      </c>
      <c r="C117" s="32">
        <v>2</v>
      </c>
      <c r="D117" s="33">
        <v>1</v>
      </c>
      <c r="E117" s="34">
        <v>153</v>
      </c>
      <c r="F117" s="33">
        <v>9</v>
      </c>
      <c r="G117" s="33">
        <v>1</v>
      </c>
      <c r="H117" s="35">
        <v>45</v>
      </c>
    </row>
    <row r="118" spans="1:12" x14ac:dyDescent="0.25">
      <c r="A118" s="2">
        <v>4</v>
      </c>
      <c r="B118" s="3" t="s">
        <v>5</v>
      </c>
      <c r="C118" s="32">
        <v>6</v>
      </c>
      <c r="D118" s="33">
        <v>0</v>
      </c>
      <c r="E118" s="34">
        <v>6</v>
      </c>
      <c r="F118" s="33">
        <v>3</v>
      </c>
      <c r="G118" s="33">
        <v>1</v>
      </c>
      <c r="H118" s="35">
        <v>7</v>
      </c>
    </row>
    <row r="119" spans="1:12" x14ac:dyDescent="0.25">
      <c r="A119" s="2">
        <v>5</v>
      </c>
      <c r="B119" s="3" t="s">
        <v>6</v>
      </c>
      <c r="C119" s="32">
        <v>2</v>
      </c>
      <c r="D119" s="33">
        <v>0</v>
      </c>
      <c r="E119" s="34">
        <v>18</v>
      </c>
      <c r="F119" s="33">
        <v>4</v>
      </c>
      <c r="G119" s="33">
        <v>1</v>
      </c>
      <c r="H119" s="35">
        <v>11</v>
      </c>
    </row>
    <row r="120" spans="1:12" x14ac:dyDescent="0.25">
      <c r="A120" s="2">
        <v>6</v>
      </c>
      <c r="B120" s="3" t="s">
        <v>7</v>
      </c>
      <c r="C120" s="32">
        <v>5</v>
      </c>
      <c r="D120" s="33">
        <v>1</v>
      </c>
      <c r="E120" s="34">
        <v>27</v>
      </c>
      <c r="F120" s="33">
        <v>7</v>
      </c>
      <c r="G120" s="33">
        <v>1</v>
      </c>
      <c r="H120" s="35">
        <v>30</v>
      </c>
    </row>
    <row r="121" spans="1:12" x14ac:dyDescent="0.25">
      <c r="A121" s="2">
        <v>7</v>
      </c>
      <c r="B121" s="3" t="s">
        <v>8</v>
      </c>
      <c r="C121" s="32">
        <v>17</v>
      </c>
      <c r="D121" s="33">
        <v>1</v>
      </c>
      <c r="E121" s="34">
        <v>4</v>
      </c>
      <c r="F121" s="33">
        <v>10</v>
      </c>
      <c r="G121" s="33">
        <v>1</v>
      </c>
      <c r="H121" s="35">
        <v>19</v>
      </c>
    </row>
    <row r="122" spans="1:12" x14ac:dyDescent="0.25">
      <c r="A122" s="2">
        <v>8</v>
      </c>
      <c r="B122" s="3" t="s">
        <v>9</v>
      </c>
      <c r="C122" s="32">
        <v>7</v>
      </c>
      <c r="D122" s="33">
        <v>2</v>
      </c>
      <c r="E122" s="34">
        <v>10</v>
      </c>
      <c r="F122" s="33">
        <v>4</v>
      </c>
      <c r="G122" s="33">
        <v>1</v>
      </c>
      <c r="H122" s="35">
        <v>8</v>
      </c>
    </row>
    <row r="123" spans="1:12" x14ac:dyDescent="0.25">
      <c r="A123" s="2">
        <v>9</v>
      </c>
      <c r="B123" s="3" t="s">
        <v>10</v>
      </c>
      <c r="C123" s="32">
        <v>28</v>
      </c>
      <c r="D123" s="33">
        <v>2</v>
      </c>
      <c r="E123" s="34">
        <v>0</v>
      </c>
      <c r="F123" s="33">
        <v>0</v>
      </c>
      <c r="G123" s="33">
        <v>1</v>
      </c>
      <c r="H123" s="35">
        <v>3</v>
      </c>
    </row>
    <row r="124" spans="1:12" x14ac:dyDescent="0.25">
      <c r="A124" s="2">
        <v>10</v>
      </c>
      <c r="B124" s="3" t="s">
        <v>11</v>
      </c>
      <c r="C124" s="32">
        <v>2</v>
      </c>
      <c r="D124" s="33">
        <v>1</v>
      </c>
      <c r="E124" s="34">
        <v>19</v>
      </c>
      <c r="F124" s="33">
        <v>6</v>
      </c>
      <c r="G124" s="33">
        <v>1</v>
      </c>
      <c r="H124" s="35">
        <v>32</v>
      </c>
    </row>
    <row r="125" spans="1:12" x14ac:dyDescent="0.25">
      <c r="A125" s="2">
        <v>11</v>
      </c>
      <c r="B125" s="3" t="s">
        <v>12</v>
      </c>
      <c r="C125" s="32">
        <v>0</v>
      </c>
      <c r="D125" s="33">
        <v>0</v>
      </c>
      <c r="E125" s="34">
        <v>0</v>
      </c>
      <c r="F125" s="33">
        <v>0</v>
      </c>
      <c r="G125" s="33">
        <v>0</v>
      </c>
      <c r="H125" s="35">
        <v>0</v>
      </c>
    </row>
    <row r="126" spans="1:12" x14ac:dyDescent="0.25">
      <c r="A126" s="2">
        <v>12</v>
      </c>
      <c r="B126" s="3" t="s">
        <v>13</v>
      </c>
      <c r="C126" s="32">
        <v>22</v>
      </c>
      <c r="D126" s="33">
        <v>1</v>
      </c>
      <c r="E126" s="34">
        <v>13</v>
      </c>
      <c r="F126" s="33">
        <v>3</v>
      </c>
      <c r="G126" s="33">
        <v>1</v>
      </c>
      <c r="H126" s="35">
        <v>12</v>
      </c>
    </row>
    <row r="127" spans="1:12" x14ac:dyDescent="0.25">
      <c r="A127" s="2">
        <v>13</v>
      </c>
      <c r="B127" s="3" t="s">
        <v>14</v>
      </c>
      <c r="C127" s="32">
        <v>6</v>
      </c>
      <c r="D127" s="33">
        <v>0</v>
      </c>
      <c r="E127" s="34">
        <v>34</v>
      </c>
      <c r="F127" s="33">
        <v>4</v>
      </c>
      <c r="G127" s="33">
        <v>1</v>
      </c>
      <c r="H127" s="35">
        <v>25</v>
      </c>
    </row>
    <row r="128" spans="1:12" x14ac:dyDescent="0.25">
      <c r="A128" s="2">
        <v>14</v>
      </c>
      <c r="B128" s="3" t="s">
        <v>15</v>
      </c>
      <c r="C128" s="32">
        <v>52</v>
      </c>
      <c r="D128" s="33">
        <v>0</v>
      </c>
      <c r="E128" s="34">
        <v>9</v>
      </c>
      <c r="F128" s="33">
        <v>3</v>
      </c>
      <c r="G128" s="33">
        <v>2</v>
      </c>
      <c r="H128" s="35">
        <v>11</v>
      </c>
      <c r="L128" t="s">
        <v>51</v>
      </c>
    </row>
    <row r="129" spans="1:14" x14ac:dyDescent="0.25">
      <c r="A129" s="2">
        <v>15</v>
      </c>
      <c r="B129" s="3" t="s">
        <v>16</v>
      </c>
      <c r="C129" s="32">
        <v>11</v>
      </c>
      <c r="D129" s="33">
        <v>1</v>
      </c>
      <c r="E129" s="34">
        <v>26</v>
      </c>
      <c r="F129" s="33">
        <v>7</v>
      </c>
      <c r="G129" s="33">
        <v>2</v>
      </c>
      <c r="H129" s="35">
        <v>36</v>
      </c>
    </row>
    <row r="130" spans="1:14" x14ac:dyDescent="0.25">
      <c r="A130" s="2">
        <v>16</v>
      </c>
      <c r="B130" s="3" t="s">
        <v>17</v>
      </c>
      <c r="C130" s="32">
        <v>9</v>
      </c>
      <c r="D130" s="33">
        <v>0</v>
      </c>
      <c r="E130" s="34">
        <v>6</v>
      </c>
      <c r="F130" s="33">
        <v>5</v>
      </c>
      <c r="G130" s="33">
        <v>1</v>
      </c>
      <c r="H130" s="35">
        <v>26</v>
      </c>
    </row>
    <row r="131" spans="1:14" x14ac:dyDescent="0.25">
      <c r="A131" s="2">
        <v>17</v>
      </c>
      <c r="B131" s="3" t="s">
        <v>18</v>
      </c>
      <c r="C131" s="32">
        <v>18</v>
      </c>
      <c r="D131" s="33">
        <v>0</v>
      </c>
      <c r="E131" s="34">
        <v>1</v>
      </c>
      <c r="F131" s="33">
        <v>4</v>
      </c>
      <c r="G131" s="33">
        <v>1</v>
      </c>
      <c r="H131" s="35">
        <v>6</v>
      </c>
    </row>
    <row r="132" spans="1:14" x14ac:dyDescent="0.25">
      <c r="A132" s="2">
        <v>18</v>
      </c>
      <c r="B132" s="3" t="s">
        <v>19</v>
      </c>
      <c r="C132" s="32">
        <v>9</v>
      </c>
      <c r="D132" s="33">
        <v>0</v>
      </c>
      <c r="E132" s="34">
        <v>0</v>
      </c>
      <c r="F132" s="33">
        <v>0</v>
      </c>
      <c r="G132" s="33">
        <v>0</v>
      </c>
      <c r="H132" s="35">
        <v>0</v>
      </c>
    </row>
    <row r="133" spans="1:14" x14ac:dyDescent="0.25">
      <c r="A133" s="2">
        <v>19</v>
      </c>
      <c r="B133" s="3" t="s">
        <v>20</v>
      </c>
      <c r="C133" s="32">
        <v>4</v>
      </c>
      <c r="D133" s="33">
        <v>1</v>
      </c>
      <c r="E133" s="34">
        <v>40</v>
      </c>
      <c r="F133" s="33">
        <v>6</v>
      </c>
      <c r="G133" s="33">
        <v>8</v>
      </c>
      <c r="H133" s="35">
        <v>9</v>
      </c>
    </row>
    <row r="134" spans="1:14" x14ac:dyDescent="0.25">
      <c r="A134" s="2">
        <v>20</v>
      </c>
      <c r="B134" s="3" t="s">
        <v>21</v>
      </c>
      <c r="C134" s="32">
        <v>10</v>
      </c>
      <c r="D134" s="33">
        <v>0</v>
      </c>
      <c r="E134" s="34">
        <v>0</v>
      </c>
      <c r="F134" s="33">
        <v>0</v>
      </c>
      <c r="G134" s="33">
        <v>0</v>
      </c>
      <c r="H134" s="35">
        <v>0</v>
      </c>
    </row>
    <row r="135" spans="1:14" x14ac:dyDescent="0.25">
      <c r="A135" s="2">
        <v>21</v>
      </c>
      <c r="B135" s="3" t="s">
        <v>22</v>
      </c>
      <c r="C135" s="32">
        <v>13</v>
      </c>
      <c r="D135" s="33">
        <v>1</v>
      </c>
      <c r="E135" s="34">
        <v>4</v>
      </c>
      <c r="F135" s="33">
        <v>2</v>
      </c>
      <c r="G135" s="33">
        <v>1</v>
      </c>
      <c r="H135" s="35">
        <v>5</v>
      </c>
    </row>
    <row r="136" spans="1:14" x14ac:dyDescent="0.25">
      <c r="A136" s="2">
        <v>22</v>
      </c>
      <c r="B136" s="3" t="s">
        <v>23</v>
      </c>
      <c r="C136" s="32">
        <v>2</v>
      </c>
      <c r="D136" s="33">
        <v>1</v>
      </c>
      <c r="E136" s="34">
        <v>22</v>
      </c>
      <c r="F136" s="33">
        <v>2</v>
      </c>
      <c r="G136" s="33">
        <v>1</v>
      </c>
      <c r="H136" s="35">
        <v>18</v>
      </c>
    </row>
    <row r="137" spans="1:14" x14ac:dyDescent="0.25">
      <c r="A137" s="2">
        <v>23</v>
      </c>
      <c r="B137" s="3" t="s">
        <v>24</v>
      </c>
      <c r="C137" s="32">
        <v>8</v>
      </c>
      <c r="D137" s="33">
        <v>3</v>
      </c>
      <c r="E137" s="34">
        <v>0</v>
      </c>
      <c r="F137" s="33">
        <v>0</v>
      </c>
      <c r="G137" s="33">
        <v>0</v>
      </c>
      <c r="H137" s="35">
        <v>0</v>
      </c>
    </row>
    <row r="138" spans="1:14" x14ac:dyDescent="0.25">
      <c r="A138" s="2">
        <v>24</v>
      </c>
      <c r="B138" s="3" t="s">
        <v>25</v>
      </c>
      <c r="C138" s="32">
        <v>12</v>
      </c>
      <c r="D138" s="33">
        <v>1</v>
      </c>
      <c r="E138" s="34">
        <v>8</v>
      </c>
      <c r="F138" s="33">
        <v>7</v>
      </c>
      <c r="G138" s="33">
        <v>1</v>
      </c>
      <c r="H138" s="35">
        <v>32</v>
      </c>
      <c r="N138" t="s">
        <v>52</v>
      </c>
    </row>
    <row r="139" spans="1:14" x14ac:dyDescent="0.25">
      <c r="A139" s="2">
        <v>25</v>
      </c>
      <c r="B139" s="3" t="s">
        <v>26</v>
      </c>
      <c r="C139" s="32">
        <v>5</v>
      </c>
      <c r="D139" s="33">
        <v>0</v>
      </c>
      <c r="E139" s="34">
        <v>37</v>
      </c>
      <c r="F139" s="33">
        <v>2</v>
      </c>
      <c r="G139" s="33">
        <v>1</v>
      </c>
      <c r="H139" s="35">
        <v>13</v>
      </c>
    </row>
    <row r="140" spans="1:14" x14ac:dyDescent="0.25">
      <c r="A140" s="2">
        <v>26</v>
      </c>
      <c r="B140" s="9" t="s">
        <v>27</v>
      </c>
      <c r="C140" s="32">
        <v>12</v>
      </c>
      <c r="D140" s="33">
        <v>0</v>
      </c>
      <c r="E140" s="34">
        <v>34</v>
      </c>
      <c r="F140" s="33">
        <v>9</v>
      </c>
      <c r="G140" s="33">
        <v>1</v>
      </c>
      <c r="H140" s="35">
        <v>45</v>
      </c>
    </row>
    <row r="141" spans="1:14" x14ac:dyDescent="0.25">
      <c r="A141" s="2">
        <v>27</v>
      </c>
      <c r="B141" s="9" t="s">
        <v>28</v>
      </c>
      <c r="C141" s="32">
        <v>0</v>
      </c>
      <c r="D141" s="33">
        <v>0</v>
      </c>
      <c r="E141" s="34">
        <v>0</v>
      </c>
      <c r="F141" s="33">
        <v>0</v>
      </c>
      <c r="G141" s="33">
        <v>0</v>
      </c>
      <c r="H141" s="35">
        <v>0</v>
      </c>
    </row>
    <row r="142" spans="1:14" x14ac:dyDescent="0.25">
      <c r="A142" s="2">
        <v>28</v>
      </c>
      <c r="B142" s="9" t="s">
        <v>29</v>
      </c>
      <c r="C142" s="32">
        <v>0</v>
      </c>
      <c r="D142" s="33">
        <v>0</v>
      </c>
      <c r="E142" s="34">
        <v>0</v>
      </c>
      <c r="F142" s="33">
        <v>0</v>
      </c>
      <c r="G142" s="33">
        <v>0</v>
      </c>
      <c r="H142" s="35">
        <v>0</v>
      </c>
    </row>
    <row r="143" spans="1:14" x14ac:dyDescent="0.25">
      <c r="A143" s="2">
        <v>29</v>
      </c>
      <c r="B143" s="9" t="s">
        <v>30</v>
      </c>
      <c r="C143" s="32">
        <v>0</v>
      </c>
      <c r="D143" s="33">
        <v>0</v>
      </c>
      <c r="E143" s="34">
        <v>0</v>
      </c>
      <c r="F143" s="33">
        <v>0</v>
      </c>
      <c r="G143" s="33">
        <v>0</v>
      </c>
      <c r="H143" s="35">
        <v>0</v>
      </c>
    </row>
    <row r="144" spans="1:14" ht="15.75" thickBot="1" x14ac:dyDescent="0.3">
      <c r="A144" s="81" t="s">
        <v>31</v>
      </c>
      <c r="B144" s="82"/>
      <c r="C144" s="47">
        <v>129</v>
      </c>
      <c r="D144" s="48">
        <v>0</v>
      </c>
      <c r="E144" s="54">
        <v>642</v>
      </c>
      <c r="F144" s="48">
        <v>4</v>
      </c>
      <c r="G144" s="48">
        <v>1</v>
      </c>
      <c r="H144" s="70">
        <v>50</v>
      </c>
    </row>
    <row r="146" spans="1:13" ht="31.5" customHeight="1" thickBot="1" x14ac:dyDescent="0.3">
      <c r="A146" s="88" t="s">
        <v>40</v>
      </c>
      <c r="B146" s="88"/>
      <c r="C146" s="88"/>
      <c r="D146" s="88"/>
      <c r="E146" s="88"/>
      <c r="F146" s="88"/>
      <c r="G146" s="88"/>
      <c r="H146" s="88"/>
    </row>
    <row r="147" spans="1:13" ht="16.5" thickBot="1" x14ac:dyDescent="0.3">
      <c r="A147" s="79" t="s">
        <v>48</v>
      </c>
      <c r="B147" s="80"/>
    </row>
    <row r="148" spans="1:13" ht="30" customHeight="1" thickBot="1" x14ac:dyDescent="0.3">
      <c r="A148" s="83" t="s">
        <v>0</v>
      </c>
      <c r="B148" s="83" t="s">
        <v>1</v>
      </c>
      <c r="C148" s="76" t="s">
        <v>38</v>
      </c>
      <c r="D148" s="77"/>
      <c r="E148" s="77"/>
      <c r="F148" s="77"/>
      <c r="G148" s="77"/>
      <c r="H148" s="78"/>
    </row>
    <row r="149" spans="1:13" ht="15.75" thickBot="1" x14ac:dyDescent="0.3">
      <c r="A149" s="84"/>
      <c r="B149" s="84"/>
      <c r="C149" s="74" t="s">
        <v>33</v>
      </c>
      <c r="D149" s="75"/>
      <c r="E149" s="74" t="s">
        <v>34</v>
      </c>
      <c r="F149" s="75"/>
      <c r="G149" s="74" t="s">
        <v>35</v>
      </c>
      <c r="H149" s="75"/>
    </row>
    <row r="150" spans="1:13" ht="38.25" customHeight="1" thickBot="1" x14ac:dyDescent="0.3">
      <c r="A150" s="85"/>
      <c r="B150" s="85"/>
      <c r="C150" s="20" t="s">
        <v>36</v>
      </c>
      <c r="D150" s="8" t="s">
        <v>37</v>
      </c>
      <c r="E150" s="24" t="s">
        <v>36</v>
      </c>
      <c r="F150" s="25" t="s">
        <v>37</v>
      </c>
      <c r="G150" s="23" t="s">
        <v>36</v>
      </c>
      <c r="H150" s="22" t="s">
        <v>37</v>
      </c>
    </row>
    <row r="151" spans="1:13" ht="15.75" thickBot="1" x14ac:dyDescent="0.3">
      <c r="A151" s="1">
        <v>1</v>
      </c>
      <c r="B151" s="11" t="s">
        <v>2</v>
      </c>
      <c r="C151" s="15">
        <f t="shared" ref="C151:H160" si="1">SUM(C7,C43,C79,C115,)</f>
        <v>10</v>
      </c>
      <c r="D151" s="15">
        <f t="shared" si="1"/>
        <v>3</v>
      </c>
      <c r="E151" s="15">
        <f t="shared" si="1"/>
        <v>71</v>
      </c>
      <c r="F151" s="15">
        <f t="shared" si="1"/>
        <v>23</v>
      </c>
      <c r="G151" s="15">
        <f t="shared" si="1"/>
        <v>4</v>
      </c>
      <c r="H151" s="29">
        <f t="shared" si="1"/>
        <v>135</v>
      </c>
      <c r="J151" s="40"/>
    </row>
    <row r="152" spans="1:13" ht="15.75" thickBot="1" x14ac:dyDescent="0.3">
      <c r="A152" s="2">
        <v>2</v>
      </c>
      <c r="B152" s="3" t="s">
        <v>3</v>
      </c>
      <c r="C152" s="15">
        <f t="shared" ref="C152" si="2">SUM(C8,C44,C80,C116,)</f>
        <v>26</v>
      </c>
      <c r="D152" s="15">
        <f t="shared" ref="D152" si="3">SUM(D8,D44,D80,D116,)</f>
        <v>1</v>
      </c>
      <c r="E152" s="15">
        <f t="shared" ref="E152" si="4">SUM(E8,E44,E80,E116,)</f>
        <v>33</v>
      </c>
      <c r="F152" s="15">
        <f t="shared" ref="F152" si="5">SUM(F8,F44,F80,F116,)</f>
        <v>4</v>
      </c>
      <c r="G152" s="15">
        <f t="shared" ref="G152" si="6">SUM(G8,G44,G80,G116,)</f>
        <v>5</v>
      </c>
      <c r="H152" s="29">
        <f t="shared" si="1"/>
        <v>9</v>
      </c>
    </row>
    <row r="153" spans="1:13" ht="15.75" thickBot="1" x14ac:dyDescent="0.3">
      <c r="A153" s="2">
        <v>3</v>
      </c>
      <c r="B153" s="3" t="s">
        <v>4</v>
      </c>
      <c r="C153" s="15">
        <f t="shared" ref="C153" si="7">SUM(C9,C45,C81,C117,)</f>
        <v>17</v>
      </c>
      <c r="D153" s="15">
        <f t="shared" ref="D153" si="8">SUM(D9,D45,D81,D117,)</f>
        <v>5</v>
      </c>
      <c r="E153" s="15">
        <f t="shared" ref="E153" si="9">SUM(E9,E45,E81,E117,)</f>
        <v>411</v>
      </c>
      <c r="F153" s="15">
        <f t="shared" ref="F153" si="10">SUM(F9,F45,F81,F117,)</f>
        <v>34</v>
      </c>
      <c r="G153" s="15">
        <f t="shared" ref="G153" si="11">SUM(G9,G45,G81,G117,)</f>
        <v>6</v>
      </c>
      <c r="H153" s="29">
        <f t="shared" si="1"/>
        <v>123</v>
      </c>
      <c r="J153" s="40"/>
    </row>
    <row r="154" spans="1:13" ht="15.75" thickBot="1" x14ac:dyDescent="0.3">
      <c r="A154" s="2">
        <v>4</v>
      </c>
      <c r="B154" s="3" t="s">
        <v>5</v>
      </c>
      <c r="C154" s="15">
        <f t="shared" ref="C154" si="12">SUM(C10,C46,C82,C118,)</f>
        <v>40</v>
      </c>
      <c r="D154" s="15">
        <f t="shared" ref="D154" si="13">SUM(D10,D46,D82,D118,)</f>
        <v>0</v>
      </c>
      <c r="E154" s="15">
        <f t="shared" ref="E154" si="14">SUM(E10,E46,E82,E118,)</f>
        <v>8</v>
      </c>
      <c r="F154" s="15">
        <f t="shared" ref="F154" si="15">SUM(F10,F46,F82,F118,)</f>
        <v>5</v>
      </c>
      <c r="G154" s="15">
        <f t="shared" ref="G154" si="16">SUM(G10,G46,G82,G118,)</f>
        <v>1</v>
      </c>
      <c r="H154" s="29">
        <f t="shared" si="1"/>
        <v>7</v>
      </c>
      <c r="M154" s="40"/>
    </row>
    <row r="155" spans="1:13" ht="15.75" thickBot="1" x14ac:dyDescent="0.3">
      <c r="A155" s="2">
        <v>5</v>
      </c>
      <c r="B155" s="3" t="s">
        <v>6</v>
      </c>
      <c r="C155" s="15">
        <f t="shared" ref="C155" si="17">SUM(C11,C47,C83,C119,)</f>
        <v>24</v>
      </c>
      <c r="D155" s="15">
        <f t="shared" ref="D155" si="18">SUM(D11,D47,D83,D119,)</f>
        <v>0</v>
      </c>
      <c r="E155" s="15">
        <f t="shared" ref="E155" si="19">SUM(E11,E47,E83,E119,)</f>
        <v>56</v>
      </c>
      <c r="F155" s="15">
        <f t="shared" ref="F155" si="20">SUM(F11,F47,F83,F119,)</f>
        <v>12</v>
      </c>
      <c r="G155" s="15">
        <f t="shared" ref="G155" si="21">SUM(G11,G47,G83,G119,)</f>
        <v>3</v>
      </c>
      <c r="H155" s="29">
        <f t="shared" si="1"/>
        <v>39</v>
      </c>
    </row>
    <row r="156" spans="1:13" ht="15.75" thickBot="1" x14ac:dyDescent="0.3">
      <c r="A156" s="2">
        <v>6</v>
      </c>
      <c r="B156" s="3" t="s">
        <v>7</v>
      </c>
      <c r="C156" s="15">
        <f t="shared" ref="C156" si="22">SUM(C12,C48,C84,C120,)</f>
        <v>11</v>
      </c>
      <c r="D156" s="15">
        <f t="shared" ref="D156" si="23">SUM(D12,D48,D84,D120,)</f>
        <v>1</v>
      </c>
      <c r="E156" s="15">
        <f t="shared" ref="E156" si="24">SUM(E12,E48,E84,E120,)</f>
        <v>54</v>
      </c>
      <c r="F156" s="15">
        <f t="shared" ref="F156" si="25">SUM(F12,F48,F84,F120,)</f>
        <v>13</v>
      </c>
      <c r="G156" s="15">
        <f t="shared" ref="G156" si="26">SUM(G12,G48,G84,G120,)</f>
        <v>35</v>
      </c>
      <c r="H156" s="29">
        <f t="shared" si="1"/>
        <v>69</v>
      </c>
      <c r="J156" s="40"/>
    </row>
    <row r="157" spans="1:13" ht="15.75" thickBot="1" x14ac:dyDescent="0.3">
      <c r="A157" s="2">
        <v>7</v>
      </c>
      <c r="B157" s="3" t="s">
        <v>8</v>
      </c>
      <c r="C157" s="15">
        <f t="shared" ref="C157" si="27">SUM(C13,C49,C85,C121,)</f>
        <v>65</v>
      </c>
      <c r="D157" s="15">
        <f t="shared" ref="D157" si="28">SUM(D13,D49,D85,D121,)</f>
        <v>3</v>
      </c>
      <c r="E157" s="15">
        <f t="shared" ref="E157" si="29">SUM(E13,E49,E85,E121,)</f>
        <v>21</v>
      </c>
      <c r="F157" s="15">
        <f t="shared" ref="F157" si="30">SUM(F13,F49,F85,F121,)</f>
        <v>24</v>
      </c>
      <c r="G157" s="15">
        <f t="shared" ref="G157" si="31">SUM(G13,G49,G85,G121,)</f>
        <v>5</v>
      </c>
      <c r="H157" s="29">
        <f t="shared" si="1"/>
        <v>47</v>
      </c>
    </row>
    <row r="158" spans="1:13" ht="15.75" thickBot="1" x14ac:dyDescent="0.3">
      <c r="A158" s="2">
        <v>8</v>
      </c>
      <c r="B158" s="3" t="s">
        <v>9</v>
      </c>
      <c r="C158" s="15">
        <f t="shared" ref="C158" si="32">SUM(C14,C50,C86,C122,)</f>
        <v>28</v>
      </c>
      <c r="D158" s="15">
        <f t="shared" ref="D158" si="33">SUM(D14,D50,D86,D122,)</f>
        <v>4</v>
      </c>
      <c r="E158" s="15">
        <f t="shared" ref="E158" si="34">SUM(E14,E50,E86,E122,)</f>
        <v>30</v>
      </c>
      <c r="F158" s="15">
        <f t="shared" ref="F158" si="35">SUM(F14,F50,F86,F122,)</f>
        <v>10</v>
      </c>
      <c r="G158" s="15">
        <f t="shared" ref="G158" si="36">SUM(G14,G50,G86,G122,)</f>
        <v>3</v>
      </c>
      <c r="H158" s="29">
        <f t="shared" si="1"/>
        <v>24</v>
      </c>
    </row>
    <row r="159" spans="1:13" ht="15.75" thickBot="1" x14ac:dyDescent="0.3">
      <c r="A159" s="2">
        <v>9</v>
      </c>
      <c r="B159" s="3" t="s">
        <v>10</v>
      </c>
      <c r="C159" s="15">
        <f t="shared" ref="C159" si="37">SUM(C15,C51,C87,C123,)</f>
        <v>31</v>
      </c>
      <c r="D159" s="15">
        <f t="shared" ref="D159" si="38">SUM(D15,D51,D87,D123,)</f>
        <v>2</v>
      </c>
      <c r="E159" s="15">
        <f t="shared" ref="E159" si="39">SUM(E15,E51,E87,E123,)</f>
        <v>59</v>
      </c>
      <c r="F159" s="15">
        <f t="shared" ref="F159" si="40">SUM(F15,F51,F87,F123,)</f>
        <v>11</v>
      </c>
      <c r="G159" s="15">
        <f t="shared" ref="G159" si="41">SUM(G15,G51,G87,G123,)</f>
        <v>2</v>
      </c>
      <c r="H159" s="29">
        <f t="shared" si="1"/>
        <v>65</v>
      </c>
    </row>
    <row r="160" spans="1:13" ht="15.75" thickBot="1" x14ac:dyDescent="0.3">
      <c r="A160" s="2">
        <v>10</v>
      </c>
      <c r="B160" s="3" t="s">
        <v>11</v>
      </c>
      <c r="C160" s="15">
        <f t="shared" ref="C160" si="42">SUM(C16,C52,C88,C124,)</f>
        <v>6</v>
      </c>
      <c r="D160" s="15">
        <f t="shared" ref="D160" si="43">SUM(D16,D52,D88,D124,)</f>
        <v>2</v>
      </c>
      <c r="E160" s="15">
        <f t="shared" ref="E160" si="44">SUM(E16,E52,E88,E124,)</f>
        <v>68</v>
      </c>
      <c r="F160" s="15">
        <f t="shared" ref="F160" si="45">SUM(F16,F52,F88,F124,)</f>
        <v>18</v>
      </c>
      <c r="G160" s="15">
        <f t="shared" ref="G160" si="46">SUM(G16,G52,G88,G124,)</f>
        <v>4</v>
      </c>
      <c r="H160" s="29">
        <f t="shared" si="1"/>
        <v>70</v>
      </c>
      <c r="J160" s="40"/>
    </row>
    <row r="161" spans="1:10" ht="15.75" thickBot="1" x14ac:dyDescent="0.3">
      <c r="A161" s="2">
        <v>11</v>
      </c>
      <c r="B161" s="3" t="s">
        <v>12</v>
      </c>
      <c r="C161" s="15">
        <f t="shared" ref="C161" si="47">SUM(C17,C53,C89,C125,)</f>
        <v>0</v>
      </c>
      <c r="D161" s="15">
        <f t="shared" ref="D161:H170" si="48">SUM(D17,D53,D89,D125,)</f>
        <v>0</v>
      </c>
      <c r="E161" s="15">
        <f t="shared" si="48"/>
        <v>0</v>
      </c>
      <c r="F161" s="15">
        <f t="shared" si="48"/>
        <v>0</v>
      </c>
      <c r="G161" s="15">
        <f t="shared" si="48"/>
        <v>0</v>
      </c>
      <c r="H161" s="29">
        <f t="shared" si="48"/>
        <v>0</v>
      </c>
    </row>
    <row r="162" spans="1:10" ht="15.75" thickBot="1" x14ac:dyDescent="0.3">
      <c r="A162" s="2">
        <v>12</v>
      </c>
      <c r="B162" s="3" t="s">
        <v>13</v>
      </c>
      <c r="C162" s="15">
        <f t="shared" ref="C162" si="49">SUM(C18,C54,C90,C126,)</f>
        <v>116</v>
      </c>
      <c r="D162" s="15">
        <f t="shared" si="48"/>
        <v>1</v>
      </c>
      <c r="E162" s="15">
        <f t="shared" si="48"/>
        <v>19</v>
      </c>
      <c r="F162" s="15">
        <f t="shared" ref="F162" si="50">SUM(F18,F54,F90,F126,)</f>
        <v>8</v>
      </c>
      <c r="G162" s="15">
        <f t="shared" si="48"/>
        <v>2</v>
      </c>
      <c r="H162" s="29">
        <f t="shared" si="48"/>
        <v>32</v>
      </c>
      <c r="J162" s="40"/>
    </row>
    <row r="163" spans="1:10" ht="15.75" thickBot="1" x14ac:dyDescent="0.3">
      <c r="A163" s="2">
        <v>13</v>
      </c>
      <c r="B163" s="3" t="s">
        <v>14</v>
      </c>
      <c r="C163" s="15">
        <f t="shared" ref="C163" si="51">SUM(C19,C55,C91,C127,)</f>
        <v>9</v>
      </c>
      <c r="D163" s="15">
        <f t="shared" si="48"/>
        <v>0</v>
      </c>
      <c r="E163" s="15">
        <f t="shared" si="48"/>
        <v>131</v>
      </c>
      <c r="F163" s="15">
        <f t="shared" si="48"/>
        <v>19</v>
      </c>
      <c r="G163" s="15">
        <f t="shared" si="48"/>
        <v>4</v>
      </c>
      <c r="H163" s="29">
        <f t="shared" si="48"/>
        <v>132</v>
      </c>
      <c r="J163" s="40"/>
    </row>
    <row r="164" spans="1:10" ht="15.75" thickBot="1" x14ac:dyDescent="0.3">
      <c r="A164" s="2">
        <v>14</v>
      </c>
      <c r="B164" s="3" t="s">
        <v>15</v>
      </c>
      <c r="C164" s="15">
        <f t="shared" ref="C164" si="52">SUM(C20,C56,C92,C128,)</f>
        <v>189</v>
      </c>
      <c r="D164" s="15">
        <f t="shared" si="48"/>
        <v>3</v>
      </c>
      <c r="E164" s="15">
        <f t="shared" si="48"/>
        <v>59</v>
      </c>
      <c r="F164" s="15">
        <f t="shared" ref="F164" si="53">SUM(F20,F56,F92,F128,)</f>
        <v>12</v>
      </c>
      <c r="G164" s="15">
        <f t="shared" si="48"/>
        <v>19</v>
      </c>
      <c r="H164" s="29">
        <f t="shared" si="48"/>
        <v>39</v>
      </c>
      <c r="J164" s="40"/>
    </row>
    <row r="165" spans="1:10" ht="15.75" thickBot="1" x14ac:dyDescent="0.3">
      <c r="A165" s="2">
        <v>15</v>
      </c>
      <c r="B165" s="3" t="s">
        <v>16</v>
      </c>
      <c r="C165" s="15">
        <f t="shared" ref="C165" si="54">SUM(C21,C57,C93,C129,)</f>
        <v>25</v>
      </c>
      <c r="D165" s="15">
        <f t="shared" si="48"/>
        <v>4</v>
      </c>
      <c r="E165" s="15">
        <f t="shared" si="48"/>
        <v>143</v>
      </c>
      <c r="F165" s="15">
        <f t="shared" si="48"/>
        <v>23</v>
      </c>
      <c r="G165" s="15">
        <f t="shared" si="48"/>
        <v>7</v>
      </c>
      <c r="H165" s="29">
        <f t="shared" si="48"/>
        <v>134</v>
      </c>
      <c r="J165" s="40"/>
    </row>
    <row r="166" spans="1:10" ht="15.75" thickBot="1" x14ac:dyDescent="0.3">
      <c r="A166" s="2">
        <v>16</v>
      </c>
      <c r="B166" s="3" t="s">
        <v>17</v>
      </c>
      <c r="C166" s="15">
        <f t="shared" ref="C166" si="55">SUM(C22,C58,C94,C130,)</f>
        <v>36</v>
      </c>
      <c r="D166" s="15">
        <f t="shared" si="48"/>
        <v>0</v>
      </c>
      <c r="E166" s="15">
        <f t="shared" si="48"/>
        <v>7</v>
      </c>
      <c r="F166" s="15">
        <f t="shared" si="48"/>
        <v>6</v>
      </c>
      <c r="G166" s="15">
        <f t="shared" si="48"/>
        <v>2</v>
      </c>
      <c r="H166" s="29">
        <f t="shared" si="48"/>
        <v>55</v>
      </c>
    </row>
    <row r="167" spans="1:10" ht="15.75" thickBot="1" x14ac:dyDescent="0.3">
      <c r="A167" s="2">
        <v>17</v>
      </c>
      <c r="B167" s="3" t="s">
        <v>18</v>
      </c>
      <c r="C167" s="15">
        <f t="shared" ref="C167" si="56">SUM(C23,C59,C95,C131,)</f>
        <v>38</v>
      </c>
      <c r="D167" s="15">
        <f t="shared" si="48"/>
        <v>0</v>
      </c>
      <c r="E167" s="15">
        <f t="shared" si="48"/>
        <v>25</v>
      </c>
      <c r="F167" s="15">
        <f t="shared" si="48"/>
        <v>10</v>
      </c>
      <c r="G167" s="15">
        <f t="shared" si="48"/>
        <v>3</v>
      </c>
      <c r="H167" s="29">
        <f t="shared" si="48"/>
        <v>35</v>
      </c>
    </row>
    <row r="168" spans="1:10" ht="15.75" thickBot="1" x14ac:dyDescent="0.3">
      <c r="A168" s="2">
        <v>18</v>
      </c>
      <c r="B168" s="3" t="s">
        <v>19</v>
      </c>
      <c r="C168" s="15">
        <f t="shared" ref="C168" si="57">SUM(C24,C60,C96,C132,)</f>
        <v>32</v>
      </c>
      <c r="D168" s="15">
        <f t="shared" si="48"/>
        <v>0</v>
      </c>
      <c r="E168" s="15">
        <f t="shared" si="48"/>
        <v>0</v>
      </c>
      <c r="F168" s="15">
        <f t="shared" si="48"/>
        <v>0</v>
      </c>
      <c r="G168" s="15">
        <f t="shared" si="48"/>
        <v>0</v>
      </c>
      <c r="H168" s="29">
        <f t="shared" si="48"/>
        <v>0</v>
      </c>
    </row>
    <row r="169" spans="1:10" ht="15.75" thickBot="1" x14ac:dyDescent="0.3">
      <c r="A169" s="2">
        <v>19</v>
      </c>
      <c r="B169" s="3" t="s">
        <v>20</v>
      </c>
      <c r="C169" s="15">
        <f t="shared" ref="C169" si="58">SUM(C25,C61,C97,C133,)</f>
        <v>16</v>
      </c>
      <c r="D169" s="15">
        <f t="shared" ref="D169" si="59">SUM(D25,D61,D97,D133,)</f>
        <v>3</v>
      </c>
      <c r="E169" s="15">
        <f t="shared" si="48"/>
        <v>127</v>
      </c>
      <c r="F169" s="15">
        <f t="shared" si="48"/>
        <v>17</v>
      </c>
      <c r="G169" s="15">
        <f t="shared" si="48"/>
        <v>24</v>
      </c>
      <c r="H169" s="29">
        <f t="shared" si="48"/>
        <v>30</v>
      </c>
    </row>
    <row r="170" spans="1:10" ht="15.75" thickBot="1" x14ac:dyDescent="0.3">
      <c r="A170" s="2">
        <v>20</v>
      </c>
      <c r="B170" s="3" t="s">
        <v>21</v>
      </c>
      <c r="C170" s="15">
        <f t="shared" ref="C170" si="60">SUM(C26,C62,C98,C134,)</f>
        <v>37</v>
      </c>
      <c r="D170" s="15">
        <f t="shared" ref="D170" si="61">SUM(D26,D62,D98,D134,)</f>
        <v>1</v>
      </c>
      <c r="E170" s="15">
        <f t="shared" si="48"/>
        <v>7</v>
      </c>
      <c r="F170" s="15">
        <f t="shared" si="48"/>
        <v>11</v>
      </c>
      <c r="G170" s="15">
        <f t="shared" si="48"/>
        <v>3</v>
      </c>
      <c r="H170" s="29">
        <f t="shared" si="48"/>
        <v>4</v>
      </c>
      <c r="J170" s="40"/>
    </row>
    <row r="171" spans="1:10" ht="15.75" thickBot="1" x14ac:dyDescent="0.3">
      <c r="A171" s="2">
        <v>21</v>
      </c>
      <c r="B171" s="3" t="s">
        <v>22</v>
      </c>
      <c r="C171" s="15">
        <f t="shared" ref="C171" si="62">SUM(C27,C63,C99,C135,)</f>
        <v>20</v>
      </c>
      <c r="D171" s="15">
        <f t="shared" ref="C171:H180" si="63">SUM(D27,D63,D99,D135,)</f>
        <v>1</v>
      </c>
      <c r="E171" s="15">
        <f t="shared" si="63"/>
        <v>20</v>
      </c>
      <c r="F171" s="15">
        <f t="shared" si="63"/>
        <v>4</v>
      </c>
      <c r="G171" s="15">
        <f t="shared" si="63"/>
        <v>7</v>
      </c>
      <c r="H171" s="29">
        <f t="shared" si="63"/>
        <v>13</v>
      </c>
    </row>
    <row r="172" spans="1:10" ht="15.75" thickBot="1" x14ac:dyDescent="0.3">
      <c r="A172" s="2">
        <v>22</v>
      </c>
      <c r="B172" s="3" t="s">
        <v>23</v>
      </c>
      <c r="C172" s="15">
        <f t="shared" ref="C172" si="64">SUM(C28,C64,C100,C136,)</f>
        <v>11</v>
      </c>
      <c r="D172" s="15">
        <f t="shared" si="63"/>
        <v>3</v>
      </c>
      <c r="E172" s="15">
        <f t="shared" si="63"/>
        <v>67</v>
      </c>
      <c r="F172" s="15">
        <f t="shared" si="63"/>
        <v>12</v>
      </c>
      <c r="G172" s="15">
        <f t="shared" si="63"/>
        <v>3</v>
      </c>
      <c r="H172" s="29">
        <f t="shared" si="63"/>
        <v>63</v>
      </c>
    </row>
    <row r="173" spans="1:10" ht="15.75" thickBot="1" x14ac:dyDescent="0.3">
      <c r="A173" s="2">
        <v>23</v>
      </c>
      <c r="B173" s="3" t="s">
        <v>24</v>
      </c>
      <c r="C173" s="15">
        <f t="shared" ref="C173" si="65">SUM(C29,C65,C101,C137,)</f>
        <v>27</v>
      </c>
      <c r="D173" s="15">
        <f t="shared" si="63"/>
        <v>4</v>
      </c>
      <c r="E173" s="15">
        <f t="shared" si="63"/>
        <v>3</v>
      </c>
      <c r="F173" s="15">
        <f t="shared" ref="F173" si="66">SUM(F29,F65,F101,F137,)</f>
        <v>14</v>
      </c>
      <c r="G173" s="15">
        <f t="shared" si="63"/>
        <v>2</v>
      </c>
      <c r="H173" s="29">
        <f t="shared" si="63"/>
        <v>20</v>
      </c>
    </row>
    <row r="174" spans="1:10" ht="15.75" thickBot="1" x14ac:dyDescent="0.3">
      <c r="A174" s="2">
        <v>24</v>
      </c>
      <c r="B174" s="3" t="s">
        <v>25</v>
      </c>
      <c r="C174" s="15">
        <f t="shared" ref="C174" si="67">SUM(C30,C66,C102,C138,)</f>
        <v>28</v>
      </c>
      <c r="D174" s="15">
        <f t="shared" si="63"/>
        <v>3</v>
      </c>
      <c r="E174" s="15">
        <f t="shared" si="63"/>
        <v>37</v>
      </c>
      <c r="F174" s="15">
        <f t="shared" si="63"/>
        <v>17</v>
      </c>
      <c r="G174" s="15">
        <f t="shared" si="63"/>
        <v>3</v>
      </c>
      <c r="H174" s="29">
        <f t="shared" si="63"/>
        <v>68</v>
      </c>
      <c r="J174" s="40"/>
    </row>
    <row r="175" spans="1:10" ht="15.75" thickBot="1" x14ac:dyDescent="0.3">
      <c r="A175" s="2">
        <v>25</v>
      </c>
      <c r="B175" s="3" t="s">
        <v>26</v>
      </c>
      <c r="C175" s="15">
        <f t="shared" ref="C175" si="68">SUM(C31,C67,C103,C139,)</f>
        <v>25</v>
      </c>
      <c r="D175" s="15">
        <f t="shared" si="63"/>
        <v>0</v>
      </c>
      <c r="E175" s="15">
        <f t="shared" si="63"/>
        <v>112</v>
      </c>
      <c r="F175" s="15">
        <f t="shared" si="63"/>
        <v>8</v>
      </c>
      <c r="G175" s="15">
        <f t="shared" si="63"/>
        <v>3</v>
      </c>
      <c r="H175" s="29">
        <f t="shared" si="63"/>
        <v>93</v>
      </c>
    </row>
    <row r="176" spans="1:10" ht="15.75" thickBot="1" x14ac:dyDescent="0.3">
      <c r="A176" s="2">
        <v>26</v>
      </c>
      <c r="B176" s="9" t="s">
        <v>27</v>
      </c>
      <c r="C176" s="15">
        <f t="shared" ref="C176" si="69">SUM(C32,C68,C104,C140,)</f>
        <v>18</v>
      </c>
      <c r="D176" s="15">
        <f t="shared" si="63"/>
        <v>0</v>
      </c>
      <c r="E176" s="15">
        <f t="shared" si="63"/>
        <v>67</v>
      </c>
      <c r="F176" s="15">
        <f t="shared" si="63"/>
        <v>32</v>
      </c>
      <c r="G176" s="15">
        <f t="shared" si="63"/>
        <v>3</v>
      </c>
      <c r="H176" s="29">
        <f t="shared" si="63"/>
        <v>139</v>
      </c>
    </row>
    <row r="177" spans="1:8" ht="15.75" thickBot="1" x14ac:dyDescent="0.3">
      <c r="A177" s="2">
        <v>27</v>
      </c>
      <c r="B177" s="9" t="s">
        <v>28</v>
      </c>
      <c r="C177" s="15">
        <f t="shared" ref="C177" si="70">SUM(C33,C69,C105,C141,)</f>
        <v>0</v>
      </c>
      <c r="D177" s="15">
        <f t="shared" si="63"/>
        <v>0</v>
      </c>
      <c r="E177" s="15">
        <f t="shared" si="63"/>
        <v>0</v>
      </c>
      <c r="F177" s="15">
        <f t="shared" si="63"/>
        <v>0</v>
      </c>
      <c r="G177" s="15">
        <f t="shared" si="63"/>
        <v>0</v>
      </c>
      <c r="H177" s="29">
        <f t="shared" si="63"/>
        <v>0</v>
      </c>
    </row>
    <row r="178" spans="1:8" ht="15.75" thickBot="1" x14ac:dyDescent="0.3">
      <c r="A178" s="2">
        <v>28</v>
      </c>
      <c r="B178" s="9" t="s">
        <v>29</v>
      </c>
      <c r="C178" s="15">
        <f t="shared" ref="C178" si="71">SUM(C34,C70,C106,C142,)</f>
        <v>0</v>
      </c>
      <c r="D178" s="15">
        <f t="shared" si="63"/>
        <v>0</v>
      </c>
      <c r="E178" s="15">
        <f t="shared" si="63"/>
        <v>0</v>
      </c>
      <c r="F178" s="15">
        <f t="shared" si="63"/>
        <v>0</v>
      </c>
      <c r="G178" s="15">
        <f t="shared" si="63"/>
        <v>0</v>
      </c>
      <c r="H178" s="29">
        <f t="shared" si="63"/>
        <v>0</v>
      </c>
    </row>
    <row r="179" spans="1:8" ht="15.75" thickBot="1" x14ac:dyDescent="0.3">
      <c r="A179" s="2">
        <v>29</v>
      </c>
      <c r="B179" s="9" t="s">
        <v>30</v>
      </c>
      <c r="C179" s="15">
        <f t="shared" ref="C179" si="72">SUM(C35,C71,C107,C143,)</f>
        <v>0</v>
      </c>
      <c r="D179" s="15">
        <f t="shared" si="63"/>
        <v>0</v>
      </c>
      <c r="E179" s="15">
        <f t="shared" si="63"/>
        <v>0</v>
      </c>
      <c r="F179" s="15">
        <f t="shared" si="63"/>
        <v>0</v>
      </c>
      <c r="G179" s="15">
        <f t="shared" si="63"/>
        <v>0</v>
      </c>
      <c r="H179" s="29">
        <f t="shared" si="63"/>
        <v>0</v>
      </c>
    </row>
    <row r="180" spans="1:8" ht="15.75" thickBot="1" x14ac:dyDescent="0.3">
      <c r="A180" s="81" t="s">
        <v>31</v>
      </c>
      <c r="B180" s="82"/>
      <c r="C180" s="55">
        <f t="shared" si="63"/>
        <v>459</v>
      </c>
      <c r="D180" s="55">
        <f t="shared" si="63"/>
        <v>0</v>
      </c>
      <c r="E180" s="55">
        <f t="shared" si="63"/>
        <v>2186</v>
      </c>
      <c r="F180" s="55">
        <f t="shared" si="63"/>
        <v>13</v>
      </c>
      <c r="G180" s="55">
        <f t="shared" si="63"/>
        <v>6</v>
      </c>
      <c r="H180" s="56">
        <f t="shared" si="63"/>
        <v>184</v>
      </c>
    </row>
  </sheetData>
  <mergeCells count="45">
    <mergeCell ref="A3:B3"/>
    <mergeCell ref="A75:B75"/>
    <mergeCell ref="A111:B111"/>
    <mergeCell ref="A147:B147"/>
    <mergeCell ref="E41:F41"/>
    <mergeCell ref="G41:H41"/>
    <mergeCell ref="A39:B39"/>
    <mergeCell ref="A4:A6"/>
    <mergeCell ref="B4:B6"/>
    <mergeCell ref="A36:B36"/>
    <mergeCell ref="C5:D5"/>
    <mergeCell ref="C4:H4"/>
    <mergeCell ref="E5:F5"/>
    <mergeCell ref="A2:H2"/>
    <mergeCell ref="E113:F113"/>
    <mergeCell ref="G113:H113"/>
    <mergeCell ref="A108:B108"/>
    <mergeCell ref="A72:B72"/>
    <mergeCell ref="A76:A78"/>
    <mergeCell ref="B76:B78"/>
    <mergeCell ref="C76:H76"/>
    <mergeCell ref="C77:D77"/>
    <mergeCell ref="E77:F77"/>
    <mergeCell ref="G77:H77"/>
    <mergeCell ref="G5:H5"/>
    <mergeCell ref="A40:A42"/>
    <mergeCell ref="B40:B42"/>
    <mergeCell ref="C40:H40"/>
    <mergeCell ref="C41:D41"/>
    <mergeCell ref="A180:B180"/>
    <mergeCell ref="A146:H146"/>
    <mergeCell ref="A110:H110"/>
    <mergeCell ref="A74:H74"/>
    <mergeCell ref="A38:H38"/>
    <mergeCell ref="A144:B144"/>
    <mergeCell ref="A148:A150"/>
    <mergeCell ref="B148:B150"/>
    <mergeCell ref="C148:H148"/>
    <mergeCell ref="C149:D149"/>
    <mergeCell ref="E149:F149"/>
    <mergeCell ref="G149:H149"/>
    <mergeCell ref="A112:A114"/>
    <mergeCell ref="B112:B114"/>
    <mergeCell ref="C112:H112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3000</vt:lpstr>
      <vt:lpstr>4000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2024-09-16T06:45:40Z</dcterms:created>
  <dcterms:modified xsi:type="dcterms:W3CDTF">2025-08-20T12:24:01Z</dcterms:modified>
</cp:coreProperties>
</file>