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prylepina\Desktop\ЦГЗ\Типа_ СЕРВЕР\2 кв. 2025 р\На Сайт\"/>
    </mc:Choice>
  </mc:AlternateContent>
  <xr:revisionPtr revIDLastSave="0" documentId="13_ncr:1_{A8A48F7B-FB20-49E3-9134-214E01ABBEFE}" xr6:coauthVersionLast="36" xr6:coauthVersionMax="36" xr10:uidLastSave="{00000000-0000-0000-0000-000000000000}"/>
  <bookViews>
    <workbookView xWindow="0" yWindow="0" windowWidth="21570" windowHeight="9585" activeTab="4" xr2:uid="{ACBB1A02-10C4-4BD3-9C35-0F8F2311DF1C}"/>
  </bookViews>
  <sheets>
    <sheet name="Риф-ТБ " sheetId="1" r:id="rId1"/>
    <sheet name="МЛС-ТБ" sheetId="2" r:id="rId2"/>
    <sheet name="Пре-ШЛС-ТБ" sheetId="3" r:id="rId3"/>
    <sheet name="ШЛС-ТБ" sheetId="4" r:id="rId4"/>
    <sheet name="Всього" sheetId="5" r:id="rId5"/>
    <sheet name="Не підтверджена резистентність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2" l="1"/>
  <c r="C57" i="5" l="1"/>
  <c r="C121" i="5"/>
  <c r="D121" i="5"/>
  <c r="E121" i="5"/>
  <c r="F121" i="5"/>
  <c r="G121" i="5"/>
  <c r="H121" i="5"/>
  <c r="I121" i="5"/>
  <c r="J121" i="5"/>
  <c r="C122" i="5"/>
  <c r="D122" i="5"/>
  <c r="E122" i="5"/>
  <c r="F122" i="5"/>
  <c r="G122" i="5"/>
  <c r="H122" i="5"/>
  <c r="I122" i="5"/>
  <c r="J122" i="5"/>
  <c r="C123" i="5"/>
  <c r="D123" i="5"/>
  <c r="E123" i="5"/>
  <c r="F123" i="5"/>
  <c r="G123" i="5"/>
  <c r="H123" i="5"/>
  <c r="I123" i="5"/>
  <c r="J123" i="5"/>
  <c r="C124" i="5"/>
  <c r="D124" i="5"/>
  <c r="E124" i="5"/>
  <c r="F124" i="5"/>
  <c r="G124" i="5"/>
  <c r="H124" i="5"/>
  <c r="I124" i="5"/>
  <c r="J124" i="5"/>
  <c r="C125" i="5"/>
  <c r="D125" i="5"/>
  <c r="E125" i="5"/>
  <c r="F125" i="5"/>
  <c r="G125" i="5"/>
  <c r="H125" i="5"/>
  <c r="I125" i="5"/>
  <c r="J125" i="5"/>
  <c r="C126" i="5"/>
  <c r="D126" i="5"/>
  <c r="E126" i="5"/>
  <c r="F126" i="5"/>
  <c r="G126" i="5"/>
  <c r="H126" i="5"/>
  <c r="I126" i="5"/>
  <c r="J126" i="5"/>
  <c r="C127" i="5"/>
  <c r="D127" i="5"/>
  <c r="E127" i="5"/>
  <c r="F127" i="5"/>
  <c r="G127" i="5"/>
  <c r="H127" i="5"/>
  <c r="I127" i="5"/>
  <c r="J127" i="5"/>
  <c r="C128" i="5"/>
  <c r="D128" i="5"/>
  <c r="E128" i="5"/>
  <c r="F128" i="5"/>
  <c r="G128" i="5"/>
  <c r="H128" i="5"/>
  <c r="I128" i="5"/>
  <c r="J128" i="5"/>
  <c r="C129" i="5"/>
  <c r="D129" i="5"/>
  <c r="E129" i="5"/>
  <c r="F129" i="5"/>
  <c r="G129" i="5"/>
  <c r="H129" i="5"/>
  <c r="I129" i="5"/>
  <c r="J129" i="5"/>
  <c r="C130" i="5"/>
  <c r="D130" i="5"/>
  <c r="E130" i="5"/>
  <c r="F130" i="5"/>
  <c r="G130" i="5"/>
  <c r="H130" i="5"/>
  <c r="I130" i="5"/>
  <c r="J130" i="5"/>
  <c r="C131" i="5"/>
  <c r="D131" i="5"/>
  <c r="E131" i="5"/>
  <c r="F131" i="5"/>
  <c r="G131" i="5"/>
  <c r="H131" i="5"/>
  <c r="I131" i="5"/>
  <c r="J131" i="5"/>
  <c r="C132" i="5"/>
  <c r="D132" i="5"/>
  <c r="E132" i="5"/>
  <c r="F132" i="5"/>
  <c r="G132" i="5"/>
  <c r="H132" i="5"/>
  <c r="I132" i="5"/>
  <c r="J132" i="5"/>
  <c r="C133" i="5"/>
  <c r="D133" i="5"/>
  <c r="E133" i="5"/>
  <c r="F133" i="5"/>
  <c r="G133" i="5"/>
  <c r="H133" i="5"/>
  <c r="I133" i="5"/>
  <c r="J133" i="5"/>
  <c r="C134" i="5"/>
  <c r="D134" i="5"/>
  <c r="E134" i="5"/>
  <c r="F134" i="5"/>
  <c r="G134" i="5"/>
  <c r="H134" i="5"/>
  <c r="I134" i="5"/>
  <c r="J134" i="5"/>
  <c r="C135" i="5"/>
  <c r="D135" i="5"/>
  <c r="E135" i="5"/>
  <c r="F135" i="5"/>
  <c r="G135" i="5"/>
  <c r="H135" i="5"/>
  <c r="I135" i="5"/>
  <c r="J135" i="5"/>
  <c r="C136" i="5"/>
  <c r="D136" i="5"/>
  <c r="E136" i="5"/>
  <c r="F136" i="5"/>
  <c r="G136" i="5"/>
  <c r="H136" i="5"/>
  <c r="I136" i="5"/>
  <c r="J136" i="5"/>
  <c r="C137" i="5"/>
  <c r="D137" i="5"/>
  <c r="E137" i="5"/>
  <c r="F137" i="5"/>
  <c r="G137" i="5"/>
  <c r="H137" i="5"/>
  <c r="I137" i="5"/>
  <c r="J137" i="5"/>
  <c r="C138" i="5"/>
  <c r="D138" i="5"/>
  <c r="E138" i="5"/>
  <c r="F138" i="5"/>
  <c r="G138" i="5"/>
  <c r="H138" i="5"/>
  <c r="I138" i="5"/>
  <c r="J138" i="5"/>
  <c r="C139" i="5"/>
  <c r="D139" i="5"/>
  <c r="E139" i="5"/>
  <c r="F139" i="5"/>
  <c r="G139" i="5"/>
  <c r="H139" i="5"/>
  <c r="I139" i="5"/>
  <c r="J139" i="5"/>
  <c r="C140" i="5"/>
  <c r="D140" i="5"/>
  <c r="E140" i="5"/>
  <c r="F140" i="5"/>
  <c r="G140" i="5"/>
  <c r="H140" i="5"/>
  <c r="I140" i="5"/>
  <c r="J140" i="5"/>
  <c r="C141" i="5"/>
  <c r="D141" i="5"/>
  <c r="E141" i="5"/>
  <c r="F141" i="5"/>
  <c r="G141" i="5"/>
  <c r="H141" i="5"/>
  <c r="I141" i="5"/>
  <c r="J141" i="5"/>
  <c r="C142" i="5"/>
  <c r="D142" i="5"/>
  <c r="E142" i="5"/>
  <c r="F142" i="5"/>
  <c r="G142" i="5"/>
  <c r="H142" i="5"/>
  <c r="I142" i="5"/>
  <c r="J142" i="5"/>
  <c r="C143" i="5"/>
  <c r="D143" i="5"/>
  <c r="E143" i="5"/>
  <c r="F143" i="5"/>
  <c r="G143" i="5"/>
  <c r="H143" i="5"/>
  <c r="I143" i="5"/>
  <c r="J143" i="5"/>
  <c r="C144" i="5"/>
  <c r="D144" i="5"/>
  <c r="E144" i="5"/>
  <c r="F144" i="5"/>
  <c r="G144" i="5"/>
  <c r="H144" i="5"/>
  <c r="I144" i="5"/>
  <c r="J144" i="5"/>
  <c r="C145" i="5"/>
  <c r="D145" i="5"/>
  <c r="E145" i="5"/>
  <c r="F145" i="5"/>
  <c r="G145" i="5"/>
  <c r="H145" i="5"/>
  <c r="I145" i="5"/>
  <c r="J145" i="5"/>
  <c r="C146" i="5"/>
  <c r="D146" i="5"/>
  <c r="E146" i="5"/>
  <c r="F146" i="5"/>
  <c r="G146" i="5"/>
  <c r="H146" i="5"/>
  <c r="I146" i="5"/>
  <c r="J146" i="5"/>
  <c r="C147" i="5"/>
  <c r="D147" i="5"/>
  <c r="E147" i="5"/>
  <c r="F147" i="5"/>
  <c r="G147" i="5"/>
  <c r="H147" i="5"/>
  <c r="I147" i="5"/>
  <c r="J147" i="5"/>
  <c r="C148" i="5"/>
  <c r="D148" i="5"/>
  <c r="E148" i="5"/>
  <c r="F148" i="5"/>
  <c r="G148" i="5"/>
  <c r="H148" i="5"/>
  <c r="I148" i="5"/>
  <c r="J148" i="5"/>
  <c r="D120" i="5"/>
  <c r="E120" i="5"/>
  <c r="F120" i="5"/>
  <c r="G120" i="5"/>
  <c r="H120" i="5"/>
  <c r="I120" i="5"/>
  <c r="J120" i="5"/>
  <c r="D37" i="2"/>
  <c r="D75" i="2"/>
  <c r="C149" i="6" l="1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20" i="6"/>
  <c r="D112" i="6"/>
  <c r="E112" i="6"/>
  <c r="F112" i="6"/>
  <c r="G112" i="6"/>
  <c r="H112" i="6"/>
  <c r="I112" i="6"/>
  <c r="J112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83" i="6"/>
  <c r="C46" i="6"/>
  <c r="C33" i="6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83" i="5"/>
  <c r="E83" i="5"/>
  <c r="F83" i="5"/>
  <c r="G83" i="5"/>
  <c r="H83" i="5"/>
  <c r="I83" i="5"/>
  <c r="J83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48" i="5"/>
  <c r="E48" i="5"/>
  <c r="F48" i="5"/>
  <c r="G48" i="5"/>
  <c r="H48" i="5"/>
  <c r="I48" i="5"/>
  <c r="J48" i="5"/>
  <c r="D47" i="5"/>
  <c r="E47" i="5"/>
  <c r="F47" i="5"/>
  <c r="G47" i="5"/>
  <c r="H47" i="5"/>
  <c r="I47" i="5"/>
  <c r="J47" i="5"/>
  <c r="D46" i="5"/>
  <c r="E46" i="5"/>
  <c r="F46" i="5"/>
  <c r="G46" i="5"/>
  <c r="H46" i="5"/>
  <c r="I46" i="5"/>
  <c r="J46" i="5"/>
  <c r="C149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20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83" i="4"/>
  <c r="D149" i="3"/>
  <c r="E149" i="3"/>
  <c r="F149" i="3"/>
  <c r="G149" i="3"/>
  <c r="H149" i="3"/>
  <c r="I149" i="3"/>
  <c r="J149" i="3"/>
  <c r="C149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20" i="3"/>
  <c r="D112" i="3"/>
  <c r="E112" i="3"/>
  <c r="F112" i="3"/>
  <c r="G112" i="3"/>
  <c r="H112" i="3"/>
  <c r="I112" i="3"/>
  <c r="J112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83" i="3"/>
  <c r="C46" i="3"/>
  <c r="D149" i="2"/>
  <c r="E149" i="2"/>
  <c r="F149" i="2"/>
  <c r="G149" i="2"/>
  <c r="H149" i="2"/>
  <c r="I149" i="2"/>
  <c r="J149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20" i="2"/>
  <c r="C120" i="5" s="1"/>
  <c r="D112" i="2"/>
  <c r="E112" i="2"/>
  <c r="F112" i="2"/>
  <c r="G112" i="2"/>
  <c r="H112" i="2"/>
  <c r="I112" i="2"/>
  <c r="J112" i="2"/>
  <c r="C84" i="2"/>
  <c r="C85" i="2"/>
  <c r="C86" i="2"/>
  <c r="C87" i="2"/>
  <c r="C88" i="2"/>
  <c r="C89" i="2"/>
  <c r="C90" i="2"/>
  <c r="C91" i="2"/>
  <c r="C92" i="2"/>
  <c r="C93" i="2"/>
  <c r="C93" i="5" s="1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83" i="2"/>
  <c r="C47" i="2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20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83" i="1"/>
  <c r="C157" i="1" s="1"/>
  <c r="C85" i="5" l="1"/>
  <c r="C84" i="5"/>
  <c r="C91" i="5"/>
  <c r="C83" i="5"/>
  <c r="C92" i="5"/>
  <c r="C88" i="5"/>
  <c r="C90" i="5"/>
  <c r="C97" i="5"/>
  <c r="C95" i="5"/>
  <c r="C86" i="5"/>
  <c r="C87" i="5"/>
  <c r="C112" i="3"/>
  <c r="C112" i="6"/>
  <c r="C100" i="5"/>
  <c r="C89" i="5"/>
  <c r="C149" i="2"/>
  <c r="C102" i="5"/>
  <c r="C101" i="5"/>
  <c r="C110" i="5"/>
  <c r="C99" i="5"/>
  <c r="C98" i="5"/>
  <c r="C96" i="5"/>
  <c r="C94" i="5"/>
  <c r="C108" i="5"/>
  <c r="C107" i="5"/>
  <c r="C106" i="5"/>
  <c r="C105" i="5"/>
  <c r="C104" i="5"/>
  <c r="C103" i="5"/>
  <c r="C112" i="2"/>
  <c r="C109" i="5"/>
  <c r="C74" i="6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8" i="3"/>
  <c r="C75" i="3" l="1"/>
  <c r="H75" i="4"/>
  <c r="F75" i="4"/>
  <c r="C58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J37" i="4"/>
  <c r="H37" i="4"/>
  <c r="F37" i="4"/>
  <c r="D37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8" i="4"/>
  <c r="G37" i="3"/>
  <c r="C15" i="3"/>
  <c r="C9" i="3"/>
  <c r="C10" i="3"/>
  <c r="C11" i="3"/>
  <c r="C12" i="3"/>
  <c r="C13" i="3"/>
  <c r="C14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J75" i="2"/>
  <c r="H75" i="2"/>
  <c r="G75" i="2"/>
  <c r="F75" i="2"/>
  <c r="E75" i="2"/>
  <c r="C48" i="2"/>
  <c r="C49" i="2"/>
  <c r="C50" i="2"/>
  <c r="C51" i="2"/>
  <c r="C52" i="2"/>
  <c r="C53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46" i="2"/>
  <c r="E37" i="2"/>
  <c r="C36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8" i="2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46" i="1"/>
  <c r="D149" i="1"/>
  <c r="E149" i="1"/>
  <c r="F149" i="1"/>
  <c r="G149" i="1"/>
  <c r="H149" i="1"/>
  <c r="I149" i="1"/>
  <c r="J149" i="1"/>
  <c r="J37" i="1"/>
  <c r="I37" i="1"/>
  <c r="H37" i="1"/>
  <c r="F37" i="1"/>
  <c r="D3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3" i="1"/>
  <c r="C34" i="1"/>
  <c r="C35" i="1"/>
  <c r="C36" i="1"/>
  <c r="C8" i="1"/>
  <c r="G75" i="6"/>
  <c r="E75" i="6"/>
  <c r="D75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D37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4" i="6"/>
  <c r="C35" i="6"/>
  <c r="C36" i="6"/>
  <c r="C8" i="6"/>
  <c r="C54" i="5" l="1"/>
  <c r="C70" i="5"/>
  <c r="C64" i="5"/>
  <c r="C65" i="5"/>
  <c r="C71" i="5"/>
  <c r="C55" i="5"/>
  <c r="C68" i="5"/>
  <c r="C53" i="5"/>
  <c r="C51" i="5"/>
  <c r="C52" i="5"/>
  <c r="C67" i="5"/>
  <c r="C66" i="5"/>
  <c r="C46" i="5"/>
  <c r="C49" i="5"/>
  <c r="C59" i="5"/>
  <c r="C62" i="5"/>
  <c r="C47" i="5"/>
  <c r="C61" i="5"/>
  <c r="C50" i="5"/>
  <c r="C69" i="5"/>
  <c r="C48" i="5"/>
  <c r="C75" i="2"/>
  <c r="C63" i="5"/>
  <c r="C58" i="5"/>
  <c r="C60" i="5"/>
  <c r="C56" i="5"/>
  <c r="C75" i="6"/>
  <c r="C73" i="5"/>
  <c r="C75" i="4"/>
  <c r="C74" i="5"/>
  <c r="C72" i="5"/>
  <c r="C37" i="6"/>
  <c r="C37" i="4"/>
  <c r="C37" i="3"/>
  <c r="C37" i="2"/>
  <c r="C37" i="1"/>
  <c r="I149" i="5" l="1"/>
  <c r="C149" i="5"/>
  <c r="F149" i="5"/>
  <c r="E149" i="5"/>
  <c r="D149" i="5"/>
  <c r="H149" i="5"/>
  <c r="J149" i="5"/>
  <c r="G149" i="5"/>
  <c r="J158" i="3"/>
  <c r="J9" i="5" s="1"/>
  <c r="J158" i="5" s="1"/>
  <c r="J159" i="3"/>
  <c r="J10" i="5" s="1"/>
  <c r="J159" i="5" s="1"/>
  <c r="J160" i="3"/>
  <c r="J11" i="5" s="1"/>
  <c r="J160" i="5" s="1"/>
  <c r="J161" i="3"/>
  <c r="J12" i="5" s="1"/>
  <c r="J161" i="5" s="1"/>
  <c r="J162" i="3"/>
  <c r="J13" i="5" s="1"/>
  <c r="J163" i="3"/>
  <c r="J14" i="5" s="1"/>
  <c r="J164" i="3"/>
  <c r="J15" i="5" s="1"/>
  <c r="J165" i="3"/>
  <c r="J16" i="5" s="1"/>
  <c r="J166" i="3"/>
  <c r="J17" i="5" s="1"/>
  <c r="J167" i="3"/>
  <c r="J18" i="5" s="1"/>
  <c r="J167" i="5" s="1"/>
  <c r="J168" i="3"/>
  <c r="J19" i="5" s="1"/>
  <c r="J168" i="5" s="1"/>
  <c r="J169" i="3"/>
  <c r="J20" i="5" s="1"/>
  <c r="J169" i="5" s="1"/>
  <c r="J170" i="3"/>
  <c r="J21" i="5" s="1"/>
  <c r="J170" i="5" s="1"/>
  <c r="J171" i="3"/>
  <c r="J22" i="5" s="1"/>
  <c r="J171" i="5" s="1"/>
  <c r="J172" i="3"/>
  <c r="J23" i="5" s="1"/>
  <c r="J172" i="5" s="1"/>
  <c r="J173" i="3"/>
  <c r="J24" i="5" s="1"/>
  <c r="J173" i="5" s="1"/>
  <c r="J174" i="3"/>
  <c r="J25" i="5" s="1"/>
  <c r="J175" i="3"/>
  <c r="J26" i="5" s="1"/>
  <c r="J176" i="3"/>
  <c r="J27" i="5" s="1"/>
  <c r="J177" i="3"/>
  <c r="J28" i="5" s="1"/>
  <c r="J178" i="3"/>
  <c r="J29" i="5" s="1"/>
  <c r="J179" i="3"/>
  <c r="J30" i="5" s="1"/>
  <c r="J180" i="3"/>
  <c r="J31" i="5" s="1"/>
  <c r="J180" i="5" s="1"/>
  <c r="J181" i="3"/>
  <c r="J32" i="5" s="1"/>
  <c r="J181" i="5" s="1"/>
  <c r="J182" i="3"/>
  <c r="J33" i="5" s="1"/>
  <c r="J182" i="5" s="1"/>
  <c r="J183" i="3"/>
  <c r="J34" i="5" s="1"/>
  <c r="J184" i="3"/>
  <c r="J35" i="5" s="1"/>
  <c r="J185" i="3"/>
  <c r="J36" i="5" s="1"/>
  <c r="J185" i="5" s="1"/>
  <c r="I158" i="3"/>
  <c r="I9" i="5" s="1"/>
  <c r="I159" i="3"/>
  <c r="I10" i="5" s="1"/>
  <c r="I160" i="3"/>
  <c r="I11" i="5" s="1"/>
  <c r="I161" i="3"/>
  <c r="I12" i="5" s="1"/>
  <c r="I162" i="3"/>
  <c r="I13" i="5" s="1"/>
  <c r="I163" i="3"/>
  <c r="I14" i="5" s="1"/>
  <c r="I163" i="5" s="1"/>
  <c r="I164" i="3"/>
  <c r="I15" i="5" s="1"/>
  <c r="I164" i="5" s="1"/>
  <c r="I165" i="3"/>
  <c r="I16" i="5" s="1"/>
  <c r="I165" i="5" s="1"/>
  <c r="I166" i="3"/>
  <c r="I17" i="5" s="1"/>
  <c r="I167" i="3"/>
  <c r="I18" i="5" s="1"/>
  <c r="I168" i="3"/>
  <c r="I19" i="5" s="1"/>
  <c r="I168" i="5" s="1"/>
  <c r="I169" i="3"/>
  <c r="I20" i="5" s="1"/>
  <c r="I169" i="5" s="1"/>
  <c r="I170" i="3"/>
  <c r="I21" i="5" s="1"/>
  <c r="I171" i="3"/>
  <c r="I22" i="5" s="1"/>
  <c r="I172" i="3"/>
  <c r="I23" i="5" s="1"/>
  <c r="I173" i="3"/>
  <c r="I24" i="5" s="1"/>
  <c r="I173" i="5" s="1"/>
  <c r="I174" i="3"/>
  <c r="I25" i="5" s="1"/>
  <c r="I174" i="5" s="1"/>
  <c r="I175" i="3"/>
  <c r="I26" i="5" s="1"/>
  <c r="I175" i="5" s="1"/>
  <c r="I176" i="3"/>
  <c r="I27" i="5" s="1"/>
  <c r="I176" i="5" s="1"/>
  <c r="I177" i="3"/>
  <c r="I28" i="5" s="1"/>
  <c r="I177" i="5" s="1"/>
  <c r="I178" i="3"/>
  <c r="I29" i="5" s="1"/>
  <c r="I179" i="3"/>
  <c r="I30" i="5" s="1"/>
  <c r="I179" i="5" s="1"/>
  <c r="I180" i="3"/>
  <c r="I31" i="5" s="1"/>
  <c r="I180" i="5" s="1"/>
  <c r="I181" i="3"/>
  <c r="I32" i="5" s="1"/>
  <c r="I181" i="5" s="1"/>
  <c r="I182" i="3"/>
  <c r="I33" i="5" s="1"/>
  <c r="I183" i="3"/>
  <c r="I34" i="5" s="1"/>
  <c r="I184" i="3"/>
  <c r="I35" i="5" s="1"/>
  <c r="I185" i="3"/>
  <c r="I36" i="5" s="1"/>
  <c r="H158" i="3"/>
  <c r="H9" i="5" s="1"/>
  <c r="H158" i="5" s="1"/>
  <c r="H159" i="3"/>
  <c r="H10" i="5" s="1"/>
  <c r="H159" i="5" s="1"/>
  <c r="H160" i="3"/>
  <c r="H11" i="5" s="1"/>
  <c r="H160" i="5" s="1"/>
  <c r="H161" i="3"/>
  <c r="H12" i="5" s="1"/>
  <c r="H162" i="3"/>
  <c r="H13" i="5" s="1"/>
  <c r="H162" i="5" s="1"/>
  <c r="H163" i="3"/>
  <c r="H14" i="5" s="1"/>
  <c r="H163" i="5" s="1"/>
  <c r="H164" i="3"/>
  <c r="H15" i="5" s="1"/>
  <c r="H165" i="3"/>
  <c r="H16" i="5" s="1"/>
  <c r="H165" i="5" s="1"/>
  <c r="H166" i="3"/>
  <c r="H17" i="5" s="1"/>
  <c r="H166" i="5" s="1"/>
  <c r="H167" i="3"/>
  <c r="H18" i="5" s="1"/>
  <c r="H168" i="3"/>
  <c r="H19" i="5" s="1"/>
  <c r="H168" i="5" s="1"/>
  <c r="H169" i="3"/>
  <c r="H20" i="5" s="1"/>
  <c r="H169" i="5" s="1"/>
  <c r="H170" i="3"/>
  <c r="H21" i="5" s="1"/>
  <c r="H170" i="5" s="1"/>
  <c r="H171" i="3"/>
  <c r="H22" i="5" s="1"/>
  <c r="H171" i="5" s="1"/>
  <c r="H172" i="3"/>
  <c r="H23" i="5" s="1"/>
  <c r="H172" i="5" s="1"/>
  <c r="H173" i="3"/>
  <c r="H24" i="5" s="1"/>
  <c r="H173" i="5" s="1"/>
  <c r="H174" i="3"/>
  <c r="H25" i="5" s="1"/>
  <c r="H174" i="5" s="1"/>
  <c r="H175" i="3"/>
  <c r="H26" i="5" s="1"/>
  <c r="H175" i="5" s="1"/>
  <c r="H176" i="3"/>
  <c r="H27" i="5" s="1"/>
  <c r="H177" i="3"/>
  <c r="H28" i="5" s="1"/>
  <c r="H177" i="5" s="1"/>
  <c r="H178" i="3"/>
  <c r="H29" i="5" s="1"/>
  <c r="H179" i="3"/>
  <c r="H30" i="5" s="1"/>
  <c r="H180" i="3"/>
  <c r="H31" i="5" s="1"/>
  <c r="H180" i="5" s="1"/>
  <c r="H181" i="3"/>
  <c r="H32" i="5" s="1"/>
  <c r="H182" i="3"/>
  <c r="H33" i="5" s="1"/>
  <c r="H182" i="5" s="1"/>
  <c r="H183" i="3"/>
  <c r="H34" i="5" s="1"/>
  <c r="H183" i="5" s="1"/>
  <c r="H184" i="3"/>
  <c r="H35" i="5" s="1"/>
  <c r="H184" i="5" s="1"/>
  <c r="H185" i="3"/>
  <c r="H36" i="5" s="1"/>
  <c r="H185" i="5" s="1"/>
  <c r="G158" i="3"/>
  <c r="G9" i="5" s="1"/>
  <c r="G158" i="5" s="1"/>
  <c r="G159" i="3"/>
  <c r="G10" i="5" s="1"/>
  <c r="G159" i="5" s="1"/>
  <c r="G160" i="3"/>
  <c r="G11" i="5" s="1"/>
  <c r="G160" i="5" s="1"/>
  <c r="G161" i="3"/>
  <c r="G12" i="5" s="1"/>
  <c r="G161" i="5" s="1"/>
  <c r="G162" i="3"/>
  <c r="G13" i="5" s="1"/>
  <c r="G162" i="5" s="1"/>
  <c r="G163" i="3"/>
  <c r="G14" i="5" s="1"/>
  <c r="G164" i="3"/>
  <c r="G15" i="5" s="1"/>
  <c r="G164" i="5" s="1"/>
  <c r="G165" i="3"/>
  <c r="G16" i="5" s="1"/>
  <c r="G165" i="5" s="1"/>
  <c r="G166" i="3"/>
  <c r="G17" i="5" s="1"/>
  <c r="G166" i="5" s="1"/>
  <c r="G167" i="3"/>
  <c r="G18" i="5" s="1"/>
  <c r="G167" i="5" s="1"/>
  <c r="G168" i="3"/>
  <c r="G19" i="5" s="1"/>
  <c r="G168" i="5" s="1"/>
  <c r="G169" i="3"/>
  <c r="G20" i="5" s="1"/>
  <c r="G169" i="5" s="1"/>
  <c r="G170" i="3"/>
  <c r="G21" i="5" s="1"/>
  <c r="G170" i="5" s="1"/>
  <c r="G171" i="3"/>
  <c r="G22" i="5" s="1"/>
  <c r="G172" i="3"/>
  <c r="G23" i="5" s="1"/>
  <c r="G172" i="5" s="1"/>
  <c r="G173" i="3"/>
  <c r="G24" i="5" s="1"/>
  <c r="G173" i="5" s="1"/>
  <c r="G174" i="3"/>
  <c r="G25" i="5" s="1"/>
  <c r="G174" i="5" s="1"/>
  <c r="G175" i="3"/>
  <c r="G26" i="5" s="1"/>
  <c r="G176" i="3"/>
  <c r="G27" i="5" s="1"/>
  <c r="G177" i="3"/>
  <c r="G28" i="5" s="1"/>
  <c r="G177" i="5" s="1"/>
  <c r="G178" i="3"/>
  <c r="G29" i="5" s="1"/>
  <c r="G178" i="5" s="1"/>
  <c r="G179" i="3"/>
  <c r="G30" i="5" s="1"/>
  <c r="G179" i="5" s="1"/>
  <c r="G180" i="3"/>
  <c r="G31" i="5" s="1"/>
  <c r="G180" i="5" s="1"/>
  <c r="G181" i="3"/>
  <c r="G32" i="5" s="1"/>
  <c r="G181" i="5" s="1"/>
  <c r="G182" i="3"/>
  <c r="G33" i="5" s="1"/>
  <c r="G183" i="3"/>
  <c r="G34" i="5" s="1"/>
  <c r="G184" i="3"/>
  <c r="G35" i="5" s="1"/>
  <c r="G185" i="3"/>
  <c r="G36" i="5" s="1"/>
  <c r="G185" i="5" s="1"/>
  <c r="F158" i="3"/>
  <c r="F9" i="5" s="1"/>
  <c r="F159" i="3"/>
  <c r="F10" i="5" s="1"/>
  <c r="F160" i="3"/>
  <c r="F11" i="5" s="1"/>
  <c r="F161" i="3"/>
  <c r="F12" i="5" s="1"/>
  <c r="F161" i="5" s="1"/>
  <c r="F162" i="3"/>
  <c r="F13" i="5" s="1"/>
  <c r="F162" i="5" s="1"/>
  <c r="F163" i="3"/>
  <c r="F14" i="5" s="1"/>
  <c r="F163" i="5" s="1"/>
  <c r="F164" i="3"/>
  <c r="F15" i="5" s="1"/>
  <c r="F164" i="5" s="1"/>
  <c r="F165" i="3"/>
  <c r="F16" i="5" s="1"/>
  <c r="F165" i="5" s="1"/>
  <c r="F166" i="3"/>
  <c r="F17" i="5" s="1"/>
  <c r="F166" i="5" s="1"/>
  <c r="F167" i="3"/>
  <c r="F18" i="5" s="1"/>
  <c r="F168" i="3"/>
  <c r="F19" i="5" s="1"/>
  <c r="F168" i="5" s="1"/>
  <c r="F169" i="3"/>
  <c r="F20" i="5" s="1"/>
  <c r="F169" i="5" s="1"/>
  <c r="F170" i="3"/>
  <c r="F21" i="5" s="1"/>
  <c r="F171" i="3"/>
  <c r="F22" i="5" s="1"/>
  <c r="F172" i="3"/>
  <c r="F23" i="5" s="1"/>
  <c r="F173" i="3"/>
  <c r="F24" i="5" s="1"/>
  <c r="F173" i="5" s="1"/>
  <c r="F174" i="3"/>
  <c r="F25" i="5" s="1"/>
  <c r="F174" i="5" s="1"/>
  <c r="F175" i="3"/>
  <c r="F26" i="5" s="1"/>
  <c r="F175" i="5" s="1"/>
  <c r="F176" i="3"/>
  <c r="F27" i="5" s="1"/>
  <c r="F176" i="5" s="1"/>
  <c r="F177" i="3"/>
  <c r="F28" i="5" s="1"/>
  <c r="F177" i="5" s="1"/>
  <c r="F178" i="3"/>
  <c r="F29" i="5" s="1"/>
  <c r="F178" i="5" s="1"/>
  <c r="F179" i="3"/>
  <c r="F30" i="5" s="1"/>
  <c r="F179" i="5" s="1"/>
  <c r="F180" i="3"/>
  <c r="F31" i="5" s="1"/>
  <c r="F180" i="5" s="1"/>
  <c r="F181" i="3"/>
  <c r="F32" i="5" s="1"/>
  <c r="F181" i="5" s="1"/>
  <c r="F182" i="3"/>
  <c r="F33" i="5" s="1"/>
  <c r="F183" i="3"/>
  <c r="F34" i="5" s="1"/>
  <c r="F184" i="3"/>
  <c r="F35" i="5" s="1"/>
  <c r="F185" i="3"/>
  <c r="F36" i="5" s="1"/>
  <c r="E158" i="3"/>
  <c r="E9" i="5" s="1"/>
  <c r="E158" i="5" s="1"/>
  <c r="E159" i="3"/>
  <c r="E10" i="5" s="1"/>
  <c r="E159" i="5" s="1"/>
  <c r="E160" i="3"/>
  <c r="E11" i="5" s="1"/>
  <c r="E160" i="5" s="1"/>
  <c r="E161" i="3"/>
  <c r="E12" i="5" s="1"/>
  <c r="E161" i="5" s="1"/>
  <c r="E162" i="3"/>
  <c r="E13" i="5" s="1"/>
  <c r="E162" i="5" s="1"/>
  <c r="E163" i="3"/>
  <c r="E14" i="5" s="1"/>
  <c r="E163" i="5" s="1"/>
  <c r="E164" i="3"/>
  <c r="E15" i="5" s="1"/>
  <c r="E165" i="3"/>
  <c r="E16" i="5" s="1"/>
  <c r="E165" i="5" s="1"/>
  <c r="E166" i="3"/>
  <c r="E17" i="5" s="1"/>
  <c r="E167" i="3"/>
  <c r="E18" i="5" s="1"/>
  <c r="E167" i="5" s="1"/>
  <c r="E168" i="3"/>
  <c r="E19" i="5" s="1"/>
  <c r="E168" i="5" s="1"/>
  <c r="E169" i="3"/>
  <c r="E20" i="5" s="1"/>
  <c r="E169" i="5" s="1"/>
  <c r="E170" i="3"/>
  <c r="E21" i="5" s="1"/>
  <c r="E170" i="5" s="1"/>
  <c r="E171" i="3"/>
  <c r="E22" i="5" s="1"/>
  <c r="E171" i="5" s="1"/>
  <c r="E172" i="3"/>
  <c r="E23" i="5" s="1"/>
  <c r="E172" i="5" s="1"/>
  <c r="E173" i="3"/>
  <c r="E24" i="5" s="1"/>
  <c r="E173" i="5" s="1"/>
  <c r="E174" i="3"/>
  <c r="E25" i="5" s="1"/>
  <c r="E175" i="3"/>
  <c r="E26" i="5" s="1"/>
  <c r="E175" i="5" s="1"/>
  <c r="E176" i="3"/>
  <c r="E27" i="5" s="1"/>
  <c r="E176" i="5" s="1"/>
  <c r="E177" i="3"/>
  <c r="E28" i="5" s="1"/>
  <c r="E177" i="5" s="1"/>
  <c r="E178" i="3"/>
  <c r="E29" i="5" s="1"/>
  <c r="E178" i="5" s="1"/>
  <c r="E179" i="3"/>
  <c r="E30" i="5" s="1"/>
  <c r="E180" i="3"/>
  <c r="E31" i="5" s="1"/>
  <c r="E180" i="5" s="1"/>
  <c r="E181" i="3"/>
  <c r="E32" i="5" s="1"/>
  <c r="E181" i="5" s="1"/>
  <c r="E182" i="3"/>
  <c r="E33" i="5" s="1"/>
  <c r="E182" i="5" s="1"/>
  <c r="E183" i="3"/>
  <c r="E34" i="5" s="1"/>
  <c r="E183" i="5" s="1"/>
  <c r="E184" i="3"/>
  <c r="E35" i="5" s="1"/>
  <c r="E184" i="5" s="1"/>
  <c r="E185" i="3"/>
  <c r="E36" i="5" s="1"/>
  <c r="E185" i="5" s="1"/>
  <c r="D158" i="3"/>
  <c r="D9" i="5" s="1"/>
  <c r="D158" i="5" s="1"/>
  <c r="D159" i="3"/>
  <c r="D10" i="5" s="1"/>
  <c r="D159" i="5" s="1"/>
  <c r="D160" i="3"/>
  <c r="D11" i="5" s="1"/>
  <c r="D160" i="5" s="1"/>
  <c r="D161" i="3"/>
  <c r="D12" i="5" s="1"/>
  <c r="D161" i="5" s="1"/>
  <c r="D162" i="3"/>
  <c r="D13" i="5" s="1"/>
  <c r="D163" i="3"/>
  <c r="D14" i="5" s="1"/>
  <c r="D163" i="5" s="1"/>
  <c r="D164" i="3"/>
  <c r="D15" i="5" s="1"/>
  <c r="D165" i="3"/>
  <c r="D16" i="5" s="1"/>
  <c r="D166" i="3"/>
  <c r="D17" i="5" s="1"/>
  <c r="D166" i="5" s="1"/>
  <c r="D167" i="3"/>
  <c r="D18" i="5" s="1"/>
  <c r="D167" i="5" s="1"/>
  <c r="D168" i="3"/>
  <c r="D19" i="5" s="1"/>
  <c r="D168" i="5" s="1"/>
  <c r="D169" i="3"/>
  <c r="D20" i="5" s="1"/>
  <c r="D169" i="5" s="1"/>
  <c r="D170" i="3"/>
  <c r="D21" i="5" s="1"/>
  <c r="D171" i="3"/>
  <c r="D22" i="5" s="1"/>
  <c r="D171" i="5" s="1"/>
  <c r="D172" i="3"/>
  <c r="D23" i="5" s="1"/>
  <c r="D172" i="5" s="1"/>
  <c r="D173" i="3"/>
  <c r="D24" i="5" s="1"/>
  <c r="D173" i="5" s="1"/>
  <c r="D174" i="3"/>
  <c r="D25" i="5" s="1"/>
  <c r="D175" i="3"/>
  <c r="D26" i="5" s="1"/>
  <c r="D175" i="5" s="1"/>
  <c r="D176" i="3"/>
  <c r="D27" i="5" s="1"/>
  <c r="D176" i="5" s="1"/>
  <c r="D177" i="3"/>
  <c r="D28" i="5" s="1"/>
  <c r="D177" i="5" s="1"/>
  <c r="D178" i="3"/>
  <c r="D29" i="5" s="1"/>
  <c r="D178" i="5" s="1"/>
  <c r="D179" i="3"/>
  <c r="D30" i="5" s="1"/>
  <c r="D179" i="5" s="1"/>
  <c r="D180" i="3"/>
  <c r="D31" i="5" s="1"/>
  <c r="D180" i="5" s="1"/>
  <c r="D181" i="3"/>
  <c r="D32" i="5" s="1"/>
  <c r="D181" i="5" s="1"/>
  <c r="D182" i="3"/>
  <c r="D33" i="5" s="1"/>
  <c r="D182" i="5" s="1"/>
  <c r="D183" i="3"/>
  <c r="D34" i="5" s="1"/>
  <c r="D184" i="3"/>
  <c r="D35" i="5" s="1"/>
  <c r="D185" i="3"/>
  <c r="D36" i="5" s="1"/>
  <c r="D185" i="5" s="1"/>
  <c r="D157" i="3"/>
  <c r="D8" i="5" s="1"/>
  <c r="E157" i="3"/>
  <c r="E8" i="5" s="1"/>
  <c r="F157" i="3"/>
  <c r="F8" i="5" s="1"/>
  <c r="F157" i="5" s="1"/>
  <c r="G157" i="3"/>
  <c r="G8" i="5" s="1"/>
  <c r="G157" i="5" s="1"/>
  <c r="H157" i="3"/>
  <c r="H8" i="5" s="1"/>
  <c r="H157" i="5" s="1"/>
  <c r="I157" i="3"/>
  <c r="I8" i="5" s="1"/>
  <c r="I157" i="5" s="1"/>
  <c r="J157" i="3"/>
  <c r="J8" i="5" s="1"/>
  <c r="J157" i="5" s="1"/>
  <c r="C158" i="3"/>
  <c r="C9" i="5" s="1"/>
  <c r="C158" i="5" s="1"/>
  <c r="C159" i="3"/>
  <c r="C10" i="5" s="1"/>
  <c r="C159" i="5" s="1"/>
  <c r="C160" i="3"/>
  <c r="C11" i="5" s="1"/>
  <c r="C160" i="5" s="1"/>
  <c r="C161" i="3"/>
  <c r="C12" i="5" s="1"/>
  <c r="C161" i="5" s="1"/>
  <c r="C162" i="3"/>
  <c r="C13" i="5" s="1"/>
  <c r="C162" i="5" s="1"/>
  <c r="C163" i="3"/>
  <c r="C14" i="5" s="1"/>
  <c r="C164" i="3"/>
  <c r="C15" i="5" s="1"/>
  <c r="C164" i="5" s="1"/>
  <c r="C165" i="3"/>
  <c r="C16" i="5" s="1"/>
  <c r="C165" i="5" s="1"/>
  <c r="C166" i="3"/>
  <c r="C17" i="5" s="1"/>
  <c r="C166" i="5" s="1"/>
  <c r="C167" i="3"/>
  <c r="C18" i="5" s="1"/>
  <c r="C167" i="5" s="1"/>
  <c r="C168" i="3"/>
  <c r="C19" i="5" s="1"/>
  <c r="C168" i="5" s="1"/>
  <c r="C169" i="3"/>
  <c r="C20" i="5" s="1"/>
  <c r="C169" i="5" s="1"/>
  <c r="C170" i="3"/>
  <c r="C21" i="5" s="1"/>
  <c r="C170" i="5" s="1"/>
  <c r="C171" i="3"/>
  <c r="C22" i="5" s="1"/>
  <c r="C171" i="5" s="1"/>
  <c r="C172" i="3"/>
  <c r="C23" i="5" s="1"/>
  <c r="C172" i="5" s="1"/>
  <c r="C173" i="3"/>
  <c r="C24" i="5" s="1"/>
  <c r="C173" i="5" s="1"/>
  <c r="C174" i="3"/>
  <c r="C25" i="5" s="1"/>
  <c r="C175" i="3"/>
  <c r="C176" i="3"/>
  <c r="C27" i="5" s="1"/>
  <c r="C177" i="3"/>
  <c r="C28" i="5" s="1"/>
  <c r="C177" i="5" s="1"/>
  <c r="C178" i="3"/>
  <c r="C179" i="3"/>
  <c r="C30" i="5" s="1"/>
  <c r="C179" i="5" s="1"/>
  <c r="C180" i="3"/>
  <c r="C31" i="5" s="1"/>
  <c r="C180" i="5" s="1"/>
  <c r="C181" i="3"/>
  <c r="C182" i="3"/>
  <c r="C33" i="5" s="1"/>
  <c r="C182" i="5" s="1"/>
  <c r="C183" i="3"/>
  <c r="C34" i="5" s="1"/>
  <c r="C184" i="3"/>
  <c r="C35" i="5" s="1"/>
  <c r="C185" i="3"/>
  <c r="C36" i="5" s="1"/>
  <c r="C157" i="3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57" i="6"/>
  <c r="E157" i="6"/>
  <c r="F157" i="6"/>
  <c r="G157" i="6"/>
  <c r="H157" i="6"/>
  <c r="I157" i="6"/>
  <c r="J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57" i="6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57" i="4"/>
  <c r="E157" i="4"/>
  <c r="F157" i="4"/>
  <c r="G157" i="4"/>
  <c r="H157" i="4"/>
  <c r="I157" i="4"/>
  <c r="J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57" i="4"/>
  <c r="J162" i="5"/>
  <c r="J163" i="5"/>
  <c r="J164" i="5"/>
  <c r="J165" i="5"/>
  <c r="J166" i="5"/>
  <c r="J174" i="5"/>
  <c r="J175" i="5"/>
  <c r="J176" i="5"/>
  <c r="J177" i="5"/>
  <c r="J178" i="5"/>
  <c r="J179" i="5"/>
  <c r="J183" i="5"/>
  <c r="J184" i="5"/>
  <c r="I158" i="5"/>
  <c r="I159" i="5"/>
  <c r="I160" i="5"/>
  <c r="I161" i="5"/>
  <c r="I162" i="5"/>
  <c r="I166" i="5"/>
  <c r="I167" i="5"/>
  <c r="I170" i="5"/>
  <c r="I171" i="5"/>
  <c r="I172" i="5"/>
  <c r="I178" i="5"/>
  <c r="I182" i="5"/>
  <c r="I183" i="5"/>
  <c r="I184" i="5"/>
  <c r="I185" i="5"/>
  <c r="H161" i="5"/>
  <c r="H164" i="5"/>
  <c r="H167" i="5"/>
  <c r="H176" i="5"/>
  <c r="H178" i="5"/>
  <c r="H179" i="5"/>
  <c r="H181" i="5"/>
  <c r="G163" i="5"/>
  <c r="G171" i="5"/>
  <c r="G175" i="5"/>
  <c r="G176" i="5"/>
  <c r="G182" i="5"/>
  <c r="G183" i="5"/>
  <c r="G184" i="5"/>
  <c r="F158" i="5"/>
  <c r="F159" i="5"/>
  <c r="F160" i="5"/>
  <c r="F167" i="5"/>
  <c r="F170" i="5"/>
  <c r="F171" i="5"/>
  <c r="F172" i="5"/>
  <c r="F182" i="5"/>
  <c r="F183" i="5"/>
  <c r="F184" i="5"/>
  <c r="F185" i="5"/>
  <c r="E164" i="5"/>
  <c r="E166" i="5"/>
  <c r="E174" i="5"/>
  <c r="E179" i="5"/>
  <c r="D162" i="5"/>
  <c r="D164" i="5"/>
  <c r="D165" i="5"/>
  <c r="D170" i="5"/>
  <c r="D174" i="5"/>
  <c r="D183" i="5"/>
  <c r="D184" i="5"/>
  <c r="D157" i="5"/>
  <c r="E157" i="5"/>
  <c r="C163" i="5"/>
  <c r="C176" i="5"/>
  <c r="C183" i="5"/>
  <c r="C184" i="5"/>
  <c r="C32" i="5" l="1"/>
  <c r="C181" i="5" s="1"/>
  <c r="C26" i="5"/>
  <c r="C175" i="5" s="1"/>
  <c r="C29" i="5"/>
  <c r="C178" i="5" s="1"/>
  <c r="C8" i="5"/>
  <c r="C157" i="5" s="1"/>
  <c r="F37" i="5"/>
  <c r="J37" i="5"/>
  <c r="H37" i="5"/>
  <c r="E37" i="5"/>
  <c r="C174" i="5"/>
  <c r="J149" i="6"/>
  <c r="I149" i="6"/>
  <c r="H149" i="6"/>
  <c r="G149" i="6"/>
  <c r="F149" i="6"/>
  <c r="E149" i="6"/>
  <c r="D149" i="6"/>
  <c r="J75" i="6"/>
  <c r="I75" i="6"/>
  <c r="H75" i="6"/>
  <c r="F75" i="6"/>
  <c r="J37" i="6"/>
  <c r="I37" i="6"/>
  <c r="H37" i="6"/>
  <c r="G37" i="6"/>
  <c r="F37" i="6"/>
  <c r="E37" i="6"/>
  <c r="I37" i="5"/>
  <c r="G37" i="5"/>
  <c r="D37" i="5"/>
  <c r="J149" i="4"/>
  <c r="I149" i="4"/>
  <c r="H149" i="4"/>
  <c r="G149" i="4"/>
  <c r="F149" i="4"/>
  <c r="E149" i="4"/>
  <c r="D149" i="4"/>
  <c r="J112" i="4"/>
  <c r="I112" i="4"/>
  <c r="H112" i="4"/>
  <c r="G112" i="4"/>
  <c r="F112" i="4"/>
  <c r="E112" i="4"/>
  <c r="D112" i="4"/>
  <c r="J75" i="4"/>
  <c r="I75" i="4"/>
  <c r="G75" i="4"/>
  <c r="E75" i="4"/>
  <c r="D75" i="4"/>
  <c r="I37" i="4"/>
  <c r="G37" i="4"/>
  <c r="E37" i="4"/>
  <c r="J75" i="3"/>
  <c r="I75" i="3"/>
  <c r="H75" i="3"/>
  <c r="G75" i="3"/>
  <c r="F75" i="3"/>
  <c r="E75" i="3"/>
  <c r="D75" i="3"/>
  <c r="J37" i="3"/>
  <c r="I37" i="3"/>
  <c r="H37" i="3"/>
  <c r="F37" i="3"/>
  <c r="E37" i="3"/>
  <c r="D37" i="3"/>
  <c r="J184" i="2"/>
  <c r="I184" i="2"/>
  <c r="H184" i="2"/>
  <c r="G184" i="2"/>
  <c r="F184" i="2"/>
  <c r="E184" i="2"/>
  <c r="D184" i="2"/>
  <c r="C184" i="2"/>
  <c r="J183" i="2"/>
  <c r="I183" i="2"/>
  <c r="H183" i="2"/>
  <c r="G183" i="2"/>
  <c r="F183" i="2"/>
  <c r="E183" i="2"/>
  <c r="D183" i="2"/>
  <c r="C183" i="2"/>
  <c r="J182" i="2"/>
  <c r="I182" i="2"/>
  <c r="H182" i="2"/>
  <c r="G182" i="2"/>
  <c r="F182" i="2"/>
  <c r="E182" i="2"/>
  <c r="D182" i="2"/>
  <c r="C182" i="2"/>
  <c r="J181" i="2"/>
  <c r="I181" i="2"/>
  <c r="H181" i="2"/>
  <c r="G181" i="2"/>
  <c r="F181" i="2"/>
  <c r="E181" i="2"/>
  <c r="D181" i="2"/>
  <c r="C181" i="2"/>
  <c r="J180" i="2"/>
  <c r="I180" i="2"/>
  <c r="H180" i="2"/>
  <c r="G180" i="2"/>
  <c r="F180" i="2"/>
  <c r="E180" i="2"/>
  <c r="D180" i="2"/>
  <c r="C180" i="2"/>
  <c r="J179" i="2"/>
  <c r="I179" i="2"/>
  <c r="H179" i="2"/>
  <c r="G179" i="2"/>
  <c r="F179" i="2"/>
  <c r="E179" i="2"/>
  <c r="D179" i="2"/>
  <c r="C179" i="2"/>
  <c r="J178" i="2"/>
  <c r="I178" i="2"/>
  <c r="H178" i="2"/>
  <c r="G178" i="2"/>
  <c r="F178" i="2"/>
  <c r="E178" i="2"/>
  <c r="D178" i="2"/>
  <c r="C178" i="2"/>
  <c r="J177" i="2"/>
  <c r="I177" i="2"/>
  <c r="H177" i="2"/>
  <c r="G177" i="2"/>
  <c r="F177" i="2"/>
  <c r="E177" i="2"/>
  <c r="D177" i="2"/>
  <c r="C177" i="2"/>
  <c r="J176" i="2"/>
  <c r="I176" i="2"/>
  <c r="H176" i="2"/>
  <c r="G176" i="2"/>
  <c r="F176" i="2"/>
  <c r="E176" i="2"/>
  <c r="D176" i="2"/>
  <c r="C176" i="2"/>
  <c r="J175" i="2"/>
  <c r="I175" i="2"/>
  <c r="H175" i="2"/>
  <c r="G175" i="2"/>
  <c r="F175" i="2"/>
  <c r="E175" i="2"/>
  <c r="D175" i="2"/>
  <c r="C175" i="2"/>
  <c r="J174" i="2"/>
  <c r="I174" i="2"/>
  <c r="H174" i="2"/>
  <c r="G174" i="2"/>
  <c r="F174" i="2"/>
  <c r="E174" i="2"/>
  <c r="D174" i="2"/>
  <c r="C174" i="2"/>
  <c r="J173" i="2"/>
  <c r="I173" i="2"/>
  <c r="H173" i="2"/>
  <c r="G173" i="2"/>
  <c r="F173" i="2"/>
  <c r="E173" i="2"/>
  <c r="D173" i="2"/>
  <c r="C173" i="2"/>
  <c r="J172" i="2"/>
  <c r="I172" i="2"/>
  <c r="H172" i="2"/>
  <c r="G172" i="2"/>
  <c r="F172" i="2"/>
  <c r="E172" i="2"/>
  <c r="D172" i="2"/>
  <c r="C172" i="2"/>
  <c r="J171" i="2"/>
  <c r="I171" i="2"/>
  <c r="H171" i="2"/>
  <c r="G171" i="2"/>
  <c r="F171" i="2"/>
  <c r="E171" i="2"/>
  <c r="D171" i="2"/>
  <c r="C171" i="2"/>
  <c r="J170" i="2"/>
  <c r="I170" i="2"/>
  <c r="H170" i="2"/>
  <c r="G170" i="2"/>
  <c r="F170" i="2"/>
  <c r="E170" i="2"/>
  <c r="D170" i="2"/>
  <c r="C170" i="2"/>
  <c r="J169" i="2"/>
  <c r="I169" i="2"/>
  <c r="H169" i="2"/>
  <c r="G169" i="2"/>
  <c r="F169" i="2"/>
  <c r="E169" i="2"/>
  <c r="D169" i="2"/>
  <c r="C169" i="2"/>
  <c r="J168" i="2"/>
  <c r="I168" i="2"/>
  <c r="H168" i="2"/>
  <c r="G168" i="2"/>
  <c r="F168" i="2"/>
  <c r="E168" i="2"/>
  <c r="D168" i="2"/>
  <c r="C168" i="2"/>
  <c r="J167" i="2"/>
  <c r="I167" i="2"/>
  <c r="H167" i="2"/>
  <c r="G167" i="2"/>
  <c r="F167" i="2"/>
  <c r="E167" i="2"/>
  <c r="D167" i="2"/>
  <c r="C167" i="2"/>
  <c r="J166" i="2"/>
  <c r="I166" i="2"/>
  <c r="H166" i="2"/>
  <c r="G166" i="2"/>
  <c r="F166" i="2"/>
  <c r="E166" i="2"/>
  <c r="D166" i="2"/>
  <c r="C166" i="2"/>
  <c r="J165" i="2"/>
  <c r="I165" i="2"/>
  <c r="H165" i="2"/>
  <c r="G165" i="2"/>
  <c r="F165" i="2"/>
  <c r="E165" i="2"/>
  <c r="D165" i="2"/>
  <c r="C165" i="2"/>
  <c r="J164" i="2"/>
  <c r="I164" i="2"/>
  <c r="H164" i="2"/>
  <c r="G164" i="2"/>
  <c r="F164" i="2"/>
  <c r="E164" i="2"/>
  <c r="D164" i="2"/>
  <c r="C164" i="2"/>
  <c r="J163" i="2"/>
  <c r="I163" i="2"/>
  <c r="H163" i="2"/>
  <c r="G163" i="2"/>
  <c r="F163" i="2"/>
  <c r="E163" i="2"/>
  <c r="D163" i="2"/>
  <c r="C163" i="2"/>
  <c r="J162" i="2"/>
  <c r="I162" i="2"/>
  <c r="H162" i="2"/>
  <c r="G162" i="2"/>
  <c r="F162" i="2"/>
  <c r="E162" i="2"/>
  <c r="D162" i="2"/>
  <c r="C162" i="2"/>
  <c r="J161" i="2"/>
  <c r="I161" i="2"/>
  <c r="H161" i="2"/>
  <c r="G161" i="2"/>
  <c r="F161" i="2"/>
  <c r="E161" i="2"/>
  <c r="D161" i="2"/>
  <c r="C161" i="2"/>
  <c r="J160" i="2"/>
  <c r="I160" i="2"/>
  <c r="H160" i="2"/>
  <c r="G160" i="2"/>
  <c r="F160" i="2"/>
  <c r="E160" i="2"/>
  <c r="D160" i="2"/>
  <c r="C160" i="2"/>
  <c r="J159" i="2"/>
  <c r="I159" i="2"/>
  <c r="H159" i="2"/>
  <c r="G159" i="2"/>
  <c r="F159" i="2"/>
  <c r="E159" i="2"/>
  <c r="D159" i="2"/>
  <c r="C159" i="2"/>
  <c r="J158" i="2"/>
  <c r="I158" i="2"/>
  <c r="H158" i="2"/>
  <c r="G158" i="2"/>
  <c r="F158" i="2"/>
  <c r="E158" i="2"/>
  <c r="D158" i="2"/>
  <c r="C158" i="2"/>
  <c r="J157" i="2"/>
  <c r="I157" i="2"/>
  <c r="H157" i="2"/>
  <c r="G157" i="2"/>
  <c r="F157" i="2"/>
  <c r="E157" i="2"/>
  <c r="D157" i="2"/>
  <c r="C157" i="2"/>
  <c r="J185" i="2"/>
  <c r="I185" i="2"/>
  <c r="H185" i="2"/>
  <c r="G185" i="2"/>
  <c r="F185" i="2"/>
  <c r="E185" i="2"/>
  <c r="D185" i="2"/>
  <c r="C185" i="2"/>
  <c r="I75" i="2"/>
  <c r="J37" i="2"/>
  <c r="I37" i="2"/>
  <c r="H37" i="2"/>
  <c r="G37" i="2"/>
  <c r="F37" i="2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57" i="1"/>
  <c r="E157" i="1"/>
  <c r="F157" i="1"/>
  <c r="G157" i="1"/>
  <c r="H157" i="1"/>
  <c r="I157" i="1"/>
  <c r="J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J112" i="1"/>
  <c r="J112" i="5" s="1"/>
  <c r="I112" i="1"/>
  <c r="H112" i="1"/>
  <c r="G112" i="1"/>
  <c r="F112" i="1"/>
  <c r="F112" i="5" s="1"/>
  <c r="E112" i="1"/>
  <c r="D112" i="1"/>
  <c r="J75" i="1"/>
  <c r="I75" i="1"/>
  <c r="H75" i="1"/>
  <c r="G75" i="1"/>
  <c r="F75" i="1"/>
  <c r="E75" i="1"/>
  <c r="D75" i="1"/>
  <c r="C75" i="1"/>
  <c r="C75" i="5" s="1"/>
  <c r="G37" i="1"/>
  <c r="E37" i="1"/>
  <c r="H112" i="5" l="1"/>
  <c r="C37" i="5"/>
  <c r="I112" i="5"/>
  <c r="G112" i="5"/>
  <c r="E112" i="5"/>
  <c r="C112" i="1"/>
  <c r="D112" i="5"/>
  <c r="J75" i="5"/>
  <c r="J186" i="5" s="1"/>
  <c r="I75" i="5"/>
  <c r="H75" i="5"/>
  <c r="G75" i="5"/>
  <c r="F75" i="5"/>
  <c r="E75" i="5"/>
  <c r="D75" i="5"/>
  <c r="C111" i="4"/>
  <c r="C111" i="5" s="1"/>
  <c r="C185" i="5" s="1"/>
  <c r="H186" i="4"/>
  <c r="D186" i="4"/>
  <c r="E186" i="4"/>
  <c r="F186" i="4"/>
  <c r="C186" i="6"/>
  <c r="D186" i="6"/>
  <c r="E186" i="6"/>
  <c r="F186" i="6"/>
  <c r="G186" i="6"/>
  <c r="H186" i="6"/>
  <c r="I186" i="6"/>
  <c r="J186" i="6"/>
  <c r="J186" i="1"/>
  <c r="G186" i="3"/>
  <c r="H186" i="3"/>
  <c r="I186" i="3"/>
  <c r="J186" i="3"/>
  <c r="G186" i="4"/>
  <c r="I186" i="4"/>
  <c r="J186" i="4"/>
  <c r="C186" i="3"/>
  <c r="D186" i="3"/>
  <c r="E186" i="3"/>
  <c r="F186" i="3"/>
  <c r="H186" i="2"/>
  <c r="E186" i="2"/>
  <c r="E186" i="1"/>
  <c r="G186" i="1"/>
  <c r="D186" i="2"/>
  <c r="C186" i="2"/>
  <c r="G186" i="2"/>
  <c r="I186" i="2"/>
  <c r="I186" i="1"/>
  <c r="F186" i="2"/>
  <c r="J186" i="2"/>
  <c r="H186" i="1"/>
  <c r="F186" i="1"/>
  <c r="D186" i="1"/>
  <c r="H186" i="5" l="1"/>
  <c r="I186" i="5"/>
  <c r="D186" i="5"/>
  <c r="C186" i="1"/>
  <c r="G186" i="5"/>
  <c r="F186" i="5"/>
  <c r="E186" i="5"/>
  <c r="C112" i="4"/>
  <c r="C186" i="4" s="1"/>
  <c r="C185" i="4"/>
  <c r="C112" i="5" l="1"/>
  <c r="C186" i="5" s="1"/>
</calcChain>
</file>

<file path=xl/sharedStrings.xml><?xml version="1.0" encoding="utf-8"?>
<sst xmlns="http://schemas.openxmlformats.org/spreadsheetml/2006/main" count="1443" uniqueCount="58">
  <si>
    <t>№п/п</t>
  </si>
  <si>
    <t>Найменування областей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</si>
  <si>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</si>
  <si>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</si>
  <si>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</si>
  <si>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</si>
  <si>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</si>
  <si>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</si>
  <si>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</si>
  <si>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</si>
  <si>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</si>
  <si>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</si>
  <si>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</si>
  <si>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</si>
  <si>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</si>
  <si>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</si>
  <si>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</si>
  <si>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</si>
  <si>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</si>
  <si>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</si>
  <si>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</si>
  <si>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</si>
  <si>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</si>
  <si>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</si>
  <si>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</si>
  <si>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</si>
  <si>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</si>
  <si>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</t>
  </si>
  <si>
    <t>МО Житомир</t>
  </si>
  <si>
    <t>МО Харків</t>
  </si>
  <si>
    <t>Клініка ТБ</t>
  </si>
  <si>
    <t>Україна ВСЬОГО</t>
  </si>
  <si>
    <t>лікування яких було розпочато за схемами тривалістю 18–20 місяців</t>
  </si>
  <si>
    <t xml:space="preserve"> Проміжні результати лікування випадків Риф-ТБ/МЛС-ТБ/пре-ШЛС-ТБ/ШЛС-ТБ,</t>
  </si>
  <si>
    <t>Кількість випадків, лікування яких було розпочате</t>
  </si>
  <si>
    <t>Проміжні результати через 6 місяців лікування</t>
  </si>
  <si>
    <t xml:space="preserve">Результати бактеріологічного дослідження  </t>
  </si>
  <si>
    <t>Негативний</t>
  </si>
  <si>
    <t>Позитивний</t>
  </si>
  <si>
    <t>Невідомий</t>
  </si>
  <si>
    <t xml:space="preserve">Вибули з -під нагляду </t>
  </si>
  <si>
    <t>Померло</t>
  </si>
  <si>
    <t>ТБ</t>
  </si>
  <si>
    <t>ВІЛ</t>
  </si>
  <si>
    <t>Інша причина</t>
  </si>
  <si>
    <t>Втрата для подальшого спостереження</t>
  </si>
  <si>
    <t>Проміжні результати лікування випадків Риф-ТБ/МЛС-ТБ/пре-ШЛС-ТБ/ШЛС-ТБ,</t>
  </si>
  <si>
    <t xml:space="preserve">  </t>
  </si>
  <si>
    <t>Форма</t>
  </si>
  <si>
    <t>звітності</t>
  </si>
  <si>
    <t>№ 8-4</t>
  </si>
  <si>
    <t>Таблиця 1000</t>
  </si>
  <si>
    <t>3 квартал 2024</t>
  </si>
  <si>
    <t xml:space="preserve">    </t>
  </si>
  <si>
    <t>1 квартал 2024</t>
  </si>
  <si>
    <t>2 квартал 2024</t>
  </si>
  <si>
    <t>4 квартал 2024</t>
  </si>
  <si>
    <t>за рік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</si>
</sst>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158">
    <xf numFmtId="0" fontId="0" fillId="0" borderId="0" xfId="0"/>
    <xf numFmtId="0" fontId="3" fillId="2" borderId="2" xfId="1" applyFont="1" applyFill="1" applyBorder="1"/>
    <xf numFmtId="0" fontId="5" fillId="2" borderId="3" xfId="1" applyFont="1" applyFill="1" applyBorder="1" applyAlignment="1"/>
    <xf numFmtId="0" fontId="5" fillId="2" borderId="2" xfId="1" applyFont="1" applyFill="1" applyBorder="1" applyAlignment="1"/>
    <xf numFmtId="0" fontId="6" fillId="0" borderId="0" xfId="0" applyFont="1" applyAlignment="1">
      <alignment vertical="center"/>
    </xf>
    <xf numFmtId="0" fontId="0" fillId="2" borderId="1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right" vertical="center"/>
    </xf>
    <xf numFmtId="0" fontId="9" fillId="0" borderId="0" xfId="0" applyFont="1"/>
    <xf numFmtId="0" fontId="3" fillId="2" borderId="3" xfId="1" applyFont="1" applyFill="1" applyBorder="1"/>
    <xf numFmtId="0" fontId="3" fillId="2" borderId="3" xfId="1" applyFont="1" applyFill="1" applyBorder="1" applyAlignment="1">
      <alignment wrapText="1"/>
    </xf>
    <xf numFmtId="0" fontId="0" fillId="0" borderId="0" xfId="0" applyBorder="1"/>
    <xf numFmtId="0" fontId="4" fillId="2" borderId="3" xfId="1" applyFont="1" applyFill="1" applyBorder="1" applyAlignment="1">
      <alignment wrapText="1"/>
    </xf>
    <xf numFmtId="0" fontId="3" fillId="2" borderId="1" xfId="1" applyFont="1" applyFill="1" applyBorder="1"/>
    <xf numFmtId="0" fontId="3" fillId="2" borderId="23" xfId="1" applyFont="1" applyFill="1" applyBorder="1"/>
    <xf numFmtId="0" fontId="8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0" fillId="0" borderId="29" xfId="0" applyBorder="1"/>
    <xf numFmtId="0" fontId="0" fillId="0" borderId="31" xfId="0" applyBorder="1"/>
    <xf numFmtId="0" fontId="0" fillId="0" borderId="32" xfId="0" applyBorder="1"/>
    <xf numFmtId="0" fontId="6" fillId="0" borderId="0" xfId="0" applyFont="1" applyAlignment="1">
      <alignment horizontal="center" vertical="center"/>
    </xf>
    <xf numFmtId="0" fontId="4" fillId="2" borderId="3" xfId="1" applyFont="1" applyFill="1" applyBorder="1" applyAlignment="1">
      <alignment wrapText="1"/>
    </xf>
    <xf numFmtId="0" fontId="3" fillId="2" borderId="3" xfId="1" applyFont="1" applyFill="1" applyBorder="1" applyAlignment="1">
      <alignment wrapText="1"/>
    </xf>
    <xf numFmtId="0" fontId="0" fillId="3" borderId="0" xfId="0" applyFill="1" applyBorder="1" applyAlignment="1"/>
    <xf numFmtId="0" fontId="0" fillId="0" borderId="33" xfId="0" applyBorder="1"/>
    <xf numFmtId="0" fontId="0" fillId="0" borderId="34" xfId="0" applyBorder="1"/>
    <xf numFmtId="0" fontId="10" fillId="5" borderId="0" xfId="0" applyFont="1" applyFill="1"/>
    <xf numFmtId="0" fontId="13" fillId="0" borderId="0" xfId="0" applyFont="1"/>
    <xf numFmtId="0" fontId="10" fillId="0" borderId="0" xfId="0" applyFont="1"/>
    <xf numFmtId="0" fontId="7" fillId="0" borderId="5" xfId="0" applyFont="1" applyBorder="1" applyAlignment="1">
      <alignment vertical="center" wrapText="1"/>
    </xf>
    <xf numFmtId="0" fontId="1" fillId="0" borderId="0" xfId="0" applyFont="1"/>
    <xf numFmtId="0" fontId="8" fillId="2" borderId="13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0" xfId="1" applyFont="1" applyFill="1" applyBorder="1" applyAlignment="1"/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5" fillId="6" borderId="3" xfId="1" applyFont="1" applyFill="1" applyBorder="1" applyAlignment="1"/>
    <xf numFmtId="0" fontId="5" fillId="6" borderId="2" xfId="1" applyFont="1" applyFill="1" applyBorder="1" applyAlignment="1"/>
    <xf numFmtId="0" fontId="0" fillId="6" borderId="30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4" fillId="6" borderId="2" xfId="0" applyFont="1" applyFill="1" applyBorder="1" applyAlignment="1">
      <alignment vertical="center" wrapText="1"/>
    </xf>
    <xf numFmtId="0" fontId="0" fillId="6" borderId="17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7" xfId="0" applyFill="1" applyBorder="1"/>
    <xf numFmtId="0" fontId="0" fillId="6" borderId="30" xfId="0" applyFill="1" applyBorder="1"/>
    <xf numFmtId="0" fontId="0" fillId="6" borderId="18" xfId="0" applyFill="1" applyBorder="1"/>
    <xf numFmtId="0" fontId="0" fillId="6" borderId="19" xfId="0" applyFill="1" applyBorder="1"/>
    <xf numFmtId="0" fontId="7" fillId="6" borderId="1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27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0" fillId="2" borderId="3" xfId="0" applyFill="1" applyBorder="1" applyAlignment="1">
      <alignment horizontal="right"/>
    </xf>
    <xf numFmtId="0" fontId="7" fillId="0" borderId="27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3" fillId="2" borderId="3" xfId="1" applyFont="1" applyFill="1" applyBorder="1" applyAlignment="1">
      <alignment horizontal="left" wrapText="1"/>
    </xf>
    <xf numFmtId="0" fontId="8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wrapText="1"/>
    </xf>
    <xf numFmtId="0" fontId="0" fillId="6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0" fillId="6" borderId="14" xfId="0" applyFill="1" applyBorder="1"/>
    <xf numFmtId="0" fontId="0" fillId="6" borderId="36" xfId="0" applyFill="1" applyBorder="1"/>
    <xf numFmtId="0" fontId="0" fillId="6" borderId="15" xfId="0" applyFill="1" applyBorder="1"/>
    <xf numFmtId="0" fontId="0" fillId="6" borderId="16" xfId="0" applyFill="1" applyBorder="1"/>
    <xf numFmtId="0" fontId="7" fillId="0" borderId="4" xfId="0" applyFont="1" applyBorder="1" applyAlignment="1">
      <alignment vertical="center" wrapText="1"/>
    </xf>
    <xf numFmtId="0" fontId="0" fillId="6" borderId="4" xfId="0" applyFill="1" applyBorder="1"/>
    <xf numFmtId="0" fontId="0" fillId="6" borderId="14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0" borderId="29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7" fillId="6" borderId="7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2" borderId="37" xfId="0" applyFill="1" applyBorder="1"/>
    <xf numFmtId="0" fontId="7" fillId="0" borderId="38" xfId="0" applyFont="1" applyBorder="1" applyAlignment="1">
      <alignment vertical="center" wrapText="1"/>
    </xf>
    <xf numFmtId="0" fontId="0" fillId="2" borderId="39" xfId="0" applyFill="1" applyBorder="1"/>
    <xf numFmtId="0" fontId="0" fillId="2" borderId="39" xfId="0" applyFill="1" applyBorder="1" applyAlignment="1">
      <alignment horizontal="right" vertical="center"/>
    </xf>
    <xf numFmtId="0" fontId="5" fillId="2" borderId="40" xfId="1" applyFont="1" applyFill="1" applyBorder="1" applyAlignment="1"/>
    <xf numFmtId="0" fontId="5" fillId="2" borderId="41" xfId="1" applyFont="1" applyFill="1" applyBorder="1" applyAlignment="1"/>
    <xf numFmtId="0" fontId="0" fillId="6" borderId="7" xfId="0" applyFill="1" applyBorder="1"/>
    <xf numFmtId="0" fontId="7" fillId="0" borderId="28" xfId="0" applyFont="1" applyBorder="1" applyAlignment="1">
      <alignment horizontal="right" vertical="center" wrapText="1"/>
    </xf>
    <xf numFmtId="0" fontId="0" fillId="0" borderId="31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4" xfId="0" applyBorder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12" fillId="4" borderId="20" xfId="2" applyFont="1" applyFill="1" applyBorder="1" applyAlignment="1">
      <alignment horizontal="center"/>
    </xf>
    <xf numFmtId="0" fontId="12" fillId="4" borderId="22" xfId="2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12" fillId="4" borderId="35" xfId="2" applyFont="1" applyFill="1" applyBorder="1" applyAlignment="1">
      <alignment horizontal="center"/>
    </xf>
    <xf numFmtId="0" fontId="12" fillId="4" borderId="26" xfId="2" applyFont="1" applyFill="1" applyBorder="1" applyAlignment="1">
      <alignment horizontal="center"/>
    </xf>
  </cellXfs>
  <cellStyles count="3">
    <cellStyle name="Звичайний" xfId="0" builtinId="0"/>
    <cellStyle name="Звичайний 2" xfId="2" xr:uid="{464E9C7E-B360-4080-B934-904435AD24EE}"/>
    <cellStyle name="Звичайний_Аркуш1" xfId="1" xr:uid="{A4A9EA7F-E703-44B2-B355-4EE1047E45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B46D5-46A5-4445-8EA4-433C582094EC}">
  <dimension ref="A2:Q186"/>
  <sheetViews>
    <sheetView topLeftCell="A79" zoomScale="86" zoomScaleNormal="86" workbookViewId="0">
      <selection activeCell="Q99" sqref="Q99"/>
    </sheetView>
  </sheetViews>
  <sheetFormatPr defaultRowHeight="15" x14ac:dyDescent="0.25"/>
  <cols>
    <col min="1" max="1" width="8" customWidth="1"/>
    <col min="2" max="2" width="16.140625" customWidth="1"/>
    <col min="3" max="3" width="15.85546875" customWidth="1"/>
    <col min="4" max="4" width="11.42578125" customWidth="1"/>
    <col min="5" max="5" width="11.7109375" customWidth="1"/>
    <col min="6" max="6" width="16" customWidth="1"/>
    <col min="10" max="10" width="17.42578125" customWidth="1"/>
    <col min="11" max="11" width="10.140625" customWidth="1"/>
  </cols>
  <sheetData>
    <row r="2" spans="1:16" ht="15.75" x14ac:dyDescent="0.25">
      <c r="A2" s="4" t="s">
        <v>33</v>
      </c>
      <c r="K2" s="25" t="s">
        <v>48</v>
      </c>
    </row>
    <row r="3" spans="1:16" ht="12.75" customHeight="1" thickBot="1" x14ac:dyDescent="0.3">
      <c r="A3" s="4" t="s">
        <v>32</v>
      </c>
      <c r="K3" s="25" t="s">
        <v>49</v>
      </c>
    </row>
    <row r="4" spans="1:16" ht="20.25" customHeight="1" thickBot="1" x14ac:dyDescent="0.3">
      <c r="A4" s="126" t="s">
        <v>54</v>
      </c>
      <c r="B4" s="127"/>
      <c r="J4" s="31" t="s">
        <v>51</v>
      </c>
      <c r="K4" s="25" t="s">
        <v>50</v>
      </c>
    </row>
    <row r="5" spans="1:16" ht="29.25" customHeight="1" thickBot="1" x14ac:dyDescent="0.3">
      <c r="A5" s="128" t="s">
        <v>0</v>
      </c>
      <c r="B5" s="131" t="s">
        <v>1</v>
      </c>
      <c r="C5" s="134" t="s">
        <v>34</v>
      </c>
      <c r="D5" s="140" t="s">
        <v>35</v>
      </c>
      <c r="E5" s="141"/>
      <c r="F5" s="142"/>
      <c r="G5" s="116" t="s">
        <v>40</v>
      </c>
      <c r="H5" s="117"/>
      <c r="I5" s="117"/>
      <c r="J5" s="143"/>
    </row>
    <row r="6" spans="1:16" ht="17.25" customHeight="1" thickBot="1" x14ac:dyDescent="0.3">
      <c r="A6" s="129"/>
      <c r="B6" s="132"/>
      <c r="C6" s="135"/>
      <c r="D6" s="118" t="s">
        <v>36</v>
      </c>
      <c r="E6" s="119"/>
      <c r="F6" s="120"/>
      <c r="G6" s="121" t="s">
        <v>41</v>
      </c>
      <c r="H6" s="122"/>
      <c r="I6" s="123"/>
      <c r="J6" s="144" t="s">
        <v>45</v>
      </c>
    </row>
    <row r="7" spans="1:16" ht="34.5" customHeight="1" thickBot="1" x14ac:dyDescent="0.3">
      <c r="A7" s="130"/>
      <c r="B7" s="133"/>
      <c r="C7" s="136"/>
      <c r="D7" s="20" t="s">
        <v>37</v>
      </c>
      <c r="E7" s="19" t="s">
        <v>38</v>
      </c>
      <c r="F7" s="15" t="s">
        <v>39</v>
      </c>
      <c r="G7" s="16" t="s">
        <v>42</v>
      </c>
      <c r="H7" s="17" t="s">
        <v>43</v>
      </c>
      <c r="I7" s="17" t="s">
        <v>44</v>
      </c>
      <c r="J7" s="145"/>
      <c r="P7" s="11"/>
    </row>
    <row r="8" spans="1:16" ht="15.75" thickBot="1" x14ac:dyDescent="0.3">
      <c r="A8" s="5">
        <v>1</v>
      </c>
      <c r="B8" s="13" t="s">
        <v>2</v>
      </c>
      <c r="C8" s="45">
        <f>SUM(D8:J8)</f>
        <v>0</v>
      </c>
      <c r="D8" s="48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50">
        <v>0</v>
      </c>
    </row>
    <row r="9" spans="1:16" ht="15.75" thickBot="1" x14ac:dyDescent="0.3">
      <c r="A9" s="6">
        <v>2</v>
      </c>
      <c r="B9" s="9" t="s">
        <v>3</v>
      </c>
      <c r="C9" s="45">
        <f t="shared" ref="C9:C36" si="0">SUM(D9:J9)</f>
        <v>0</v>
      </c>
      <c r="D9" s="37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</row>
    <row r="10" spans="1:16" ht="15.75" thickBot="1" x14ac:dyDescent="0.3">
      <c r="A10" s="6">
        <v>3</v>
      </c>
      <c r="B10" s="1" t="s">
        <v>4</v>
      </c>
      <c r="C10" s="45">
        <f t="shared" si="0"/>
        <v>4</v>
      </c>
      <c r="D10" s="42">
        <v>1</v>
      </c>
      <c r="E10" s="43">
        <v>0</v>
      </c>
      <c r="F10" s="43">
        <v>0</v>
      </c>
      <c r="G10" s="43">
        <v>0</v>
      </c>
      <c r="H10" s="43">
        <v>1</v>
      </c>
      <c r="I10" s="43">
        <v>0</v>
      </c>
      <c r="J10" s="44">
        <v>2</v>
      </c>
    </row>
    <row r="11" spans="1:16" ht="15.75" thickBot="1" x14ac:dyDescent="0.3">
      <c r="A11" s="6">
        <v>4</v>
      </c>
      <c r="B11" s="9" t="s">
        <v>5</v>
      </c>
      <c r="C11" s="45">
        <f t="shared" si="0"/>
        <v>0</v>
      </c>
      <c r="D11" s="37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9">
        <v>0</v>
      </c>
    </row>
    <row r="12" spans="1:16" ht="15.75" thickBot="1" x14ac:dyDescent="0.3">
      <c r="A12" s="6">
        <v>5</v>
      </c>
      <c r="B12" s="9" t="s">
        <v>6</v>
      </c>
      <c r="C12" s="45">
        <f t="shared" si="0"/>
        <v>0</v>
      </c>
      <c r="D12" s="42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4">
        <v>0</v>
      </c>
    </row>
    <row r="13" spans="1:16" ht="15.75" thickBot="1" x14ac:dyDescent="0.3">
      <c r="A13" s="6">
        <v>6</v>
      </c>
      <c r="B13" s="9" t="s">
        <v>7</v>
      </c>
      <c r="C13" s="45">
        <f t="shared" si="0"/>
        <v>0</v>
      </c>
      <c r="D13" s="42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4">
        <v>0</v>
      </c>
    </row>
    <row r="14" spans="1:16" ht="15.75" thickBot="1" x14ac:dyDescent="0.3">
      <c r="A14" s="6">
        <v>7</v>
      </c>
      <c r="B14" s="9" t="s">
        <v>8</v>
      </c>
      <c r="C14" s="45">
        <f t="shared" si="0"/>
        <v>0</v>
      </c>
      <c r="D14" s="37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9">
        <v>0</v>
      </c>
    </row>
    <row r="15" spans="1:16" ht="15.75" thickBot="1" x14ac:dyDescent="0.3">
      <c r="A15" s="6">
        <v>8</v>
      </c>
      <c r="B15" s="1" t="s">
        <v>9</v>
      </c>
      <c r="C15" s="45">
        <f t="shared" si="0"/>
        <v>0</v>
      </c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9">
        <v>0</v>
      </c>
    </row>
    <row r="16" spans="1:16" ht="15.75" thickBot="1" x14ac:dyDescent="0.3">
      <c r="A16" s="6">
        <v>9</v>
      </c>
      <c r="B16" s="9" t="s">
        <v>10</v>
      </c>
      <c r="C16" s="45">
        <f t="shared" si="0"/>
        <v>3</v>
      </c>
      <c r="D16" s="42">
        <v>1</v>
      </c>
      <c r="E16" s="43">
        <v>1</v>
      </c>
      <c r="F16" s="43">
        <v>1</v>
      </c>
      <c r="G16" s="43">
        <v>0</v>
      </c>
      <c r="H16" s="43">
        <v>0</v>
      </c>
      <c r="I16" s="43">
        <v>0</v>
      </c>
      <c r="J16" s="44">
        <v>0</v>
      </c>
    </row>
    <row r="17" spans="1:15" ht="15.75" thickBot="1" x14ac:dyDescent="0.3">
      <c r="A17" s="7">
        <v>10</v>
      </c>
      <c r="B17" s="1" t="s">
        <v>11</v>
      </c>
      <c r="C17" s="45">
        <f t="shared" si="0"/>
        <v>0</v>
      </c>
      <c r="D17" s="37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  <c r="O17" s="11"/>
    </row>
    <row r="18" spans="1:15" ht="15.75" thickBot="1" x14ac:dyDescent="0.3">
      <c r="A18" s="6">
        <v>11</v>
      </c>
      <c r="B18" s="9" t="s">
        <v>12</v>
      </c>
      <c r="C18" s="45">
        <f t="shared" si="0"/>
        <v>0</v>
      </c>
      <c r="D18" s="42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4">
        <v>0</v>
      </c>
    </row>
    <row r="19" spans="1:15" ht="15.75" thickBot="1" x14ac:dyDescent="0.3">
      <c r="A19" s="6">
        <v>12</v>
      </c>
      <c r="B19" s="9" t="s">
        <v>13</v>
      </c>
      <c r="C19" s="45">
        <f t="shared" si="0"/>
        <v>1</v>
      </c>
      <c r="D19" s="42">
        <v>0</v>
      </c>
      <c r="E19" s="43">
        <v>0</v>
      </c>
      <c r="F19" s="43">
        <v>0</v>
      </c>
      <c r="G19" s="43">
        <v>1</v>
      </c>
      <c r="H19" s="43">
        <v>0</v>
      </c>
      <c r="I19" s="43">
        <v>0</v>
      </c>
      <c r="J19" s="44">
        <v>0</v>
      </c>
    </row>
    <row r="20" spans="1:15" ht="15.75" thickBot="1" x14ac:dyDescent="0.3">
      <c r="A20" s="6">
        <v>13</v>
      </c>
      <c r="B20" s="9" t="s">
        <v>14</v>
      </c>
      <c r="C20" s="45">
        <f t="shared" si="0"/>
        <v>3</v>
      </c>
      <c r="D20" s="42">
        <v>1</v>
      </c>
      <c r="E20" s="43">
        <v>1</v>
      </c>
      <c r="F20" s="43">
        <v>0</v>
      </c>
      <c r="G20" s="43">
        <v>1</v>
      </c>
      <c r="H20" s="43">
        <v>0</v>
      </c>
      <c r="I20" s="43">
        <v>0</v>
      </c>
      <c r="J20" s="44">
        <v>0</v>
      </c>
    </row>
    <row r="21" spans="1:15" ht="15.75" thickBot="1" x14ac:dyDescent="0.3">
      <c r="A21" s="6">
        <v>14</v>
      </c>
      <c r="B21" s="9" t="s">
        <v>15</v>
      </c>
      <c r="C21" s="45">
        <f t="shared" si="0"/>
        <v>2</v>
      </c>
      <c r="D21" s="37">
        <v>2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9">
        <v>0</v>
      </c>
    </row>
    <row r="22" spans="1:15" ht="15.75" thickBot="1" x14ac:dyDescent="0.3">
      <c r="A22" s="6">
        <v>15</v>
      </c>
      <c r="B22" s="9" t="s">
        <v>16</v>
      </c>
      <c r="C22" s="45">
        <f t="shared" si="0"/>
        <v>3</v>
      </c>
      <c r="D22" s="42">
        <v>1</v>
      </c>
      <c r="E22" s="43">
        <v>0</v>
      </c>
      <c r="F22" s="43">
        <v>0</v>
      </c>
      <c r="G22" s="43">
        <v>1</v>
      </c>
      <c r="H22" s="43">
        <v>1</v>
      </c>
      <c r="I22" s="43">
        <v>0</v>
      </c>
      <c r="J22" s="44">
        <v>0</v>
      </c>
    </row>
    <row r="23" spans="1:15" ht="15.75" thickBot="1" x14ac:dyDescent="0.3">
      <c r="A23" s="6">
        <v>16</v>
      </c>
      <c r="B23" s="9" t="s">
        <v>17</v>
      </c>
      <c r="C23" s="45">
        <f t="shared" si="0"/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9">
        <v>0</v>
      </c>
    </row>
    <row r="24" spans="1:15" ht="15.75" thickBot="1" x14ac:dyDescent="0.3">
      <c r="A24" s="6">
        <v>17</v>
      </c>
      <c r="B24" s="9" t="s">
        <v>18</v>
      </c>
      <c r="C24" s="45">
        <f t="shared" si="0"/>
        <v>0</v>
      </c>
      <c r="D24" s="37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9">
        <v>0</v>
      </c>
    </row>
    <row r="25" spans="1:15" ht="15.75" thickBot="1" x14ac:dyDescent="0.3">
      <c r="A25" s="6">
        <v>18</v>
      </c>
      <c r="B25" s="1" t="s">
        <v>19</v>
      </c>
      <c r="C25" s="45">
        <f t="shared" si="0"/>
        <v>0</v>
      </c>
      <c r="D25" s="3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9">
        <v>0</v>
      </c>
    </row>
    <row r="26" spans="1:15" ht="15.75" thickBot="1" x14ac:dyDescent="0.3">
      <c r="A26" s="6">
        <v>19</v>
      </c>
      <c r="B26" s="9" t="s">
        <v>20</v>
      </c>
      <c r="C26" s="45">
        <f t="shared" si="0"/>
        <v>1</v>
      </c>
      <c r="D26" s="42">
        <v>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4">
        <v>0</v>
      </c>
    </row>
    <row r="27" spans="1:15" ht="15.75" thickBot="1" x14ac:dyDescent="0.3">
      <c r="A27" s="6">
        <v>20</v>
      </c>
      <c r="B27" s="9" t="s">
        <v>21</v>
      </c>
      <c r="C27" s="45">
        <f t="shared" si="0"/>
        <v>0</v>
      </c>
      <c r="D27" s="37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9">
        <v>0</v>
      </c>
    </row>
    <row r="28" spans="1:15" ht="15.75" thickBot="1" x14ac:dyDescent="0.3">
      <c r="A28" s="6">
        <v>21</v>
      </c>
      <c r="B28" s="9" t="s">
        <v>22</v>
      </c>
      <c r="C28" s="45">
        <f t="shared" si="0"/>
        <v>0</v>
      </c>
      <c r="D28" s="37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</row>
    <row r="29" spans="1:15" ht="15.75" thickBot="1" x14ac:dyDescent="0.3">
      <c r="A29" s="6">
        <v>22</v>
      </c>
      <c r="B29" s="9" t="s">
        <v>23</v>
      </c>
      <c r="C29" s="45">
        <f t="shared" si="0"/>
        <v>1</v>
      </c>
      <c r="D29" s="42">
        <v>0</v>
      </c>
      <c r="E29" s="43">
        <v>0</v>
      </c>
      <c r="F29" s="43">
        <v>0</v>
      </c>
      <c r="G29" s="43">
        <v>1</v>
      </c>
      <c r="H29" s="43">
        <v>0</v>
      </c>
      <c r="I29" s="43">
        <v>0</v>
      </c>
      <c r="J29" s="44">
        <v>0</v>
      </c>
    </row>
    <row r="30" spans="1:15" ht="15.75" thickBot="1" x14ac:dyDescent="0.3">
      <c r="A30" s="6">
        <v>23</v>
      </c>
      <c r="B30" s="9" t="s">
        <v>24</v>
      </c>
      <c r="C30" s="45">
        <f t="shared" si="0"/>
        <v>0</v>
      </c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</row>
    <row r="31" spans="1:15" ht="15.75" thickBot="1" x14ac:dyDescent="0.3">
      <c r="A31" s="6">
        <v>24</v>
      </c>
      <c r="B31" s="9" t="s">
        <v>25</v>
      </c>
      <c r="C31" s="45">
        <f t="shared" si="0"/>
        <v>4</v>
      </c>
      <c r="D31" s="42">
        <v>3</v>
      </c>
      <c r="E31" s="43">
        <v>0</v>
      </c>
      <c r="F31" s="43">
        <v>0</v>
      </c>
      <c r="G31" s="43">
        <v>1</v>
      </c>
      <c r="H31" s="43">
        <v>0</v>
      </c>
      <c r="I31" s="43">
        <v>0</v>
      </c>
      <c r="J31" s="44">
        <v>0</v>
      </c>
    </row>
    <row r="32" spans="1:15" ht="15.75" thickBot="1" x14ac:dyDescent="0.3">
      <c r="A32" s="6">
        <v>25</v>
      </c>
      <c r="B32" s="9" t="s">
        <v>26</v>
      </c>
      <c r="C32" s="45">
        <v>1</v>
      </c>
      <c r="D32" s="42">
        <v>0</v>
      </c>
      <c r="E32" s="43">
        <v>0</v>
      </c>
      <c r="F32" s="43">
        <v>1</v>
      </c>
      <c r="G32" s="43">
        <v>0</v>
      </c>
      <c r="H32" s="43">
        <v>0</v>
      </c>
      <c r="I32" s="43">
        <v>0</v>
      </c>
      <c r="J32" s="44">
        <v>0</v>
      </c>
    </row>
    <row r="33" spans="1:10" ht="15.75" thickBot="1" x14ac:dyDescent="0.3">
      <c r="A33" s="6">
        <v>26</v>
      </c>
      <c r="B33" s="10" t="s">
        <v>27</v>
      </c>
      <c r="C33" s="45">
        <f t="shared" si="0"/>
        <v>6</v>
      </c>
      <c r="D33" s="42">
        <v>4</v>
      </c>
      <c r="E33" s="43">
        <v>1</v>
      </c>
      <c r="F33" s="43">
        <v>0</v>
      </c>
      <c r="G33" s="43">
        <v>0</v>
      </c>
      <c r="H33" s="43">
        <v>0</v>
      </c>
      <c r="I33" s="43">
        <v>1</v>
      </c>
      <c r="J33" s="44">
        <v>0</v>
      </c>
    </row>
    <row r="34" spans="1:10" ht="15.75" thickBot="1" x14ac:dyDescent="0.3">
      <c r="A34" s="6">
        <v>27</v>
      </c>
      <c r="B34" s="10" t="s">
        <v>28</v>
      </c>
      <c r="C34" s="45">
        <f t="shared" si="0"/>
        <v>0</v>
      </c>
      <c r="D34" s="37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9">
        <v>0</v>
      </c>
    </row>
    <row r="35" spans="1:10" ht="15.75" thickBot="1" x14ac:dyDescent="0.3">
      <c r="A35" s="6">
        <v>28</v>
      </c>
      <c r="B35" s="10" t="s">
        <v>29</v>
      </c>
      <c r="C35" s="45">
        <f t="shared" si="0"/>
        <v>0</v>
      </c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9">
        <v>0</v>
      </c>
    </row>
    <row r="36" spans="1:10" x14ac:dyDescent="0.25">
      <c r="A36" s="6">
        <v>29</v>
      </c>
      <c r="B36" s="12" t="s">
        <v>30</v>
      </c>
      <c r="C36" s="45">
        <f t="shared" si="0"/>
        <v>0</v>
      </c>
      <c r="D36" s="37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9">
        <v>0</v>
      </c>
    </row>
    <row r="37" spans="1:10" ht="16.5" thickBot="1" x14ac:dyDescent="0.3">
      <c r="A37" s="51" t="s">
        <v>31</v>
      </c>
      <c r="B37" s="52"/>
      <c r="C37" s="61">
        <f>SUM(C8:C36)</f>
        <v>29</v>
      </c>
      <c r="D37" s="62">
        <f>SUM(D8:D36)</f>
        <v>14</v>
      </c>
      <c r="E37" s="63">
        <f t="shared" ref="E37:G37" si="1">SUM(E8:E36)</f>
        <v>3</v>
      </c>
      <c r="F37" s="63">
        <f>SUM(F8:F36)</f>
        <v>2</v>
      </c>
      <c r="G37" s="63">
        <f t="shared" si="1"/>
        <v>5</v>
      </c>
      <c r="H37" s="63">
        <f>SUM(H8:H36)</f>
        <v>2</v>
      </c>
      <c r="I37" s="63">
        <f>SUM(I8:I36)</f>
        <v>1</v>
      </c>
      <c r="J37" s="64">
        <f>SUM(J8:J36)</f>
        <v>2</v>
      </c>
    </row>
    <row r="39" spans="1:10" ht="15.75" x14ac:dyDescent="0.25">
      <c r="A39" s="32" t="s">
        <v>46</v>
      </c>
    </row>
    <row r="40" spans="1:10" ht="16.5" thickBot="1" x14ac:dyDescent="0.3">
      <c r="A40" s="32" t="s">
        <v>32</v>
      </c>
    </row>
    <row r="41" spans="1:10" ht="16.5" thickBot="1" x14ac:dyDescent="0.3">
      <c r="A41" s="126" t="s">
        <v>55</v>
      </c>
      <c r="B41" s="127"/>
    </row>
    <row r="42" spans="1:10" ht="15.75" thickBot="1" x14ac:dyDescent="0.3">
      <c r="A42" s="28"/>
      <c r="B42" s="28"/>
      <c r="J42" s="31" t="s">
        <v>51</v>
      </c>
    </row>
    <row r="43" spans="1:10" ht="31.5" customHeight="1" thickBot="1" x14ac:dyDescent="0.3">
      <c r="A43" s="128" t="s">
        <v>0</v>
      </c>
      <c r="B43" s="131" t="s">
        <v>1</v>
      </c>
      <c r="C43" s="134" t="s">
        <v>34</v>
      </c>
      <c r="D43" s="140" t="s">
        <v>35</v>
      </c>
      <c r="E43" s="141"/>
      <c r="F43" s="142"/>
      <c r="G43" s="116" t="s">
        <v>40</v>
      </c>
      <c r="H43" s="117"/>
      <c r="I43" s="117"/>
      <c r="J43" s="143"/>
    </row>
    <row r="44" spans="1:10" ht="25.5" customHeight="1" thickBot="1" x14ac:dyDescent="0.3">
      <c r="A44" s="129"/>
      <c r="B44" s="132"/>
      <c r="C44" s="135"/>
      <c r="D44" s="118" t="s">
        <v>36</v>
      </c>
      <c r="E44" s="119"/>
      <c r="F44" s="120"/>
      <c r="G44" s="121" t="s">
        <v>41</v>
      </c>
      <c r="H44" s="122"/>
      <c r="I44" s="123"/>
      <c r="J44" s="144" t="s">
        <v>45</v>
      </c>
    </row>
    <row r="45" spans="1:10" ht="39" customHeight="1" thickBot="1" x14ac:dyDescent="0.3">
      <c r="A45" s="130"/>
      <c r="B45" s="133"/>
      <c r="C45" s="136"/>
      <c r="D45" s="20" t="s">
        <v>37</v>
      </c>
      <c r="E45" s="19" t="s">
        <v>38</v>
      </c>
      <c r="F45" s="15" t="s">
        <v>39</v>
      </c>
      <c r="G45" s="16" t="s">
        <v>42</v>
      </c>
      <c r="H45" s="17" t="s">
        <v>43</v>
      </c>
      <c r="I45" s="17" t="s">
        <v>44</v>
      </c>
      <c r="J45" s="145"/>
    </row>
    <row r="46" spans="1:10" ht="15.75" thickBot="1" x14ac:dyDescent="0.3">
      <c r="A46" s="5">
        <v>1</v>
      </c>
      <c r="B46" s="13" t="s">
        <v>2</v>
      </c>
      <c r="C46" s="18">
        <f>SUM(D46:J46)</f>
        <v>0</v>
      </c>
      <c r="D46" s="48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50">
        <v>0</v>
      </c>
    </row>
    <row r="47" spans="1:10" ht="15.75" thickBot="1" x14ac:dyDescent="0.3">
      <c r="A47" s="6">
        <v>2</v>
      </c>
      <c r="B47" s="9" t="s">
        <v>3</v>
      </c>
      <c r="C47" s="18">
        <f t="shared" ref="C47:C74" si="2">SUM(D47:J47)</f>
        <v>3</v>
      </c>
      <c r="D47" s="37">
        <v>3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9">
        <v>0</v>
      </c>
    </row>
    <row r="48" spans="1:10" ht="15.75" thickBot="1" x14ac:dyDescent="0.3">
      <c r="A48" s="6">
        <v>3</v>
      </c>
      <c r="B48" s="1" t="s">
        <v>4</v>
      </c>
      <c r="C48" s="18">
        <f t="shared" si="2"/>
        <v>3</v>
      </c>
      <c r="D48" s="37">
        <v>1</v>
      </c>
      <c r="E48" s="38">
        <v>0</v>
      </c>
      <c r="F48" s="38">
        <v>0</v>
      </c>
      <c r="G48" s="38">
        <v>0</v>
      </c>
      <c r="H48" s="38">
        <v>0</v>
      </c>
      <c r="I48" s="38">
        <v>1</v>
      </c>
      <c r="J48" s="39">
        <v>1</v>
      </c>
    </row>
    <row r="49" spans="1:17" ht="15.75" thickBot="1" x14ac:dyDescent="0.3">
      <c r="A49" s="6">
        <v>4</v>
      </c>
      <c r="B49" s="9" t="s">
        <v>5</v>
      </c>
      <c r="C49" s="18">
        <f t="shared" si="2"/>
        <v>1</v>
      </c>
      <c r="D49" s="37">
        <v>1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9">
        <v>0</v>
      </c>
    </row>
    <row r="50" spans="1:17" ht="15.75" thickBot="1" x14ac:dyDescent="0.3">
      <c r="A50" s="6">
        <v>5</v>
      </c>
      <c r="B50" s="9" t="s">
        <v>6</v>
      </c>
      <c r="C50" s="18">
        <f t="shared" si="2"/>
        <v>1</v>
      </c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9">
        <v>1</v>
      </c>
    </row>
    <row r="51" spans="1:17" ht="15.75" thickBot="1" x14ac:dyDescent="0.3">
      <c r="A51" s="6">
        <v>6</v>
      </c>
      <c r="B51" s="9" t="s">
        <v>7</v>
      </c>
      <c r="C51" s="18">
        <f t="shared" si="2"/>
        <v>0</v>
      </c>
      <c r="D51" s="37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9">
        <v>0</v>
      </c>
    </row>
    <row r="52" spans="1:17" ht="15.75" thickBot="1" x14ac:dyDescent="0.3">
      <c r="A52" s="6">
        <v>7</v>
      </c>
      <c r="B52" s="9" t="s">
        <v>8</v>
      </c>
      <c r="C52" s="18">
        <f t="shared" si="2"/>
        <v>0</v>
      </c>
      <c r="D52" s="37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9">
        <v>0</v>
      </c>
    </row>
    <row r="53" spans="1:17" ht="15.75" thickBot="1" x14ac:dyDescent="0.3">
      <c r="A53" s="6">
        <v>8</v>
      </c>
      <c r="B53" s="1" t="s">
        <v>9</v>
      </c>
      <c r="C53" s="18">
        <f t="shared" si="2"/>
        <v>1</v>
      </c>
      <c r="D53" s="37">
        <v>0</v>
      </c>
      <c r="E53" s="38">
        <v>0</v>
      </c>
      <c r="F53" s="38">
        <v>0</v>
      </c>
      <c r="G53" s="38">
        <v>0</v>
      </c>
      <c r="H53" s="38">
        <v>1</v>
      </c>
      <c r="I53" s="38">
        <v>0</v>
      </c>
      <c r="J53" s="39">
        <v>0</v>
      </c>
    </row>
    <row r="54" spans="1:17" ht="15.75" thickBot="1" x14ac:dyDescent="0.3">
      <c r="A54" s="6">
        <v>9</v>
      </c>
      <c r="B54" s="9" t="s">
        <v>10</v>
      </c>
      <c r="C54" s="18">
        <f t="shared" si="2"/>
        <v>4</v>
      </c>
      <c r="D54" s="37">
        <v>2</v>
      </c>
      <c r="E54" s="38">
        <v>1</v>
      </c>
      <c r="F54" s="38">
        <v>1</v>
      </c>
      <c r="G54" s="38">
        <v>0</v>
      </c>
      <c r="H54" s="38">
        <v>0</v>
      </c>
      <c r="I54" s="38">
        <v>0</v>
      </c>
      <c r="J54" s="39">
        <v>0</v>
      </c>
    </row>
    <row r="55" spans="1:17" ht="15.75" thickBot="1" x14ac:dyDescent="0.3">
      <c r="A55" s="7">
        <v>10</v>
      </c>
      <c r="B55" s="1" t="s">
        <v>11</v>
      </c>
      <c r="C55" s="18">
        <f t="shared" si="2"/>
        <v>0</v>
      </c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9">
        <v>0</v>
      </c>
    </row>
    <row r="56" spans="1:17" ht="15.75" thickBot="1" x14ac:dyDescent="0.3">
      <c r="A56" s="6">
        <v>11</v>
      </c>
      <c r="B56" s="9" t="s">
        <v>12</v>
      </c>
      <c r="C56" s="18">
        <f t="shared" si="2"/>
        <v>0</v>
      </c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9">
        <v>0</v>
      </c>
    </row>
    <row r="57" spans="1:17" ht="15.75" thickBot="1" x14ac:dyDescent="0.3">
      <c r="A57" s="6">
        <v>12</v>
      </c>
      <c r="B57" s="9" t="s">
        <v>13</v>
      </c>
      <c r="C57" s="18">
        <f t="shared" si="2"/>
        <v>5</v>
      </c>
      <c r="D57" s="37">
        <v>3</v>
      </c>
      <c r="E57" s="38">
        <v>1</v>
      </c>
      <c r="F57" s="38">
        <v>0</v>
      </c>
      <c r="G57" s="38">
        <v>0</v>
      </c>
      <c r="H57" s="38">
        <v>0</v>
      </c>
      <c r="I57" s="38">
        <v>1</v>
      </c>
      <c r="J57" s="39">
        <v>0</v>
      </c>
      <c r="Q57" s="11"/>
    </row>
    <row r="58" spans="1:17" ht="15.75" thickBot="1" x14ac:dyDescent="0.3">
      <c r="A58" s="6">
        <v>13</v>
      </c>
      <c r="B58" s="9" t="s">
        <v>14</v>
      </c>
      <c r="C58" s="18">
        <f t="shared" si="2"/>
        <v>2</v>
      </c>
      <c r="D58" s="37">
        <v>1</v>
      </c>
      <c r="E58" s="38">
        <v>0</v>
      </c>
      <c r="F58" s="38">
        <v>0</v>
      </c>
      <c r="G58" s="38">
        <v>1</v>
      </c>
      <c r="H58" s="38">
        <v>0</v>
      </c>
      <c r="I58" s="38">
        <v>0</v>
      </c>
      <c r="J58" s="39">
        <v>0</v>
      </c>
    </row>
    <row r="59" spans="1:17" ht="15.75" thickBot="1" x14ac:dyDescent="0.3">
      <c r="A59" s="6">
        <v>14</v>
      </c>
      <c r="B59" s="9" t="s">
        <v>15</v>
      </c>
      <c r="C59" s="18">
        <f t="shared" si="2"/>
        <v>3</v>
      </c>
      <c r="D59" s="37">
        <v>1</v>
      </c>
      <c r="E59" s="38">
        <v>0</v>
      </c>
      <c r="F59" s="38">
        <v>0</v>
      </c>
      <c r="G59" s="38">
        <v>0</v>
      </c>
      <c r="H59" s="38">
        <v>2</v>
      </c>
      <c r="I59" s="38">
        <v>0</v>
      </c>
      <c r="J59" s="39">
        <v>0</v>
      </c>
    </row>
    <row r="60" spans="1:17" ht="15.75" thickBot="1" x14ac:dyDescent="0.3">
      <c r="A60" s="6">
        <v>15</v>
      </c>
      <c r="B60" s="9" t="s">
        <v>16</v>
      </c>
      <c r="C60" s="18">
        <f t="shared" si="2"/>
        <v>0</v>
      </c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9">
        <v>0</v>
      </c>
    </row>
    <row r="61" spans="1:17" ht="15.75" thickBot="1" x14ac:dyDescent="0.3">
      <c r="A61" s="6">
        <v>16</v>
      </c>
      <c r="B61" s="9" t="s">
        <v>17</v>
      </c>
      <c r="C61" s="18">
        <f t="shared" si="2"/>
        <v>0</v>
      </c>
      <c r="D61" s="37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9">
        <v>0</v>
      </c>
    </row>
    <row r="62" spans="1:17" ht="15.75" thickBot="1" x14ac:dyDescent="0.3">
      <c r="A62" s="6">
        <v>17</v>
      </c>
      <c r="B62" s="9" t="s">
        <v>18</v>
      </c>
      <c r="C62" s="18">
        <f t="shared" si="2"/>
        <v>0</v>
      </c>
      <c r="D62" s="37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9">
        <v>0</v>
      </c>
    </row>
    <row r="63" spans="1:17" ht="15.75" thickBot="1" x14ac:dyDescent="0.3">
      <c r="A63" s="6">
        <v>18</v>
      </c>
      <c r="B63" s="1" t="s">
        <v>19</v>
      </c>
      <c r="C63" s="18">
        <f t="shared" si="2"/>
        <v>0</v>
      </c>
      <c r="D63" s="37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9">
        <v>0</v>
      </c>
    </row>
    <row r="64" spans="1:17" ht="15.75" thickBot="1" x14ac:dyDescent="0.3">
      <c r="A64" s="6">
        <v>19</v>
      </c>
      <c r="B64" s="9" t="s">
        <v>20</v>
      </c>
      <c r="C64" s="18">
        <f t="shared" si="2"/>
        <v>2</v>
      </c>
      <c r="D64" s="37">
        <v>2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9">
        <v>0</v>
      </c>
    </row>
    <row r="65" spans="1:10" ht="15.75" thickBot="1" x14ac:dyDescent="0.3">
      <c r="A65" s="6">
        <v>20</v>
      </c>
      <c r="B65" s="9" t="s">
        <v>21</v>
      </c>
      <c r="C65" s="18">
        <f t="shared" si="2"/>
        <v>0</v>
      </c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9">
        <v>0</v>
      </c>
    </row>
    <row r="66" spans="1:10" ht="15.75" thickBot="1" x14ac:dyDescent="0.3">
      <c r="A66" s="6">
        <v>21</v>
      </c>
      <c r="B66" s="9" t="s">
        <v>22</v>
      </c>
      <c r="C66" s="18">
        <f t="shared" si="2"/>
        <v>0</v>
      </c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9">
        <v>0</v>
      </c>
    </row>
    <row r="67" spans="1:10" ht="15.75" thickBot="1" x14ac:dyDescent="0.3">
      <c r="A67" s="6">
        <v>22</v>
      </c>
      <c r="B67" s="9" t="s">
        <v>23</v>
      </c>
      <c r="C67" s="18">
        <f t="shared" si="2"/>
        <v>1</v>
      </c>
      <c r="D67" s="37">
        <v>0</v>
      </c>
      <c r="E67" s="38">
        <v>0</v>
      </c>
      <c r="F67" s="38">
        <v>0</v>
      </c>
      <c r="G67" s="38">
        <v>1</v>
      </c>
      <c r="H67" s="38">
        <v>0</v>
      </c>
      <c r="I67" s="38">
        <v>0</v>
      </c>
      <c r="J67" s="39">
        <v>0</v>
      </c>
    </row>
    <row r="68" spans="1:10" ht="15.75" thickBot="1" x14ac:dyDescent="0.3">
      <c r="A68" s="6">
        <v>23</v>
      </c>
      <c r="B68" s="9" t="s">
        <v>24</v>
      </c>
      <c r="C68" s="18">
        <f t="shared" si="2"/>
        <v>0</v>
      </c>
      <c r="D68" s="37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9">
        <v>0</v>
      </c>
    </row>
    <row r="69" spans="1:10" ht="15.75" thickBot="1" x14ac:dyDescent="0.3">
      <c r="A69" s="6">
        <v>24</v>
      </c>
      <c r="B69" s="9" t="s">
        <v>25</v>
      </c>
      <c r="C69" s="18">
        <f t="shared" si="2"/>
        <v>3</v>
      </c>
      <c r="D69" s="37">
        <v>3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9">
        <v>0</v>
      </c>
    </row>
    <row r="70" spans="1:10" ht="15.75" thickBot="1" x14ac:dyDescent="0.3">
      <c r="A70" s="6">
        <v>25</v>
      </c>
      <c r="B70" s="9" t="s">
        <v>26</v>
      </c>
      <c r="C70" s="18">
        <f t="shared" si="2"/>
        <v>3</v>
      </c>
      <c r="D70" s="37">
        <v>1</v>
      </c>
      <c r="E70" s="38">
        <v>0</v>
      </c>
      <c r="F70" s="38">
        <v>0</v>
      </c>
      <c r="G70" s="38">
        <v>1</v>
      </c>
      <c r="H70" s="38">
        <v>1</v>
      </c>
      <c r="I70" s="38">
        <v>0</v>
      </c>
      <c r="J70" s="39">
        <v>0</v>
      </c>
    </row>
    <row r="71" spans="1:10" ht="15.75" thickBot="1" x14ac:dyDescent="0.3">
      <c r="A71" s="6">
        <v>26</v>
      </c>
      <c r="B71" s="27" t="s">
        <v>27</v>
      </c>
      <c r="C71" s="18">
        <f t="shared" si="2"/>
        <v>7</v>
      </c>
      <c r="D71" s="37">
        <v>4</v>
      </c>
      <c r="E71" s="38">
        <v>2</v>
      </c>
      <c r="F71" s="38">
        <v>0</v>
      </c>
      <c r="G71" s="38">
        <v>0</v>
      </c>
      <c r="H71" s="38">
        <v>0</v>
      </c>
      <c r="I71" s="38">
        <v>0</v>
      </c>
      <c r="J71" s="39">
        <v>1</v>
      </c>
    </row>
    <row r="72" spans="1:10" ht="15.75" thickBot="1" x14ac:dyDescent="0.3">
      <c r="A72" s="6">
        <v>27</v>
      </c>
      <c r="B72" s="27" t="s">
        <v>28</v>
      </c>
      <c r="C72" s="18">
        <f t="shared" si="2"/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</row>
    <row r="73" spans="1:10" ht="15.75" thickBot="1" x14ac:dyDescent="0.3">
      <c r="A73" s="6">
        <v>28</v>
      </c>
      <c r="B73" s="27" t="s">
        <v>29</v>
      </c>
      <c r="C73" s="18">
        <f t="shared" si="2"/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</row>
    <row r="74" spans="1:10" ht="15.75" thickBot="1" x14ac:dyDescent="0.3">
      <c r="A74" s="6">
        <v>29</v>
      </c>
      <c r="B74" s="26" t="s">
        <v>30</v>
      </c>
      <c r="C74" s="18">
        <f t="shared" si="2"/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</row>
    <row r="75" spans="1:10" ht="16.5" thickBot="1" x14ac:dyDescent="0.3">
      <c r="A75" s="51" t="s">
        <v>31</v>
      </c>
      <c r="B75" s="52"/>
      <c r="C75" s="83">
        <f t="shared" ref="C75:J75" si="3">SUM(C46:C74)</f>
        <v>39</v>
      </c>
      <c r="D75" s="84">
        <f t="shared" si="3"/>
        <v>22</v>
      </c>
      <c r="E75" s="85">
        <f t="shared" si="3"/>
        <v>4</v>
      </c>
      <c r="F75" s="85">
        <f t="shared" si="3"/>
        <v>1</v>
      </c>
      <c r="G75" s="85">
        <f t="shared" si="3"/>
        <v>3</v>
      </c>
      <c r="H75" s="85">
        <f t="shared" si="3"/>
        <v>4</v>
      </c>
      <c r="I75" s="85">
        <f t="shared" si="3"/>
        <v>2</v>
      </c>
      <c r="J75" s="86">
        <f t="shared" si="3"/>
        <v>3</v>
      </c>
    </row>
    <row r="77" spans="1:10" ht="15.75" x14ac:dyDescent="0.25">
      <c r="A77" s="32" t="s">
        <v>46</v>
      </c>
    </row>
    <row r="78" spans="1:10" ht="16.5" thickBot="1" x14ac:dyDescent="0.3">
      <c r="A78" s="32" t="s">
        <v>32</v>
      </c>
    </row>
    <row r="79" spans="1:10" ht="16.5" thickBot="1" x14ac:dyDescent="0.3">
      <c r="A79" s="126" t="s">
        <v>52</v>
      </c>
      <c r="B79" s="127"/>
      <c r="J79" s="31" t="s">
        <v>51</v>
      </c>
    </row>
    <row r="80" spans="1:10" ht="27" customHeight="1" thickBot="1" x14ac:dyDescent="0.3">
      <c r="A80" s="128" t="s">
        <v>0</v>
      </c>
      <c r="B80" s="131" t="s">
        <v>1</v>
      </c>
      <c r="C80" s="134" t="s">
        <v>34</v>
      </c>
      <c r="D80" s="140" t="s">
        <v>35</v>
      </c>
      <c r="E80" s="141"/>
      <c r="F80" s="142"/>
      <c r="G80" s="116" t="s">
        <v>40</v>
      </c>
      <c r="H80" s="117"/>
      <c r="I80" s="117"/>
      <c r="J80" s="143"/>
    </row>
    <row r="81" spans="1:10" ht="21" customHeight="1" thickBot="1" x14ac:dyDescent="0.3">
      <c r="A81" s="129"/>
      <c r="B81" s="132"/>
      <c r="C81" s="135"/>
      <c r="D81" s="118" t="s">
        <v>36</v>
      </c>
      <c r="E81" s="119"/>
      <c r="F81" s="120"/>
      <c r="G81" s="121" t="s">
        <v>41</v>
      </c>
      <c r="H81" s="122"/>
      <c r="I81" s="123"/>
      <c r="J81" s="144" t="s">
        <v>45</v>
      </c>
    </row>
    <row r="82" spans="1:10" ht="31.5" customHeight="1" thickBot="1" x14ac:dyDescent="0.3">
      <c r="A82" s="130"/>
      <c r="B82" s="133"/>
      <c r="C82" s="136"/>
      <c r="D82" s="20" t="s">
        <v>37</v>
      </c>
      <c r="E82" s="19" t="s">
        <v>38</v>
      </c>
      <c r="F82" s="15" t="s">
        <v>39</v>
      </c>
      <c r="G82" s="16" t="s">
        <v>42</v>
      </c>
      <c r="H82" s="17" t="s">
        <v>43</v>
      </c>
      <c r="I82" s="17" t="s">
        <v>44</v>
      </c>
      <c r="J82" s="145"/>
    </row>
    <row r="83" spans="1:10" ht="15.75" thickBot="1" x14ac:dyDescent="0.3">
      <c r="A83" s="5">
        <v>1</v>
      </c>
      <c r="B83" s="13" t="s">
        <v>2</v>
      </c>
      <c r="C83" s="18">
        <f>SUM(D83+E83+F83+G83+H83+I83+J83)</f>
        <v>0</v>
      </c>
      <c r="D83" s="21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9">
        <v>0</v>
      </c>
    </row>
    <row r="84" spans="1:10" ht="15.75" thickBot="1" x14ac:dyDescent="0.3">
      <c r="A84" s="6">
        <v>2</v>
      </c>
      <c r="B84" s="9" t="s">
        <v>3</v>
      </c>
      <c r="C84" s="18">
        <f t="shared" ref="C84:C112" si="4">SUM(D84+E84+F84+G84+H84+I84+J84)</f>
        <v>0</v>
      </c>
      <c r="D84" s="22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30">
        <v>0</v>
      </c>
    </row>
    <row r="85" spans="1:10" ht="15.75" thickBot="1" x14ac:dyDescent="0.3">
      <c r="A85" s="6">
        <v>3</v>
      </c>
      <c r="B85" s="1" t="s">
        <v>4</v>
      </c>
      <c r="C85" s="18">
        <f t="shared" si="4"/>
        <v>4</v>
      </c>
      <c r="D85" s="22">
        <v>4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30">
        <v>0</v>
      </c>
    </row>
    <row r="86" spans="1:10" ht="15.75" thickBot="1" x14ac:dyDescent="0.3">
      <c r="A86" s="6">
        <v>4</v>
      </c>
      <c r="B86" s="9" t="s">
        <v>5</v>
      </c>
      <c r="C86" s="18">
        <f t="shared" si="4"/>
        <v>0</v>
      </c>
      <c r="D86" s="22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30">
        <v>0</v>
      </c>
    </row>
    <row r="87" spans="1:10" ht="15.75" thickBot="1" x14ac:dyDescent="0.3">
      <c r="A87" s="6">
        <v>5</v>
      </c>
      <c r="B87" s="9" t="s">
        <v>6</v>
      </c>
      <c r="C87" s="18">
        <f t="shared" si="4"/>
        <v>0</v>
      </c>
      <c r="D87" s="22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30">
        <v>0</v>
      </c>
    </row>
    <row r="88" spans="1:10" ht="15.75" thickBot="1" x14ac:dyDescent="0.3">
      <c r="A88" s="6">
        <v>6</v>
      </c>
      <c r="B88" s="9" t="s">
        <v>7</v>
      </c>
      <c r="C88" s="18">
        <f t="shared" si="4"/>
        <v>0</v>
      </c>
      <c r="D88" s="22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30">
        <v>0</v>
      </c>
    </row>
    <row r="89" spans="1:10" ht="15.75" thickBot="1" x14ac:dyDescent="0.3">
      <c r="A89" s="6">
        <v>7</v>
      </c>
      <c r="B89" s="9" t="s">
        <v>8</v>
      </c>
      <c r="C89" s="18">
        <f t="shared" si="4"/>
        <v>0</v>
      </c>
      <c r="D89" s="22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30">
        <v>0</v>
      </c>
    </row>
    <row r="90" spans="1:10" ht="15.75" thickBot="1" x14ac:dyDescent="0.3">
      <c r="A90" s="6">
        <v>8</v>
      </c>
      <c r="B90" s="1" t="s">
        <v>9</v>
      </c>
      <c r="C90" s="18">
        <f t="shared" si="4"/>
        <v>0</v>
      </c>
      <c r="D90" s="22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30">
        <v>0</v>
      </c>
    </row>
    <row r="91" spans="1:10" ht="15.75" thickBot="1" x14ac:dyDescent="0.3">
      <c r="A91" s="6">
        <v>9</v>
      </c>
      <c r="B91" s="9" t="s">
        <v>10</v>
      </c>
      <c r="C91" s="18">
        <f t="shared" si="4"/>
        <v>0</v>
      </c>
      <c r="D91" s="22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30">
        <v>0</v>
      </c>
    </row>
    <row r="92" spans="1:10" ht="15.75" thickBot="1" x14ac:dyDescent="0.3">
      <c r="A92" s="7">
        <v>10</v>
      </c>
      <c r="B92" s="1" t="s">
        <v>11</v>
      </c>
      <c r="C92" s="18">
        <f t="shared" si="4"/>
        <v>0</v>
      </c>
      <c r="D92" s="22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30">
        <v>0</v>
      </c>
    </row>
    <row r="93" spans="1:10" ht="15.75" thickBot="1" x14ac:dyDescent="0.3">
      <c r="A93" s="6">
        <v>11</v>
      </c>
      <c r="B93" s="9" t="s">
        <v>12</v>
      </c>
      <c r="C93" s="18">
        <f t="shared" si="4"/>
        <v>0</v>
      </c>
      <c r="D93" s="22"/>
      <c r="E93" s="24"/>
      <c r="F93" s="24"/>
      <c r="G93" s="24"/>
      <c r="H93" s="24"/>
      <c r="I93" s="24"/>
      <c r="J93" s="30"/>
    </row>
    <row r="94" spans="1:10" ht="15.75" thickBot="1" x14ac:dyDescent="0.3">
      <c r="A94" s="6">
        <v>12</v>
      </c>
      <c r="B94" s="9" t="s">
        <v>13</v>
      </c>
      <c r="C94" s="18">
        <f t="shared" si="4"/>
        <v>1</v>
      </c>
      <c r="D94" s="22">
        <v>1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30">
        <v>0</v>
      </c>
    </row>
    <row r="95" spans="1:10" ht="15.75" thickBot="1" x14ac:dyDescent="0.3">
      <c r="A95" s="6">
        <v>13</v>
      </c>
      <c r="B95" s="9" t="s">
        <v>14</v>
      </c>
      <c r="C95" s="18">
        <f t="shared" si="4"/>
        <v>1</v>
      </c>
      <c r="D95" s="22">
        <v>0</v>
      </c>
      <c r="E95" s="24">
        <v>0</v>
      </c>
      <c r="F95" s="24">
        <v>0</v>
      </c>
      <c r="G95" s="24">
        <v>0</v>
      </c>
      <c r="H95" s="24">
        <v>1</v>
      </c>
      <c r="I95" s="24">
        <v>0</v>
      </c>
      <c r="J95" s="30">
        <v>0</v>
      </c>
    </row>
    <row r="96" spans="1:10" ht="15.75" thickBot="1" x14ac:dyDescent="0.3">
      <c r="A96" s="6">
        <v>14</v>
      </c>
      <c r="B96" s="9" t="s">
        <v>15</v>
      </c>
      <c r="C96" s="18">
        <f t="shared" si="4"/>
        <v>0</v>
      </c>
      <c r="D96" s="22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30">
        <v>0</v>
      </c>
    </row>
    <row r="97" spans="1:10" ht="15.75" thickBot="1" x14ac:dyDescent="0.3">
      <c r="A97" s="6">
        <v>15</v>
      </c>
      <c r="B97" s="9" t="s">
        <v>16</v>
      </c>
      <c r="C97" s="18">
        <f t="shared" si="4"/>
        <v>2</v>
      </c>
      <c r="D97" s="22">
        <v>1</v>
      </c>
      <c r="E97" s="24">
        <v>0</v>
      </c>
      <c r="F97" s="24">
        <v>0</v>
      </c>
      <c r="G97" s="24">
        <v>0</v>
      </c>
      <c r="H97" s="24">
        <v>0</v>
      </c>
      <c r="I97" s="24">
        <v>1</v>
      </c>
      <c r="J97" s="30">
        <v>0</v>
      </c>
    </row>
    <row r="98" spans="1:10" ht="15.75" thickBot="1" x14ac:dyDescent="0.3">
      <c r="A98" s="6">
        <v>16</v>
      </c>
      <c r="B98" s="9" t="s">
        <v>17</v>
      </c>
      <c r="C98" s="18">
        <f t="shared" si="4"/>
        <v>1</v>
      </c>
      <c r="D98" s="22">
        <v>1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30">
        <v>0</v>
      </c>
    </row>
    <row r="99" spans="1:10" ht="15.75" thickBot="1" x14ac:dyDescent="0.3">
      <c r="A99" s="6">
        <v>17</v>
      </c>
      <c r="B99" s="9" t="s">
        <v>18</v>
      </c>
      <c r="C99" s="18">
        <f t="shared" si="4"/>
        <v>0</v>
      </c>
      <c r="D99" s="22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30">
        <v>0</v>
      </c>
    </row>
    <row r="100" spans="1:10" ht="15.75" thickBot="1" x14ac:dyDescent="0.3">
      <c r="A100" s="6">
        <v>18</v>
      </c>
      <c r="B100" s="1" t="s">
        <v>19</v>
      </c>
      <c r="C100" s="18">
        <f t="shared" si="4"/>
        <v>0</v>
      </c>
      <c r="D100" s="22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30">
        <v>0</v>
      </c>
    </row>
    <row r="101" spans="1:10" ht="15.75" thickBot="1" x14ac:dyDescent="0.3">
      <c r="A101" s="6">
        <v>19</v>
      </c>
      <c r="B101" s="9" t="s">
        <v>20</v>
      </c>
      <c r="C101" s="18">
        <f t="shared" si="4"/>
        <v>2</v>
      </c>
      <c r="D101" s="22">
        <v>1</v>
      </c>
      <c r="E101" s="24">
        <v>0</v>
      </c>
      <c r="F101" s="24">
        <v>1</v>
      </c>
      <c r="G101" s="24">
        <v>0</v>
      </c>
      <c r="H101" s="24">
        <v>0</v>
      </c>
      <c r="I101" s="24">
        <v>0</v>
      </c>
      <c r="J101" s="30">
        <v>0</v>
      </c>
    </row>
    <row r="102" spans="1:10" ht="15.75" thickBot="1" x14ac:dyDescent="0.3">
      <c r="A102" s="6">
        <v>20</v>
      </c>
      <c r="B102" s="9" t="s">
        <v>21</v>
      </c>
      <c r="C102" s="18">
        <f t="shared" si="4"/>
        <v>0</v>
      </c>
      <c r="D102" s="22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30">
        <v>0</v>
      </c>
    </row>
    <row r="103" spans="1:10" ht="15.75" thickBot="1" x14ac:dyDescent="0.3">
      <c r="A103" s="6">
        <v>21</v>
      </c>
      <c r="B103" s="9" t="s">
        <v>22</v>
      </c>
      <c r="C103" s="18">
        <f t="shared" si="4"/>
        <v>0</v>
      </c>
      <c r="D103" s="22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30">
        <v>0</v>
      </c>
    </row>
    <row r="104" spans="1:10" ht="15.75" thickBot="1" x14ac:dyDescent="0.3">
      <c r="A104" s="6">
        <v>22</v>
      </c>
      <c r="B104" s="9" t="s">
        <v>23</v>
      </c>
      <c r="C104" s="18">
        <f t="shared" si="4"/>
        <v>1</v>
      </c>
      <c r="D104" s="22">
        <v>1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30">
        <v>0</v>
      </c>
    </row>
    <row r="105" spans="1:10" ht="15.75" thickBot="1" x14ac:dyDescent="0.3">
      <c r="A105" s="6">
        <v>23</v>
      </c>
      <c r="B105" s="9" t="s">
        <v>24</v>
      </c>
      <c r="C105" s="18">
        <f t="shared" si="4"/>
        <v>0</v>
      </c>
      <c r="D105" s="22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30">
        <v>0</v>
      </c>
    </row>
    <row r="106" spans="1:10" ht="15.75" thickBot="1" x14ac:dyDescent="0.3">
      <c r="A106" s="6">
        <v>24</v>
      </c>
      <c r="B106" s="9" t="s">
        <v>25</v>
      </c>
      <c r="C106" s="18">
        <f t="shared" si="4"/>
        <v>0</v>
      </c>
      <c r="D106" s="22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30">
        <v>0</v>
      </c>
    </row>
    <row r="107" spans="1:10" ht="15.75" thickBot="1" x14ac:dyDescent="0.3">
      <c r="A107" s="6">
        <v>25</v>
      </c>
      <c r="B107" s="9" t="s">
        <v>26</v>
      </c>
      <c r="C107" s="18">
        <f t="shared" si="4"/>
        <v>2</v>
      </c>
      <c r="D107" s="22">
        <v>1</v>
      </c>
      <c r="E107" s="24">
        <v>0</v>
      </c>
      <c r="F107" s="24">
        <v>0</v>
      </c>
      <c r="G107" s="24">
        <v>0</v>
      </c>
      <c r="H107" s="24">
        <v>1</v>
      </c>
      <c r="I107" s="24">
        <v>0</v>
      </c>
      <c r="J107" s="30">
        <v>0</v>
      </c>
    </row>
    <row r="108" spans="1:10" ht="15.75" thickBot="1" x14ac:dyDescent="0.3">
      <c r="A108" s="6">
        <v>26</v>
      </c>
      <c r="B108" s="27" t="s">
        <v>27</v>
      </c>
      <c r="C108" s="18">
        <f t="shared" si="4"/>
        <v>0</v>
      </c>
      <c r="D108" s="22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30">
        <v>0</v>
      </c>
    </row>
    <row r="109" spans="1:10" ht="15.75" thickBot="1" x14ac:dyDescent="0.3">
      <c r="A109" s="6">
        <v>27</v>
      </c>
      <c r="B109" s="27" t="s">
        <v>28</v>
      </c>
      <c r="C109" s="18">
        <f t="shared" si="4"/>
        <v>0</v>
      </c>
      <c r="D109" s="22"/>
      <c r="E109" s="24"/>
      <c r="F109" s="24"/>
      <c r="G109" s="24"/>
      <c r="H109" s="24"/>
      <c r="I109" s="24"/>
      <c r="J109" s="30"/>
    </row>
    <row r="110" spans="1:10" ht="15.75" thickBot="1" x14ac:dyDescent="0.3">
      <c r="A110" s="6">
        <v>28</v>
      </c>
      <c r="B110" s="27" t="s">
        <v>29</v>
      </c>
      <c r="C110" s="18">
        <f t="shared" si="4"/>
        <v>0</v>
      </c>
      <c r="D110" s="22"/>
      <c r="E110" s="24"/>
      <c r="F110" s="24"/>
      <c r="G110" s="24"/>
      <c r="H110" s="24"/>
      <c r="I110" s="24"/>
      <c r="J110" s="30"/>
    </row>
    <row r="111" spans="1:10" ht="15.75" thickBot="1" x14ac:dyDescent="0.3">
      <c r="A111" s="6">
        <v>29</v>
      </c>
      <c r="B111" s="26" t="s">
        <v>30</v>
      </c>
      <c r="C111" s="18">
        <f t="shared" si="4"/>
        <v>0</v>
      </c>
      <c r="D111" s="22"/>
      <c r="E111" s="24"/>
      <c r="F111" s="24"/>
      <c r="G111" s="24"/>
      <c r="H111" s="24"/>
      <c r="I111" s="24"/>
      <c r="J111" s="30"/>
    </row>
    <row r="112" spans="1:10" ht="16.5" thickBot="1" x14ac:dyDescent="0.3">
      <c r="A112" s="2" t="s">
        <v>31</v>
      </c>
      <c r="B112" s="3"/>
      <c r="C112" s="76">
        <f t="shared" si="4"/>
        <v>14</v>
      </c>
      <c r="D112" s="62">
        <f t="shared" ref="D112:J112" si="5">SUM(D83:D111)</f>
        <v>10</v>
      </c>
      <c r="E112" s="63">
        <f t="shared" si="5"/>
        <v>0</v>
      </c>
      <c r="F112" s="63">
        <f t="shared" si="5"/>
        <v>1</v>
      </c>
      <c r="G112" s="63">
        <f t="shared" si="5"/>
        <v>0</v>
      </c>
      <c r="H112" s="63">
        <f t="shared" si="5"/>
        <v>2</v>
      </c>
      <c r="I112" s="63">
        <f t="shared" si="5"/>
        <v>1</v>
      </c>
      <c r="J112" s="64">
        <f t="shared" si="5"/>
        <v>0</v>
      </c>
    </row>
    <row r="114" spans="1:10" x14ac:dyDescent="0.25">
      <c r="A114" s="33" t="s">
        <v>46</v>
      </c>
    </row>
    <row r="115" spans="1:10" ht="15.75" thickBot="1" x14ac:dyDescent="0.3">
      <c r="A115" s="33" t="s">
        <v>32</v>
      </c>
    </row>
    <row r="116" spans="1:10" ht="16.5" thickBot="1" x14ac:dyDescent="0.3">
      <c r="A116" s="126" t="s">
        <v>56</v>
      </c>
      <c r="B116" s="127"/>
      <c r="J116" s="31" t="s">
        <v>51</v>
      </c>
    </row>
    <row r="117" spans="1:10" ht="28.5" customHeight="1" thickBot="1" x14ac:dyDescent="0.3">
      <c r="A117" s="128" t="s">
        <v>0</v>
      </c>
      <c r="B117" s="131" t="s">
        <v>1</v>
      </c>
      <c r="C117" s="134" t="s">
        <v>34</v>
      </c>
      <c r="D117" s="140" t="s">
        <v>35</v>
      </c>
      <c r="E117" s="141"/>
      <c r="F117" s="142"/>
      <c r="G117" s="116" t="s">
        <v>40</v>
      </c>
      <c r="H117" s="117"/>
      <c r="I117" s="117"/>
      <c r="J117" s="143"/>
    </row>
    <row r="118" spans="1:10" ht="30.75" customHeight="1" thickBot="1" x14ac:dyDescent="0.3">
      <c r="A118" s="129"/>
      <c r="B118" s="132"/>
      <c r="C118" s="135"/>
      <c r="D118" s="118" t="s">
        <v>36</v>
      </c>
      <c r="E118" s="119"/>
      <c r="F118" s="120"/>
      <c r="G118" s="121" t="s">
        <v>41</v>
      </c>
      <c r="H118" s="122"/>
      <c r="I118" s="123"/>
      <c r="J118" s="144" t="s">
        <v>45</v>
      </c>
    </row>
    <row r="119" spans="1:10" ht="49.5" customHeight="1" thickBot="1" x14ac:dyDescent="0.3">
      <c r="A119" s="130"/>
      <c r="B119" s="133"/>
      <c r="C119" s="136"/>
      <c r="D119" s="20" t="s">
        <v>37</v>
      </c>
      <c r="E119" s="19" t="s">
        <v>38</v>
      </c>
      <c r="F119" s="15" t="s">
        <v>39</v>
      </c>
      <c r="G119" s="16" t="s">
        <v>42</v>
      </c>
      <c r="H119" s="17" t="s">
        <v>43</v>
      </c>
      <c r="I119" s="17" t="s">
        <v>44</v>
      </c>
      <c r="J119" s="145"/>
    </row>
    <row r="120" spans="1:10" ht="15.75" thickBot="1" x14ac:dyDescent="0.3">
      <c r="A120" s="5">
        <v>1</v>
      </c>
      <c r="B120" s="13" t="s">
        <v>2</v>
      </c>
      <c r="C120" s="45">
        <f>SUM(D120+E120+F120+G120+H120+I120+J120)</f>
        <v>0</v>
      </c>
      <c r="D120" s="48"/>
      <c r="E120" s="49"/>
      <c r="F120" s="49"/>
      <c r="G120" s="49"/>
      <c r="H120" s="49"/>
      <c r="I120" s="49"/>
      <c r="J120" s="50"/>
    </row>
    <row r="121" spans="1:10" ht="15.75" thickBot="1" x14ac:dyDescent="0.3">
      <c r="A121" s="6">
        <v>2</v>
      </c>
      <c r="B121" s="9" t="s">
        <v>3</v>
      </c>
      <c r="C121" s="45">
        <f t="shared" ref="C121:C149" si="6">SUM(D121+E121+F121+G121+H121+I121+J121)</f>
        <v>0</v>
      </c>
      <c r="D121" s="42"/>
      <c r="E121" s="43"/>
      <c r="F121" s="43"/>
      <c r="G121" s="43"/>
      <c r="H121" s="43"/>
      <c r="I121" s="43"/>
      <c r="J121" s="44"/>
    </row>
    <row r="122" spans="1:10" ht="15.75" thickBot="1" x14ac:dyDescent="0.3">
      <c r="A122" s="6">
        <v>3</v>
      </c>
      <c r="B122" s="1" t="s">
        <v>4</v>
      </c>
      <c r="C122" s="45">
        <f t="shared" si="6"/>
        <v>0</v>
      </c>
      <c r="D122" s="42"/>
      <c r="E122" s="43"/>
      <c r="F122" s="43"/>
      <c r="G122" s="43"/>
      <c r="H122" s="43"/>
      <c r="I122" s="43"/>
      <c r="J122" s="44"/>
    </row>
    <row r="123" spans="1:10" ht="15.75" thickBot="1" x14ac:dyDescent="0.3">
      <c r="A123" s="6">
        <v>4</v>
      </c>
      <c r="B123" s="9" t="s">
        <v>5</v>
      </c>
      <c r="C123" s="45">
        <f t="shared" si="6"/>
        <v>0</v>
      </c>
      <c r="D123" s="42"/>
      <c r="E123" s="43"/>
      <c r="F123" s="43"/>
      <c r="G123" s="43"/>
      <c r="H123" s="43"/>
      <c r="I123" s="43"/>
      <c r="J123" s="44"/>
    </row>
    <row r="124" spans="1:10" ht="15.75" thickBot="1" x14ac:dyDescent="0.3">
      <c r="A124" s="6">
        <v>5</v>
      </c>
      <c r="B124" s="9" t="s">
        <v>6</v>
      </c>
      <c r="C124" s="45">
        <f t="shared" si="6"/>
        <v>0</v>
      </c>
      <c r="D124" s="42"/>
      <c r="E124" s="43"/>
      <c r="F124" s="43"/>
      <c r="G124" s="43"/>
      <c r="H124" s="43"/>
      <c r="I124" s="43"/>
      <c r="J124" s="44"/>
    </row>
    <row r="125" spans="1:10" ht="15.75" thickBot="1" x14ac:dyDescent="0.3">
      <c r="A125" s="6" t="s">
        <v>53</v>
      </c>
      <c r="B125" s="9" t="s">
        <v>7</v>
      </c>
      <c r="C125" s="45">
        <f t="shared" si="6"/>
        <v>0</v>
      </c>
      <c r="D125" s="42"/>
      <c r="E125" s="43"/>
      <c r="F125" s="43"/>
      <c r="G125" s="43"/>
      <c r="H125" s="43"/>
      <c r="I125" s="43"/>
      <c r="J125" s="44"/>
    </row>
    <row r="126" spans="1:10" ht="15.75" thickBot="1" x14ac:dyDescent="0.3">
      <c r="A126" s="6">
        <v>7</v>
      </c>
      <c r="B126" s="9" t="s">
        <v>8</v>
      </c>
      <c r="C126" s="45">
        <f t="shared" si="6"/>
        <v>0</v>
      </c>
      <c r="D126" s="42"/>
      <c r="E126" s="43"/>
      <c r="F126" s="43"/>
      <c r="G126" s="43"/>
      <c r="H126" s="43"/>
      <c r="I126" s="43"/>
      <c r="J126" s="44"/>
    </row>
    <row r="127" spans="1:10" ht="15.75" thickBot="1" x14ac:dyDescent="0.3">
      <c r="A127" s="6">
        <v>8</v>
      </c>
      <c r="B127" s="1" t="s">
        <v>9</v>
      </c>
      <c r="C127" s="45">
        <f t="shared" si="6"/>
        <v>0</v>
      </c>
      <c r="D127" s="42"/>
      <c r="E127" s="43"/>
      <c r="F127" s="43"/>
      <c r="G127" s="43"/>
      <c r="H127" s="43"/>
      <c r="I127" s="43"/>
      <c r="J127" s="44"/>
    </row>
    <row r="128" spans="1:10" ht="15.75" thickBot="1" x14ac:dyDescent="0.3">
      <c r="A128" s="6">
        <v>9</v>
      </c>
      <c r="B128" s="9" t="s">
        <v>10</v>
      </c>
      <c r="C128" s="45">
        <f t="shared" si="6"/>
        <v>0</v>
      </c>
      <c r="D128" s="42"/>
      <c r="E128" s="43"/>
      <c r="F128" s="43"/>
      <c r="G128" s="43"/>
      <c r="H128" s="43"/>
      <c r="I128" s="43"/>
      <c r="J128" s="44"/>
    </row>
    <row r="129" spans="1:10" ht="15.75" thickBot="1" x14ac:dyDescent="0.3">
      <c r="A129" s="7">
        <v>10</v>
      </c>
      <c r="B129" s="1" t="s">
        <v>11</v>
      </c>
      <c r="C129" s="45">
        <f t="shared" si="6"/>
        <v>0</v>
      </c>
      <c r="D129" s="42"/>
      <c r="E129" s="43"/>
      <c r="F129" s="43"/>
      <c r="G129" s="43"/>
      <c r="H129" s="43"/>
      <c r="I129" s="43"/>
      <c r="J129" s="44"/>
    </row>
    <row r="130" spans="1:10" ht="15.75" thickBot="1" x14ac:dyDescent="0.3">
      <c r="A130" s="6">
        <v>11</v>
      </c>
      <c r="B130" s="9" t="s">
        <v>12</v>
      </c>
      <c r="C130" s="45">
        <f t="shared" si="6"/>
        <v>0</v>
      </c>
      <c r="D130" s="42"/>
      <c r="E130" s="43"/>
      <c r="F130" s="43"/>
      <c r="G130" s="43"/>
      <c r="H130" s="43"/>
      <c r="I130" s="43"/>
      <c r="J130" s="44"/>
    </row>
    <row r="131" spans="1:10" ht="15.75" thickBot="1" x14ac:dyDescent="0.3">
      <c r="A131" s="6">
        <v>12</v>
      </c>
      <c r="B131" s="9" t="s">
        <v>13</v>
      </c>
      <c r="C131" s="45">
        <f t="shared" si="6"/>
        <v>0</v>
      </c>
      <c r="D131" s="42"/>
      <c r="E131" s="43"/>
      <c r="F131" s="43"/>
      <c r="G131" s="43"/>
      <c r="H131" s="43"/>
      <c r="I131" s="43"/>
      <c r="J131" s="44"/>
    </row>
    <row r="132" spans="1:10" ht="15.75" thickBot="1" x14ac:dyDescent="0.3">
      <c r="A132" s="6">
        <v>13</v>
      </c>
      <c r="B132" s="9" t="s">
        <v>14</v>
      </c>
      <c r="C132" s="45">
        <f t="shared" si="6"/>
        <v>0</v>
      </c>
      <c r="D132" s="42"/>
      <c r="E132" s="43"/>
      <c r="F132" s="43"/>
      <c r="G132" s="43"/>
      <c r="H132" s="43"/>
      <c r="I132" s="43"/>
      <c r="J132" s="44"/>
    </row>
    <row r="133" spans="1:10" ht="15.75" thickBot="1" x14ac:dyDescent="0.3">
      <c r="A133" s="6">
        <v>14</v>
      </c>
      <c r="B133" s="9" t="s">
        <v>15</v>
      </c>
      <c r="C133" s="45">
        <f t="shared" si="6"/>
        <v>0</v>
      </c>
      <c r="D133" s="42"/>
      <c r="E133" s="43"/>
      <c r="F133" s="43"/>
      <c r="G133" s="43"/>
      <c r="H133" s="43"/>
      <c r="I133" s="43"/>
      <c r="J133" s="44"/>
    </row>
    <row r="134" spans="1:10" ht="15.75" thickBot="1" x14ac:dyDescent="0.3">
      <c r="A134" s="6">
        <v>15</v>
      </c>
      <c r="B134" s="9" t="s">
        <v>16</v>
      </c>
      <c r="C134" s="45">
        <f t="shared" si="6"/>
        <v>0</v>
      </c>
      <c r="D134" s="42"/>
      <c r="E134" s="43"/>
      <c r="F134" s="43"/>
      <c r="G134" s="43"/>
      <c r="H134" s="43"/>
      <c r="I134" s="43"/>
      <c r="J134" s="44"/>
    </row>
    <row r="135" spans="1:10" ht="15.75" thickBot="1" x14ac:dyDescent="0.3">
      <c r="A135" s="6">
        <v>16</v>
      </c>
      <c r="B135" s="9" t="s">
        <v>17</v>
      </c>
      <c r="C135" s="45">
        <f t="shared" si="6"/>
        <v>0</v>
      </c>
      <c r="D135" s="42"/>
      <c r="E135" s="43"/>
      <c r="F135" s="43"/>
      <c r="G135" s="43"/>
      <c r="H135" s="43"/>
      <c r="I135" s="43"/>
      <c r="J135" s="44"/>
    </row>
    <row r="136" spans="1:10" ht="15.75" thickBot="1" x14ac:dyDescent="0.3">
      <c r="A136" s="6">
        <v>17</v>
      </c>
      <c r="B136" s="9" t="s">
        <v>18</v>
      </c>
      <c r="C136" s="45">
        <f t="shared" si="6"/>
        <v>0</v>
      </c>
      <c r="D136" s="42"/>
      <c r="E136" s="43"/>
      <c r="F136" s="43"/>
      <c r="G136" s="43"/>
      <c r="H136" s="43"/>
      <c r="I136" s="43"/>
      <c r="J136" s="44"/>
    </row>
    <row r="137" spans="1:10" ht="15.75" thickBot="1" x14ac:dyDescent="0.3">
      <c r="A137" s="6">
        <v>18</v>
      </c>
      <c r="B137" s="1" t="s">
        <v>19</v>
      </c>
      <c r="C137" s="45">
        <f t="shared" si="6"/>
        <v>0</v>
      </c>
      <c r="D137" s="42"/>
      <c r="E137" s="43"/>
      <c r="F137" s="43"/>
      <c r="G137" s="43"/>
      <c r="H137" s="43"/>
      <c r="I137" s="43"/>
      <c r="J137" s="44"/>
    </row>
    <row r="138" spans="1:10" ht="15.75" thickBot="1" x14ac:dyDescent="0.3">
      <c r="A138" s="6">
        <v>19</v>
      </c>
      <c r="B138" s="9" t="s">
        <v>20</v>
      </c>
      <c r="C138" s="45">
        <f t="shared" si="6"/>
        <v>0</v>
      </c>
      <c r="D138" s="42"/>
      <c r="E138" s="43"/>
      <c r="F138" s="43"/>
      <c r="G138" s="43"/>
      <c r="H138" s="43"/>
      <c r="I138" s="43"/>
      <c r="J138" s="44"/>
    </row>
    <row r="139" spans="1:10" ht="15.75" thickBot="1" x14ac:dyDescent="0.3">
      <c r="A139" s="6">
        <v>20</v>
      </c>
      <c r="B139" s="9" t="s">
        <v>21</v>
      </c>
      <c r="C139" s="45">
        <f t="shared" si="6"/>
        <v>0</v>
      </c>
      <c r="D139" s="42"/>
      <c r="E139" s="43"/>
      <c r="F139" s="43"/>
      <c r="G139" s="43"/>
      <c r="H139" s="43"/>
      <c r="I139" s="43"/>
      <c r="J139" s="44"/>
    </row>
    <row r="140" spans="1:10" ht="15.75" thickBot="1" x14ac:dyDescent="0.3">
      <c r="A140" s="6">
        <v>21</v>
      </c>
      <c r="B140" s="9" t="s">
        <v>22</v>
      </c>
      <c r="C140" s="45">
        <f t="shared" si="6"/>
        <v>0</v>
      </c>
      <c r="D140" s="42"/>
      <c r="E140" s="43"/>
      <c r="F140" s="43"/>
      <c r="G140" s="43"/>
      <c r="H140" s="43"/>
      <c r="I140" s="43"/>
      <c r="J140" s="44"/>
    </row>
    <row r="141" spans="1:10" ht="15.75" thickBot="1" x14ac:dyDescent="0.3">
      <c r="A141" s="6">
        <v>22</v>
      </c>
      <c r="B141" s="9" t="s">
        <v>23</v>
      </c>
      <c r="C141" s="45">
        <f t="shared" si="6"/>
        <v>0</v>
      </c>
      <c r="D141" s="42"/>
      <c r="E141" s="43"/>
      <c r="F141" s="43"/>
      <c r="G141" s="43"/>
      <c r="H141" s="43"/>
      <c r="I141" s="43"/>
      <c r="J141" s="44"/>
    </row>
    <row r="142" spans="1:10" ht="15.75" thickBot="1" x14ac:dyDescent="0.3">
      <c r="A142" s="6">
        <v>23</v>
      </c>
      <c r="B142" s="9" t="s">
        <v>24</v>
      </c>
      <c r="C142" s="45">
        <f t="shared" si="6"/>
        <v>0</v>
      </c>
      <c r="D142" s="42"/>
      <c r="E142" s="43"/>
      <c r="F142" s="43"/>
      <c r="G142" s="43"/>
      <c r="H142" s="43"/>
      <c r="I142" s="43"/>
      <c r="J142" s="44"/>
    </row>
    <row r="143" spans="1:10" ht="15.75" thickBot="1" x14ac:dyDescent="0.3">
      <c r="A143" s="6">
        <v>24</v>
      </c>
      <c r="B143" s="9" t="s">
        <v>25</v>
      </c>
      <c r="C143" s="45">
        <f t="shared" si="6"/>
        <v>0</v>
      </c>
      <c r="D143" s="42"/>
      <c r="E143" s="43"/>
      <c r="F143" s="43"/>
      <c r="G143" s="43"/>
      <c r="H143" s="43"/>
      <c r="I143" s="43"/>
      <c r="J143" s="44"/>
    </row>
    <row r="144" spans="1:10" ht="15.75" thickBot="1" x14ac:dyDescent="0.3">
      <c r="A144" s="6">
        <v>25</v>
      </c>
      <c r="B144" s="9" t="s">
        <v>26</v>
      </c>
      <c r="C144" s="45">
        <f t="shared" si="6"/>
        <v>0</v>
      </c>
      <c r="D144" s="42"/>
      <c r="E144" s="43"/>
      <c r="F144" s="43"/>
      <c r="G144" s="43"/>
      <c r="H144" s="43"/>
      <c r="I144" s="43"/>
      <c r="J144" s="44"/>
    </row>
    <row r="145" spans="1:10" ht="15.75" thickBot="1" x14ac:dyDescent="0.3">
      <c r="A145" s="6">
        <v>26</v>
      </c>
      <c r="B145" s="27" t="s">
        <v>27</v>
      </c>
      <c r="C145" s="45">
        <f t="shared" si="6"/>
        <v>0</v>
      </c>
      <c r="D145" s="42"/>
      <c r="E145" s="43"/>
      <c r="F145" s="43"/>
      <c r="G145" s="43"/>
      <c r="H145" s="43"/>
      <c r="I145" s="43"/>
      <c r="J145" s="44"/>
    </row>
    <row r="146" spans="1:10" ht="15.75" thickBot="1" x14ac:dyDescent="0.3">
      <c r="A146" s="6">
        <v>27</v>
      </c>
      <c r="B146" s="27" t="s">
        <v>28</v>
      </c>
      <c r="C146" s="45">
        <f t="shared" si="6"/>
        <v>0</v>
      </c>
      <c r="D146" s="42"/>
      <c r="E146" s="43"/>
      <c r="F146" s="43"/>
      <c r="G146" s="43"/>
      <c r="H146" s="43"/>
      <c r="I146" s="43"/>
      <c r="J146" s="44"/>
    </row>
    <row r="147" spans="1:10" ht="15.75" thickBot="1" x14ac:dyDescent="0.3">
      <c r="A147" s="6">
        <v>28</v>
      </c>
      <c r="B147" s="27" t="s">
        <v>29</v>
      </c>
      <c r="C147" s="45">
        <f t="shared" si="6"/>
        <v>0</v>
      </c>
      <c r="D147" s="42"/>
      <c r="E147" s="43"/>
      <c r="F147" s="43"/>
      <c r="G147" s="43"/>
      <c r="H147" s="43"/>
      <c r="I147" s="43"/>
      <c r="J147" s="44"/>
    </row>
    <row r="148" spans="1:10" ht="15.75" thickBot="1" x14ac:dyDescent="0.3">
      <c r="A148" s="6">
        <v>29</v>
      </c>
      <c r="B148" s="26" t="s">
        <v>30</v>
      </c>
      <c r="C148" s="45">
        <f t="shared" si="6"/>
        <v>0</v>
      </c>
      <c r="D148" s="42"/>
      <c r="E148" s="43"/>
      <c r="F148" s="43"/>
      <c r="G148" s="43"/>
      <c r="H148" s="43"/>
      <c r="I148" s="43"/>
      <c r="J148" s="44"/>
    </row>
    <row r="149" spans="1:10" ht="16.5" thickBot="1" x14ac:dyDescent="0.3">
      <c r="A149" s="51" t="s">
        <v>31</v>
      </c>
      <c r="B149" s="52"/>
      <c r="C149" s="66">
        <f t="shared" si="6"/>
        <v>0</v>
      </c>
      <c r="D149" s="53">
        <f t="shared" ref="D149:J149" si="7">SUM(D120:D148)</f>
        <v>0</v>
      </c>
      <c r="E149" s="54">
        <f t="shared" si="7"/>
        <v>0</v>
      </c>
      <c r="F149" s="54">
        <f t="shared" si="7"/>
        <v>0</v>
      </c>
      <c r="G149" s="54">
        <f t="shared" si="7"/>
        <v>0</v>
      </c>
      <c r="H149" s="54">
        <f t="shared" si="7"/>
        <v>0</v>
      </c>
      <c r="I149" s="54">
        <f t="shared" si="7"/>
        <v>0</v>
      </c>
      <c r="J149" s="55">
        <f t="shared" si="7"/>
        <v>0</v>
      </c>
    </row>
    <row r="151" spans="1:10" x14ac:dyDescent="0.25">
      <c r="A151" s="33" t="s">
        <v>46</v>
      </c>
    </row>
    <row r="152" spans="1:10" ht="15.75" thickBot="1" x14ac:dyDescent="0.3">
      <c r="A152" s="33" t="s">
        <v>32</v>
      </c>
    </row>
    <row r="153" spans="1:10" ht="16.5" thickBot="1" x14ac:dyDescent="0.3">
      <c r="A153" s="126" t="s">
        <v>57</v>
      </c>
      <c r="B153" s="127"/>
      <c r="J153" s="31" t="s">
        <v>51</v>
      </c>
    </row>
    <row r="154" spans="1:10" ht="27.75" customHeight="1" thickBot="1" x14ac:dyDescent="0.3">
      <c r="A154" s="128" t="s">
        <v>0</v>
      </c>
      <c r="B154" s="131" t="s">
        <v>1</v>
      </c>
      <c r="C154" s="134" t="s">
        <v>34</v>
      </c>
      <c r="D154" s="137" t="s">
        <v>35</v>
      </c>
      <c r="E154" s="138"/>
      <c r="F154" s="139"/>
      <c r="G154" s="116" t="s">
        <v>40</v>
      </c>
      <c r="H154" s="117"/>
      <c r="I154" s="117"/>
      <c r="J154" s="117"/>
    </row>
    <row r="155" spans="1:10" ht="21.75" customHeight="1" thickBot="1" x14ac:dyDescent="0.3">
      <c r="A155" s="129"/>
      <c r="B155" s="132"/>
      <c r="C155" s="135"/>
      <c r="D155" s="118" t="s">
        <v>36</v>
      </c>
      <c r="E155" s="119"/>
      <c r="F155" s="120"/>
      <c r="G155" s="121" t="s">
        <v>41</v>
      </c>
      <c r="H155" s="122"/>
      <c r="I155" s="123"/>
      <c r="J155" s="124" t="s">
        <v>45</v>
      </c>
    </row>
    <row r="156" spans="1:10" ht="44.25" customHeight="1" thickBot="1" x14ac:dyDescent="0.3">
      <c r="A156" s="130"/>
      <c r="B156" s="133"/>
      <c r="C156" s="136"/>
      <c r="D156" s="15" t="s">
        <v>37</v>
      </c>
      <c r="E156" s="15" t="s">
        <v>38</v>
      </c>
      <c r="F156" s="15" t="s">
        <v>39</v>
      </c>
      <c r="G156" s="17" t="s">
        <v>42</v>
      </c>
      <c r="H156" s="17" t="s">
        <v>43</v>
      </c>
      <c r="I156" s="17" t="s">
        <v>44</v>
      </c>
      <c r="J156" s="125"/>
    </row>
    <row r="157" spans="1:10" ht="15.75" thickBot="1" x14ac:dyDescent="0.3">
      <c r="A157" s="5">
        <v>1</v>
      </c>
      <c r="B157" s="14" t="s">
        <v>2</v>
      </c>
      <c r="C157" s="18">
        <f>SUM(C8,C46,C83,C120,)</f>
        <v>0</v>
      </c>
      <c r="D157" s="18">
        <f t="shared" ref="C157:J166" si="8">SUM(D8,D46,D83,D120,)</f>
        <v>0</v>
      </c>
      <c r="E157" s="18">
        <f t="shared" si="8"/>
        <v>0</v>
      </c>
      <c r="F157" s="18">
        <f t="shared" si="8"/>
        <v>0</v>
      </c>
      <c r="G157" s="18">
        <f t="shared" si="8"/>
        <v>0</v>
      </c>
      <c r="H157" s="18">
        <f t="shared" si="8"/>
        <v>0</v>
      </c>
      <c r="I157" s="18">
        <f t="shared" si="8"/>
        <v>0</v>
      </c>
      <c r="J157" s="34">
        <f t="shared" si="8"/>
        <v>0</v>
      </c>
    </row>
    <row r="158" spans="1:10" ht="15.75" thickBot="1" x14ac:dyDescent="0.3">
      <c r="A158" s="6">
        <v>2</v>
      </c>
      <c r="B158" s="9" t="s">
        <v>3</v>
      </c>
      <c r="C158" s="18">
        <f t="shared" si="8"/>
        <v>3</v>
      </c>
      <c r="D158" s="18">
        <f t="shared" si="8"/>
        <v>3</v>
      </c>
      <c r="E158" s="18">
        <f t="shared" si="8"/>
        <v>0</v>
      </c>
      <c r="F158" s="18">
        <f t="shared" si="8"/>
        <v>0</v>
      </c>
      <c r="G158" s="18">
        <f t="shared" si="8"/>
        <v>0</v>
      </c>
      <c r="H158" s="18">
        <f t="shared" si="8"/>
        <v>0</v>
      </c>
      <c r="I158" s="18">
        <f t="shared" si="8"/>
        <v>0</v>
      </c>
      <c r="J158" s="34">
        <f t="shared" si="8"/>
        <v>0</v>
      </c>
    </row>
    <row r="159" spans="1:10" ht="15.75" thickBot="1" x14ac:dyDescent="0.3">
      <c r="A159" s="6">
        <v>3</v>
      </c>
      <c r="B159" s="1" t="s">
        <v>4</v>
      </c>
      <c r="C159" s="18">
        <f t="shared" si="8"/>
        <v>11</v>
      </c>
      <c r="D159" s="18">
        <f t="shared" si="8"/>
        <v>6</v>
      </c>
      <c r="E159" s="18">
        <f t="shared" si="8"/>
        <v>0</v>
      </c>
      <c r="F159" s="18">
        <f t="shared" si="8"/>
        <v>0</v>
      </c>
      <c r="G159" s="18">
        <f t="shared" si="8"/>
        <v>0</v>
      </c>
      <c r="H159" s="18">
        <f t="shared" si="8"/>
        <v>1</v>
      </c>
      <c r="I159" s="18">
        <f t="shared" si="8"/>
        <v>1</v>
      </c>
      <c r="J159" s="34">
        <f t="shared" si="8"/>
        <v>3</v>
      </c>
    </row>
    <row r="160" spans="1:10" ht="15.75" thickBot="1" x14ac:dyDescent="0.3">
      <c r="A160" s="6">
        <v>4</v>
      </c>
      <c r="B160" s="9" t="s">
        <v>5</v>
      </c>
      <c r="C160" s="18">
        <f t="shared" si="8"/>
        <v>1</v>
      </c>
      <c r="D160" s="18">
        <f t="shared" si="8"/>
        <v>1</v>
      </c>
      <c r="E160" s="18">
        <f t="shared" si="8"/>
        <v>0</v>
      </c>
      <c r="F160" s="18">
        <f t="shared" si="8"/>
        <v>0</v>
      </c>
      <c r="G160" s="18">
        <f t="shared" si="8"/>
        <v>0</v>
      </c>
      <c r="H160" s="18">
        <f t="shared" si="8"/>
        <v>0</v>
      </c>
      <c r="I160" s="18">
        <f t="shared" si="8"/>
        <v>0</v>
      </c>
      <c r="J160" s="34">
        <f t="shared" si="8"/>
        <v>0</v>
      </c>
    </row>
    <row r="161" spans="1:10" ht="15.75" thickBot="1" x14ac:dyDescent="0.3">
      <c r="A161" s="6">
        <v>5</v>
      </c>
      <c r="B161" s="9" t="s">
        <v>6</v>
      </c>
      <c r="C161" s="68">
        <f t="shared" si="8"/>
        <v>1</v>
      </c>
      <c r="D161" s="68">
        <f t="shared" si="8"/>
        <v>0</v>
      </c>
      <c r="E161" s="68">
        <f t="shared" si="8"/>
        <v>0</v>
      </c>
      <c r="F161" s="68">
        <f t="shared" si="8"/>
        <v>0</v>
      </c>
      <c r="G161" s="68">
        <f t="shared" si="8"/>
        <v>0</v>
      </c>
      <c r="H161" s="68">
        <f t="shared" si="8"/>
        <v>0</v>
      </c>
      <c r="I161" s="68">
        <f t="shared" si="8"/>
        <v>0</v>
      </c>
      <c r="J161" s="69">
        <f t="shared" si="8"/>
        <v>1</v>
      </c>
    </row>
    <row r="162" spans="1:10" ht="15.75" thickBot="1" x14ac:dyDescent="0.3">
      <c r="A162" s="6">
        <v>6</v>
      </c>
      <c r="B162" s="9" t="s">
        <v>7</v>
      </c>
      <c r="C162" s="18">
        <f t="shared" si="8"/>
        <v>0</v>
      </c>
      <c r="D162" s="18">
        <f t="shared" si="8"/>
        <v>0</v>
      </c>
      <c r="E162" s="18">
        <f t="shared" si="8"/>
        <v>0</v>
      </c>
      <c r="F162" s="18">
        <f t="shared" si="8"/>
        <v>0</v>
      </c>
      <c r="G162" s="18">
        <f t="shared" si="8"/>
        <v>0</v>
      </c>
      <c r="H162" s="18">
        <f t="shared" si="8"/>
        <v>0</v>
      </c>
      <c r="I162" s="18">
        <f t="shared" si="8"/>
        <v>0</v>
      </c>
      <c r="J162" s="34">
        <f t="shared" si="8"/>
        <v>0</v>
      </c>
    </row>
    <row r="163" spans="1:10" ht="15.75" thickBot="1" x14ac:dyDescent="0.3">
      <c r="A163" s="6">
        <v>7</v>
      </c>
      <c r="B163" s="9" t="s">
        <v>8</v>
      </c>
      <c r="C163" s="18">
        <f t="shared" si="8"/>
        <v>0</v>
      </c>
      <c r="D163" s="18">
        <f t="shared" si="8"/>
        <v>0</v>
      </c>
      <c r="E163" s="18">
        <f t="shared" si="8"/>
        <v>0</v>
      </c>
      <c r="F163" s="18">
        <f t="shared" si="8"/>
        <v>0</v>
      </c>
      <c r="G163" s="18">
        <f t="shared" si="8"/>
        <v>0</v>
      </c>
      <c r="H163" s="18">
        <f t="shared" si="8"/>
        <v>0</v>
      </c>
      <c r="I163" s="18">
        <f t="shared" si="8"/>
        <v>0</v>
      </c>
      <c r="J163" s="34">
        <f t="shared" si="8"/>
        <v>0</v>
      </c>
    </row>
    <row r="164" spans="1:10" ht="15.75" thickBot="1" x14ac:dyDescent="0.3">
      <c r="A164" s="6">
        <v>8</v>
      </c>
      <c r="B164" s="1" t="s">
        <v>9</v>
      </c>
      <c r="C164" s="18">
        <f t="shared" si="8"/>
        <v>1</v>
      </c>
      <c r="D164" s="18">
        <f t="shared" si="8"/>
        <v>0</v>
      </c>
      <c r="E164" s="18">
        <f t="shared" si="8"/>
        <v>0</v>
      </c>
      <c r="F164" s="18">
        <f t="shared" si="8"/>
        <v>0</v>
      </c>
      <c r="G164" s="18">
        <f t="shared" si="8"/>
        <v>0</v>
      </c>
      <c r="H164" s="18">
        <f t="shared" si="8"/>
        <v>1</v>
      </c>
      <c r="I164" s="18">
        <f t="shared" si="8"/>
        <v>0</v>
      </c>
      <c r="J164" s="34">
        <f t="shared" si="8"/>
        <v>0</v>
      </c>
    </row>
    <row r="165" spans="1:10" ht="15.75" thickBot="1" x14ac:dyDescent="0.3">
      <c r="A165" s="6">
        <v>9</v>
      </c>
      <c r="B165" s="9" t="s">
        <v>10</v>
      </c>
      <c r="C165" s="18">
        <f t="shared" si="8"/>
        <v>7</v>
      </c>
      <c r="D165" s="18">
        <f t="shared" si="8"/>
        <v>3</v>
      </c>
      <c r="E165" s="18">
        <f t="shared" si="8"/>
        <v>2</v>
      </c>
      <c r="F165" s="18">
        <f t="shared" si="8"/>
        <v>2</v>
      </c>
      <c r="G165" s="18">
        <f t="shared" si="8"/>
        <v>0</v>
      </c>
      <c r="H165" s="18">
        <f t="shared" si="8"/>
        <v>0</v>
      </c>
      <c r="I165" s="18">
        <f t="shared" si="8"/>
        <v>0</v>
      </c>
      <c r="J165" s="34">
        <f t="shared" si="8"/>
        <v>0</v>
      </c>
    </row>
    <row r="166" spans="1:10" ht="15.75" thickBot="1" x14ac:dyDescent="0.3">
      <c r="A166" s="7">
        <v>10</v>
      </c>
      <c r="B166" s="1" t="s">
        <v>11</v>
      </c>
      <c r="C166" s="18">
        <f t="shared" si="8"/>
        <v>0</v>
      </c>
      <c r="D166" s="18">
        <f t="shared" si="8"/>
        <v>0</v>
      </c>
      <c r="E166" s="18">
        <f t="shared" si="8"/>
        <v>0</v>
      </c>
      <c r="F166" s="18">
        <f t="shared" si="8"/>
        <v>0</v>
      </c>
      <c r="G166" s="18">
        <f t="shared" si="8"/>
        <v>0</v>
      </c>
      <c r="H166" s="18">
        <f t="shared" si="8"/>
        <v>0</v>
      </c>
      <c r="I166" s="18">
        <f t="shared" si="8"/>
        <v>0</v>
      </c>
      <c r="J166" s="34">
        <f t="shared" si="8"/>
        <v>0</v>
      </c>
    </row>
    <row r="167" spans="1:10" ht="15.75" thickBot="1" x14ac:dyDescent="0.3">
      <c r="A167" s="6">
        <v>11</v>
      </c>
      <c r="B167" s="9" t="s">
        <v>12</v>
      </c>
      <c r="C167" s="18">
        <f t="shared" ref="C167:J176" si="9">SUM(C18,C56,C93,C130,)</f>
        <v>0</v>
      </c>
      <c r="D167" s="18">
        <f t="shared" si="9"/>
        <v>0</v>
      </c>
      <c r="E167" s="18">
        <f t="shared" si="9"/>
        <v>0</v>
      </c>
      <c r="F167" s="18">
        <f t="shared" si="9"/>
        <v>0</v>
      </c>
      <c r="G167" s="18">
        <f t="shared" si="9"/>
        <v>0</v>
      </c>
      <c r="H167" s="18">
        <f t="shared" si="9"/>
        <v>0</v>
      </c>
      <c r="I167" s="18">
        <f t="shared" si="9"/>
        <v>0</v>
      </c>
      <c r="J167" s="34">
        <f t="shared" si="9"/>
        <v>0</v>
      </c>
    </row>
    <row r="168" spans="1:10" ht="15.75" thickBot="1" x14ac:dyDescent="0.3">
      <c r="A168" s="6">
        <v>12</v>
      </c>
      <c r="B168" s="9" t="s">
        <v>13</v>
      </c>
      <c r="C168" s="68">
        <f t="shared" si="9"/>
        <v>7</v>
      </c>
      <c r="D168" s="68">
        <f t="shared" si="9"/>
        <v>4</v>
      </c>
      <c r="E168" s="68">
        <f t="shared" si="9"/>
        <v>1</v>
      </c>
      <c r="F168" s="68">
        <f t="shared" si="9"/>
        <v>0</v>
      </c>
      <c r="G168" s="68">
        <f t="shared" si="9"/>
        <v>1</v>
      </c>
      <c r="H168" s="68">
        <f t="shared" si="9"/>
        <v>0</v>
      </c>
      <c r="I168" s="68">
        <f t="shared" si="9"/>
        <v>1</v>
      </c>
      <c r="J168" s="69">
        <f t="shared" si="9"/>
        <v>0</v>
      </c>
    </row>
    <row r="169" spans="1:10" ht="15.75" thickBot="1" x14ac:dyDescent="0.3">
      <c r="A169" s="6">
        <v>13</v>
      </c>
      <c r="B169" s="9" t="s">
        <v>14</v>
      </c>
      <c r="C169" s="18">
        <f t="shared" si="9"/>
        <v>6</v>
      </c>
      <c r="D169" s="18">
        <f t="shared" si="9"/>
        <v>2</v>
      </c>
      <c r="E169" s="18">
        <f t="shared" si="9"/>
        <v>1</v>
      </c>
      <c r="F169" s="18">
        <f t="shared" si="9"/>
        <v>0</v>
      </c>
      <c r="G169" s="18">
        <f t="shared" si="9"/>
        <v>2</v>
      </c>
      <c r="H169" s="18">
        <f t="shared" si="9"/>
        <v>1</v>
      </c>
      <c r="I169" s="18">
        <f t="shared" si="9"/>
        <v>0</v>
      </c>
      <c r="J169" s="34">
        <f t="shared" si="9"/>
        <v>0</v>
      </c>
    </row>
    <row r="170" spans="1:10" ht="15.75" thickBot="1" x14ac:dyDescent="0.3">
      <c r="A170" s="6">
        <v>14</v>
      </c>
      <c r="B170" s="9" t="s">
        <v>15</v>
      </c>
      <c r="C170" s="18">
        <f t="shared" si="9"/>
        <v>5</v>
      </c>
      <c r="D170" s="18">
        <f t="shared" si="9"/>
        <v>3</v>
      </c>
      <c r="E170" s="18">
        <f t="shared" si="9"/>
        <v>0</v>
      </c>
      <c r="F170" s="18">
        <f t="shared" si="9"/>
        <v>0</v>
      </c>
      <c r="G170" s="18">
        <f t="shared" si="9"/>
        <v>0</v>
      </c>
      <c r="H170" s="18">
        <f t="shared" si="9"/>
        <v>2</v>
      </c>
      <c r="I170" s="18">
        <f t="shared" si="9"/>
        <v>0</v>
      </c>
      <c r="J170" s="34">
        <f t="shared" si="9"/>
        <v>0</v>
      </c>
    </row>
    <row r="171" spans="1:10" ht="15.75" thickBot="1" x14ac:dyDescent="0.3">
      <c r="A171" s="6">
        <v>15</v>
      </c>
      <c r="B171" s="9" t="s">
        <v>16</v>
      </c>
      <c r="C171" s="18">
        <f t="shared" si="9"/>
        <v>5</v>
      </c>
      <c r="D171" s="18">
        <f t="shared" si="9"/>
        <v>2</v>
      </c>
      <c r="E171" s="18">
        <f t="shared" si="9"/>
        <v>0</v>
      </c>
      <c r="F171" s="18">
        <f t="shared" si="9"/>
        <v>0</v>
      </c>
      <c r="G171" s="18">
        <f t="shared" si="9"/>
        <v>1</v>
      </c>
      <c r="H171" s="18">
        <f t="shared" si="9"/>
        <v>1</v>
      </c>
      <c r="I171" s="18">
        <f t="shared" si="9"/>
        <v>1</v>
      </c>
      <c r="J171" s="34">
        <f t="shared" si="9"/>
        <v>0</v>
      </c>
    </row>
    <row r="172" spans="1:10" ht="15.75" thickBot="1" x14ac:dyDescent="0.3">
      <c r="A172" s="6">
        <v>16</v>
      </c>
      <c r="B172" s="9" t="s">
        <v>17</v>
      </c>
      <c r="C172" s="18">
        <f t="shared" si="9"/>
        <v>1</v>
      </c>
      <c r="D172" s="18">
        <f t="shared" si="9"/>
        <v>1</v>
      </c>
      <c r="E172" s="18">
        <f t="shared" si="9"/>
        <v>0</v>
      </c>
      <c r="F172" s="18">
        <f t="shared" si="9"/>
        <v>0</v>
      </c>
      <c r="G172" s="18">
        <f t="shared" si="9"/>
        <v>0</v>
      </c>
      <c r="H172" s="18">
        <f t="shared" si="9"/>
        <v>0</v>
      </c>
      <c r="I172" s="18">
        <f t="shared" si="9"/>
        <v>0</v>
      </c>
      <c r="J172" s="34">
        <f t="shared" si="9"/>
        <v>0</v>
      </c>
    </row>
    <row r="173" spans="1:10" ht="15.75" thickBot="1" x14ac:dyDescent="0.3">
      <c r="A173" s="6">
        <v>17</v>
      </c>
      <c r="B173" s="9" t="s">
        <v>18</v>
      </c>
      <c r="C173" s="18">
        <f t="shared" si="9"/>
        <v>0</v>
      </c>
      <c r="D173" s="18">
        <f t="shared" si="9"/>
        <v>0</v>
      </c>
      <c r="E173" s="18">
        <f t="shared" si="9"/>
        <v>0</v>
      </c>
      <c r="F173" s="18">
        <f t="shared" si="9"/>
        <v>0</v>
      </c>
      <c r="G173" s="18">
        <f t="shared" si="9"/>
        <v>0</v>
      </c>
      <c r="H173" s="18">
        <f t="shared" si="9"/>
        <v>0</v>
      </c>
      <c r="I173" s="18">
        <f t="shared" si="9"/>
        <v>0</v>
      </c>
      <c r="J173" s="34">
        <f t="shared" si="9"/>
        <v>0</v>
      </c>
    </row>
    <row r="174" spans="1:10" ht="15.75" thickBot="1" x14ac:dyDescent="0.3">
      <c r="A174" s="6">
        <v>18</v>
      </c>
      <c r="B174" s="1" t="s">
        <v>19</v>
      </c>
      <c r="C174" s="18">
        <f t="shared" si="9"/>
        <v>0</v>
      </c>
      <c r="D174" s="18">
        <f t="shared" si="9"/>
        <v>0</v>
      </c>
      <c r="E174" s="18">
        <f t="shared" si="9"/>
        <v>0</v>
      </c>
      <c r="F174" s="18">
        <f t="shared" si="9"/>
        <v>0</v>
      </c>
      <c r="G174" s="18">
        <f t="shared" si="9"/>
        <v>0</v>
      </c>
      <c r="H174" s="18">
        <f t="shared" si="9"/>
        <v>0</v>
      </c>
      <c r="I174" s="18">
        <f t="shared" si="9"/>
        <v>0</v>
      </c>
      <c r="J174" s="34">
        <f t="shared" si="9"/>
        <v>0</v>
      </c>
    </row>
    <row r="175" spans="1:10" ht="15.75" thickBot="1" x14ac:dyDescent="0.3">
      <c r="A175" s="6">
        <v>19</v>
      </c>
      <c r="B175" s="9" t="s">
        <v>20</v>
      </c>
      <c r="C175" s="18">
        <f t="shared" si="9"/>
        <v>5</v>
      </c>
      <c r="D175" s="18">
        <f t="shared" si="9"/>
        <v>4</v>
      </c>
      <c r="E175" s="18">
        <f t="shared" si="9"/>
        <v>0</v>
      </c>
      <c r="F175" s="18">
        <f t="shared" si="9"/>
        <v>1</v>
      </c>
      <c r="G175" s="18">
        <f t="shared" si="9"/>
        <v>0</v>
      </c>
      <c r="H175" s="18">
        <f t="shared" si="9"/>
        <v>0</v>
      </c>
      <c r="I175" s="18">
        <f t="shared" si="9"/>
        <v>0</v>
      </c>
      <c r="J175" s="34">
        <f t="shared" si="9"/>
        <v>0</v>
      </c>
    </row>
    <row r="176" spans="1:10" ht="15.75" thickBot="1" x14ac:dyDescent="0.3">
      <c r="A176" s="6">
        <v>20</v>
      </c>
      <c r="B176" s="9" t="s">
        <v>21</v>
      </c>
      <c r="C176" s="18">
        <f t="shared" si="9"/>
        <v>0</v>
      </c>
      <c r="D176" s="18">
        <f t="shared" si="9"/>
        <v>0</v>
      </c>
      <c r="E176" s="18">
        <f t="shared" si="9"/>
        <v>0</v>
      </c>
      <c r="F176" s="18">
        <f t="shared" si="9"/>
        <v>0</v>
      </c>
      <c r="G176" s="18">
        <f t="shared" si="9"/>
        <v>0</v>
      </c>
      <c r="H176" s="18">
        <f t="shared" si="9"/>
        <v>0</v>
      </c>
      <c r="I176" s="18">
        <f t="shared" si="9"/>
        <v>0</v>
      </c>
      <c r="J176" s="34">
        <f t="shared" si="9"/>
        <v>0</v>
      </c>
    </row>
    <row r="177" spans="1:17" ht="15.75" thickBot="1" x14ac:dyDescent="0.3">
      <c r="A177" s="6">
        <v>21</v>
      </c>
      <c r="B177" s="9" t="s">
        <v>22</v>
      </c>
      <c r="C177" s="18">
        <f t="shared" ref="C177:J186" si="10">SUM(C28,C66,C103,C140,)</f>
        <v>0</v>
      </c>
      <c r="D177" s="18">
        <f t="shared" si="10"/>
        <v>0</v>
      </c>
      <c r="E177" s="18">
        <f t="shared" si="10"/>
        <v>0</v>
      </c>
      <c r="F177" s="18">
        <f t="shared" si="10"/>
        <v>0</v>
      </c>
      <c r="G177" s="18">
        <f t="shared" si="10"/>
        <v>0</v>
      </c>
      <c r="H177" s="18">
        <f t="shared" si="10"/>
        <v>0</v>
      </c>
      <c r="I177" s="18">
        <f t="shared" si="10"/>
        <v>0</v>
      </c>
      <c r="J177" s="34">
        <f t="shared" si="10"/>
        <v>0</v>
      </c>
      <c r="Q177" s="11"/>
    </row>
    <row r="178" spans="1:17" ht="15.75" thickBot="1" x14ac:dyDescent="0.3">
      <c r="A178" s="6">
        <v>22</v>
      </c>
      <c r="B178" s="9" t="s">
        <v>23</v>
      </c>
      <c r="C178" s="18">
        <f t="shared" si="10"/>
        <v>3</v>
      </c>
      <c r="D178" s="18">
        <f t="shared" si="10"/>
        <v>1</v>
      </c>
      <c r="E178" s="18">
        <f t="shared" si="10"/>
        <v>0</v>
      </c>
      <c r="F178" s="18">
        <f t="shared" si="10"/>
        <v>0</v>
      </c>
      <c r="G178" s="18">
        <f t="shared" si="10"/>
        <v>2</v>
      </c>
      <c r="H178" s="18">
        <f t="shared" si="10"/>
        <v>0</v>
      </c>
      <c r="I178" s="18">
        <f t="shared" si="10"/>
        <v>0</v>
      </c>
      <c r="J178" s="34">
        <f t="shared" si="10"/>
        <v>0</v>
      </c>
    </row>
    <row r="179" spans="1:17" ht="15.75" thickBot="1" x14ac:dyDescent="0.3">
      <c r="A179" s="6">
        <v>23</v>
      </c>
      <c r="B179" s="9" t="s">
        <v>24</v>
      </c>
      <c r="C179" s="18">
        <f t="shared" si="10"/>
        <v>0</v>
      </c>
      <c r="D179" s="18">
        <f t="shared" si="10"/>
        <v>0</v>
      </c>
      <c r="E179" s="18">
        <f t="shared" si="10"/>
        <v>0</v>
      </c>
      <c r="F179" s="18">
        <f t="shared" si="10"/>
        <v>0</v>
      </c>
      <c r="G179" s="18">
        <f t="shared" si="10"/>
        <v>0</v>
      </c>
      <c r="H179" s="18">
        <f t="shared" si="10"/>
        <v>0</v>
      </c>
      <c r="I179" s="18">
        <f t="shared" si="10"/>
        <v>0</v>
      </c>
      <c r="J179" s="34">
        <f t="shared" si="10"/>
        <v>0</v>
      </c>
    </row>
    <row r="180" spans="1:17" ht="15.75" thickBot="1" x14ac:dyDescent="0.3">
      <c r="A180" s="6">
        <v>24</v>
      </c>
      <c r="B180" s="9" t="s">
        <v>25</v>
      </c>
      <c r="C180" s="18">
        <f t="shared" si="10"/>
        <v>7</v>
      </c>
      <c r="D180" s="18">
        <f t="shared" si="10"/>
        <v>6</v>
      </c>
      <c r="E180" s="18">
        <f t="shared" si="10"/>
        <v>0</v>
      </c>
      <c r="F180" s="18">
        <f t="shared" si="10"/>
        <v>0</v>
      </c>
      <c r="G180" s="18">
        <f t="shared" si="10"/>
        <v>1</v>
      </c>
      <c r="H180" s="18">
        <f t="shared" si="10"/>
        <v>0</v>
      </c>
      <c r="I180" s="18">
        <f t="shared" si="10"/>
        <v>0</v>
      </c>
      <c r="J180" s="34">
        <f t="shared" si="10"/>
        <v>0</v>
      </c>
    </row>
    <row r="181" spans="1:17" ht="15.75" thickBot="1" x14ac:dyDescent="0.3">
      <c r="A181" s="6">
        <v>25</v>
      </c>
      <c r="B181" s="9" t="s">
        <v>26</v>
      </c>
      <c r="C181" s="18">
        <f t="shared" si="10"/>
        <v>6</v>
      </c>
      <c r="D181" s="18">
        <f t="shared" si="10"/>
        <v>2</v>
      </c>
      <c r="E181" s="18">
        <f t="shared" si="10"/>
        <v>0</v>
      </c>
      <c r="F181" s="18">
        <f t="shared" si="10"/>
        <v>1</v>
      </c>
      <c r="G181" s="18">
        <f t="shared" si="10"/>
        <v>1</v>
      </c>
      <c r="H181" s="18">
        <f t="shared" si="10"/>
        <v>2</v>
      </c>
      <c r="I181" s="18">
        <f t="shared" si="10"/>
        <v>0</v>
      </c>
      <c r="J181" s="34">
        <f t="shared" si="10"/>
        <v>0</v>
      </c>
    </row>
    <row r="182" spans="1:17" ht="15.75" thickBot="1" x14ac:dyDescent="0.3">
      <c r="A182" s="6">
        <v>26</v>
      </c>
      <c r="B182" s="27" t="s">
        <v>27</v>
      </c>
      <c r="C182" s="18">
        <f t="shared" si="10"/>
        <v>13</v>
      </c>
      <c r="D182" s="18">
        <f t="shared" si="10"/>
        <v>8</v>
      </c>
      <c r="E182" s="18">
        <f t="shared" si="10"/>
        <v>3</v>
      </c>
      <c r="F182" s="18">
        <f t="shared" si="10"/>
        <v>0</v>
      </c>
      <c r="G182" s="18">
        <f t="shared" si="10"/>
        <v>0</v>
      </c>
      <c r="H182" s="18">
        <f t="shared" si="10"/>
        <v>0</v>
      </c>
      <c r="I182" s="18">
        <f t="shared" si="10"/>
        <v>1</v>
      </c>
      <c r="J182" s="34">
        <f t="shared" si="10"/>
        <v>1</v>
      </c>
    </row>
    <row r="183" spans="1:17" ht="15.75" thickBot="1" x14ac:dyDescent="0.3">
      <c r="A183" s="6">
        <v>27</v>
      </c>
      <c r="B183" s="27" t="s">
        <v>28</v>
      </c>
      <c r="C183" s="18">
        <f t="shared" si="10"/>
        <v>0</v>
      </c>
      <c r="D183" s="18">
        <f t="shared" si="10"/>
        <v>0</v>
      </c>
      <c r="E183" s="18">
        <f t="shared" si="10"/>
        <v>0</v>
      </c>
      <c r="F183" s="18">
        <f t="shared" si="10"/>
        <v>0</v>
      </c>
      <c r="G183" s="18">
        <f t="shared" si="10"/>
        <v>0</v>
      </c>
      <c r="H183" s="18">
        <f t="shared" si="10"/>
        <v>0</v>
      </c>
      <c r="I183" s="18">
        <f t="shared" si="10"/>
        <v>0</v>
      </c>
      <c r="J183" s="34">
        <f t="shared" si="10"/>
        <v>0</v>
      </c>
    </row>
    <row r="184" spans="1:17" ht="15.75" thickBot="1" x14ac:dyDescent="0.3">
      <c r="A184" s="6">
        <v>28</v>
      </c>
      <c r="B184" s="27" t="s">
        <v>29</v>
      </c>
      <c r="C184" s="18">
        <f t="shared" si="10"/>
        <v>0</v>
      </c>
      <c r="D184" s="18">
        <f t="shared" si="10"/>
        <v>0</v>
      </c>
      <c r="E184" s="18">
        <f t="shared" si="10"/>
        <v>0</v>
      </c>
      <c r="F184" s="18">
        <f t="shared" si="10"/>
        <v>0</v>
      </c>
      <c r="G184" s="18">
        <f t="shared" si="10"/>
        <v>0</v>
      </c>
      <c r="H184" s="18">
        <f t="shared" si="10"/>
        <v>0</v>
      </c>
      <c r="I184" s="18">
        <f t="shared" si="10"/>
        <v>0</v>
      </c>
      <c r="J184" s="34">
        <f t="shared" si="10"/>
        <v>0</v>
      </c>
    </row>
    <row r="185" spans="1:17" ht="15.75" thickBot="1" x14ac:dyDescent="0.3">
      <c r="A185" s="6">
        <v>29</v>
      </c>
      <c r="B185" s="26" t="s">
        <v>30</v>
      </c>
      <c r="C185" s="18">
        <f t="shared" si="10"/>
        <v>0</v>
      </c>
      <c r="D185" s="18">
        <f t="shared" si="10"/>
        <v>0</v>
      </c>
      <c r="E185" s="18">
        <f t="shared" si="10"/>
        <v>0</v>
      </c>
      <c r="F185" s="18">
        <f t="shared" si="10"/>
        <v>0</v>
      </c>
      <c r="G185" s="18">
        <f t="shared" si="10"/>
        <v>0</v>
      </c>
      <c r="H185" s="18">
        <f t="shared" si="10"/>
        <v>0</v>
      </c>
      <c r="I185" s="18">
        <f t="shared" si="10"/>
        <v>0</v>
      </c>
      <c r="J185" s="34">
        <f t="shared" si="10"/>
        <v>0</v>
      </c>
    </row>
    <row r="186" spans="1:17" ht="16.5" thickBot="1" x14ac:dyDescent="0.3">
      <c r="A186" s="51" t="s">
        <v>31</v>
      </c>
      <c r="B186" s="52"/>
      <c r="C186" s="65">
        <f>SUM(C37,C75,C112,C149,)</f>
        <v>82</v>
      </c>
      <c r="D186" s="65">
        <f t="shared" si="10"/>
        <v>46</v>
      </c>
      <c r="E186" s="65">
        <f t="shared" si="10"/>
        <v>7</v>
      </c>
      <c r="F186" s="65">
        <f t="shared" si="10"/>
        <v>4</v>
      </c>
      <c r="G186" s="65">
        <f t="shared" si="10"/>
        <v>8</v>
      </c>
      <c r="H186" s="65">
        <f t="shared" si="10"/>
        <v>8</v>
      </c>
      <c r="I186" s="65">
        <f t="shared" si="10"/>
        <v>4</v>
      </c>
      <c r="J186" s="66">
        <f t="shared" si="10"/>
        <v>5</v>
      </c>
    </row>
  </sheetData>
  <mergeCells count="45">
    <mergeCell ref="G6:I6"/>
    <mergeCell ref="G5:J5"/>
    <mergeCell ref="J6:J7"/>
    <mergeCell ref="G80:J80"/>
    <mergeCell ref="G81:I81"/>
    <mergeCell ref="J81:J82"/>
    <mergeCell ref="G43:J43"/>
    <mergeCell ref="G44:I44"/>
    <mergeCell ref="J44:J45"/>
    <mergeCell ref="D5:F5"/>
    <mergeCell ref="D6:F6"/>
    <mergeCell ref="D44:F44"/>
    <mergeCell ref="D81:F81"/>
    <mergeCell ref="C5:C7"/>
    <mergeCell ref="C43:C45"/>
    <mergeCell ref="D43:F43"/>
    <mergeCell ref="C80:C82"/>
    <mergeCell ref="D80:F80"/>
    <mergeCell ref="A4:B4"/>
    <mergeCell ref="A41:B41"/>
    <mergeCell ref="A79:B79"/>
    <mergeCell ref="A116:B116"/>
    <mergeCell ref="A117:A119"/>
    <mergeCell ref="B117:B119"/>
    <mergeCell ref="B5:B7"/>
    <mergeCell ref="A5:A7"/>
    <mergeCell ref="A43:A45"/>
    <mergeCell ref="B43:B45"/>
    <mergeCell ref="A80:A82"/>
    <mergeCell ref="B80:B82"/>
    <mergeCell ref="C117:C119"/>
    <mergeCell ref="D117:F117"/>
    <mergeCell ref="G117:J117"/>
    <mergeCell ref="D118:F118"/>
    <mergeCell ref="G118:I118"/>
    <mergeCell ref="J118:J119"/>
    <mergeCell ref="G154:J154"/>
    <mergeCell ref="D155:F155"/>
    <mergeCell ref="G155:I155"/>
    <mergeCell ref="J155:J156"/>
    <mergeCell ref="A153:B153"/>
    <mergeCell ref="A154:A156"/>
    <mergeCell ref="B154:B156"/>
    <mergeCell ref="C154:C156"/>
    <mergeCell ref="D154:F15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D715-7297-41C0-85E4-9CAD702761C3}">
  <dimension ref="A2:N186"/>
  <sheetViews>
    <sheetView topLeftCell="A78" zoomScale="86" zoomScaleNormal="86" workbookViewId="0">
      <selection activeCell="C112" sqref="C112:J112"/>
    </sheetView>
  </sheetViews>
  <sheetFormatPr defaultRowHeight="15" x14ac:dyDescent="0.25"/>
  <cols>
    <col min="2" max="2" width="19" customWidth="1"/>
    <col min="3" max="3" width="23.140625" customWidth="1"/>
    <col min="4" max="4" width="13" customWidth="1"/>
    <col min="5" max="5" width="14.85546875" customWidth="1"/>
    <col min="6" max="6" width="21.7109375" customWidth="1"/>
    <col min="10" max="10" width="14.42578125" customWidth="1"/>
  </cols>
  <sheetData>
    <row r="2" spans="1:12" ht="15.75" x14ac:dyDescent="0.25">
      <c r="A2" s="32" t="s">
        <v>46</v>
      </c>
    </row>
    <row r="3" spans="1:12" ht="16.5" thickBot="1" x14ac:dyDescent="0.3">
      <c r="A3" s="32" t="s">
        <v>32</v>
      </c>
      <c r="L3" s="25" t="s">
        <v>48</v>
      </c>
    </row>
    <row r="4" spans="1:12" ht="16.5" thickBot="1" x14ac:dyDescent="0.3">
      <c r="A4" s="126" t="s">
        <v>54</v>
      </c>
      <c r="B4" s="127"/>
      <c r="J4" s="31" t="s">
        <v>51</v>
      </c>
      <c r="L4" s="25" t="s">
        <v>49</v>
      </c>
    </row>
    <row r="5" spans="1:12" ht="25.5" customHeight="1" thickBot="1" x14ac:dyDescent="0.3">
      <c r="A5" s="128" t="s">
        <v>0</v>
      </c>
      <c r="B5" s="131" t="s">
        <v>1</v>
      </c>
      <c r="C5" s="134" t="s">
        <v>34</v>
      </c>
      <c r="D5" s="140" t="s">
        <v>35</v>
      </c>
      <c r="E5" s="141"/>
      <c r="F5" s="142"/>
      <c r="G5" s="116" t="s">
        <v>40</v>
      </c>
      <c r="H5" s="117"/>
      <c r="I5" s="117"/>
      <c r="J5" s="143"/>
      <c r="L5" s="25" t="s">
        <v>50</v>
      </c>
    </row>
    <row r="6" spans="1:12" ht="21" customHeight="1" thickBot="1" x14ac:dyDescent="0.3">
      <c r="A6" s="129"/>
      <c r="B6" s="132"/>
      <c r="C6" s="135"/>
      <c r="D6" s="118" t="s">
        <v>36</v>
      </c>
      <c r="E6" s="119"/>
      <c r="F6" s="120"/>
      <c r="G6" s="121" t="s">
        <v>41</v>
      </c>
      <c r="H6" s="122"/>
      <c r="I6" s="123"/>
      <c r="J6" s="144" t="s">
        <v>45</v>
      </c>
    </row>
    <row r="7" spans="1:12" ht="38.25" customHeight="1" thickBot="1" x14ac:dyDescent="0.3">
      <c r="A7" s="130"/>
      <c r="B7" s="133"/>
      <c r="C7" s="136"/>
      <c r="D7" s="20" t="s">
        <v>37</v>
      </c>
      <c r="E7" s="19" t="s">
        <v>38</v>
      </c>
      <c r="F7" s="15" t="s">
        <v>39</v>
      </c>
      <c r="G7" s="16" t="s">
        <v>42</v>
      </c>
      <c r="H7" s="17" t="s">
        <v>43</v>
      </c>
      <c r="I7" s="17" t="s">
        <v>44</v>
      </c>
      <c r="J7" s="145"/>
    </row>
    <row r="8" spans="1:12" ht="15.75" thickBot="1" x14ac:dyDescent="0.3">
      <c r="A8" s="5">
        <v>1</v>
      </c>
      <c r="B8" s="13" t="s">
        <v>2</v>
      </c>
      <c r="C8" s="45">
        <f>SUM(D8:J8)</f>
        <v>3</v>
      </c>
      <c r="D8" s="48">
        <v>1</v>
      </c>
      <c r="E8" s="49">
        <v>0</v>
      </c>
      <c r="F8" s="49">
        <v>1</v>
      </c>
      <c r="G8" s="49">
        <v>1</v>
      </c>
      <c r="H8" s="49">
        <v>0</v>
      </c>
      <c r="I8" s="49">
        <v>0</v>
      </c>
      <c r="J8" s="50">
        <v>0</v>
      </c>
    </row>
    <row r="9" spans="1:12" ht="15.75" thickBot="1" x14ac:dyDescent="0.3">
      <c r="A9" s="6">
        <v>2</v>
      </c>
      <c r="B9" s="9" t="s">
        <v>3</v>
      </c>
      <c r="C9" s="45">
        <f t="shared" ref="C9:C36" si="0">SUM(D9:J9)</f>
        <v>1</v>
      </c>
      <c r="D9" s="42">
        <v>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4">
        <v>0</v>
      </c>
    </row>
    <row r="10" spans="1:12" ht="15.75" thickBot="1" x14ac:dyDescent="0.3">
      <c r="A10" s="6">
        <v>3</v>
      </c>
      <c r="B10" s="1" t="s">
        <v>4</v>
      </c>
      <c r="C10" s="45">
        <f t="shared" si="0"/>
        <v>16</v>
      </c>
      <c r="D10" s="42">
        <v>5</v>
      </c>
      <c r="E10" s="43">
        <v>4</v>
      </c>
      <c r="F10" s="43">
        <v>0</v>
      </c>
      <c r="G10" s="43">
        <v>2</v>
      </c>
      <c r="H10" s="43">
        <v>4</v>
      </c>
      <c r="I10" s="43">
        <v>0</v>
      </c>
      <c r="J10" s="44">
        <v>1</v>
      </c>
    </row>
    <row r="11" spans="1:12" ht="15.75" thickBot="1" x14ac:dyDescent="0.3">
      <c r="A11" s="6">
        <v>4</v>
      </c>
      <c r="B11" s="9" t="s">
        <v>5</v>
      </c>
      <c r="C11" s="45">
        <f t="shared" si="0"/>
        <v>1</v>
      </c>
      <c r="D11" s="37">
        <v>1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9">
        <v>0</v>
      </c>
    </row>
    <row r="12" spans="1:12" ht="15.75" thickBot="1" x14ac:dyDescent="0.3">
      <c r="A12" s="6">
        <v>5</v>
      </c>
      <c r="B12" s="9" t="s">
        <v>6</v>
      </c>
      <c r="C12" s="45">
        <f t="shared" si="0"/>
        <v>6</v>
      </c>
      <c r="D12" s="42">
        <v>4</v>
      </c>
      <c r="E12" s="43">
        <v>0</v>
      </c>
      <c r="F12" s="43">
        <v>0</v>
      </c>
      <c r="G12" s="43">
        <v>0</v>
      </c>
      <c r="H12" s="43">
        <v>1</v>
      </c>
      <c r="I12" s="43">
        <v>0</v>
      </c>
      <c r="J12" s="44">
        <v>1</v>
      </c>
    </row>
    <row r="13" spans="1:12" ht="15.75" thickBot="1" x14ac:dyDescent="0.3">
      <c r="A13" s="6">
        <v>6</v>
      </c>
      <c r="B13" s="9" t="s">
        <v>7</v>
      </c>
      <c r="C13" s="45">
        <f t="shared" si="0"/>
        <v>0</v>
      </c>
      <c r="D13" s="42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4">
        <v>0</v>
      </c>
    </row>
    <row r="14" spans="1:12" ht="15.75" thickBot="1" x14ac:dyDescent="0.3">
      <c r="A14" s="6">
        <v>7</v>
      </c>
      <c r="B14" s="9" t="s">
        <v>8</v>
      </c>
      <c r="C14" s="45">
        <f t="shared" si="0"/>
        <v>3</v>
      </c>
      <c r="D14" s="42">
        <v>2</v>
      </c>
      <c r="E14" s="43">
        <v>1</v>
      </c>
      <c r="F14" s="43">
        <v>0</v>
      </c>
      <c r="G14" s="43">
        <v>0</v>
      </c>
      <c r="H14" s="43">
        <v>0</v>
      </c>
      <c r="I14" s="43">
        <v>0</v>
      </c>
      <c r="J14" s="44">
        <v>0</v>
      </c>
    </row>
    <row r="15" spans="1:12" ht="15.75" thickBot="1" x14ac:dyDescent="0.3">
      <c r="A15" s="6">
        <v>8</v>
      </c>
      <c r="B15" s="1" t="s">
        <v>9</v>
      </c>
      <c r="C15" s="45">
        <f t="shared" si="0"/>
        <v>0</v>
      </c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9">
        <v>0</v>
      </c>
    </row>
    <row r="16" spans="1:12" ht="15.75" thickBot="1" x14ac:dyDescent="0.3">
      <c r="A16" s="6">
        <v>9</v>
      </c>
      <c r="B16" s="9" t="s">
        <v>10</v>
      </c>
      <c r="C16" s="45">
        <f t="shared" si="0"/>
        <v>1</v>
      </c>
      <c r="D16" s="37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9">
        <v>1</v>
      </c>
    </row>
    <row r="17" spans="1:13" ht="15.75" thickBot="1" x14ac:dyDescent="0.3">
      <c r="A17" s="7">
        <v>10</v>
      </c>
      <c r="B17" s="1" t="s">
        <v>11</v>
      </c>
      <c r="C17" s="45">
        <f t="shared" si="0"/>
        <v>1</v>
      </c>
      <c r="D17" s="37">
        <v>1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</row>
    <row r="18" spans="1:13" ht="15.75" thickBot="1" x14ac:dyDescent="0.3">
      <c r="A18" s="6">
        <v>11</v>
      </c>
      <c r="B18" s="9" t="s">
        <v>12</v>
      </c>
      <c r="C18" s="45">
        <f t="shared" si="0"/>
        <v>0</v>
      </c>
      <c r="D18" s="42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4">
        <v>0</v>
      </c>
    </row>
    <row r="19" spans="1:13" ht="15.75" thickBot="1" x14ac:dyDescent="0.3">
      <c r="A19" s="6">
        <v>12</v>
      </c>
      <c r="B19" s="9" t="s">
        <v>13</v>
      </c>
      <c r="C19" s="45">
        <f t="shared" si="0"/>
        <v>3</v>
      </c>
      <c r="D19" s="42">
        <v>2</v>
      </c>
      <c r="E19" s="43">
        <v>0</v>
      </c>
      <c r="F19" s="43">
        <v>0</v>
      </c>
      <c r="G19" s="43">
        <v>0</v>
      </c>
      <c r="H19" s="43">
        <v>1</v>
      </c>
      <c r="I19" s="43">
        <v>0</v>
      </c>
      <c r="J19" s="44">
        <v>0</v>
      </c>
      <c r="M19" t="s">
        <v>47</v>
      </c>
    </row>
    <row r="20" spans="1:13" ht="15.75" thickBot="1" x14ac:dyDescent="0.3">
      <c r="A20" s="6">
        <v>13</v>
      </c>
      <c r="B20" s="9" t="s">
        <v>14</v>
      </c>
      <c r="C20" s="45">
        <f t="shared" si="0"/>
        <v>11</v>
      </c>
      <c r="D20" s="42">
        <v>5</v>
      </c>
      <c r="E20" s="43">
        <v>1</v>
      </c>
      <c r="F20" s="43">
        <v>0</v>
      </c>
      <c r="G20" s="43">
        <v>0</v>
      </c>
      <c r="H20" s="43">
        <v>2</v>
      </c>
      <c r="I20" s="43">
        <v>3</v>
      </c>
      <c r="J20" s="44">
        <v>0</v>
      </c>
    </row>
    <row r="21" spans="1:13" ht="15.75" thickBot="1" x14ac:dyDescent="0.3">
      <c r="A21" s="6">
        <v>14</v>
      </c>
      <c r="B21" s="9" t="s">
        <v>15</v>
      </c>
      <c r="C21" s="45">
        <f t="shared" si="0"/>
        <v>15</v>
      </c>
      <c r="D21" s="42">
        <v>11</v>
      </c>
      <c r="E21" s="43">
        <v>0</v>
      </c>
      <c r="F21" s="43">
        <v>0</v>
      </c>
      <c r="G21" s="43">
        <v>1</v>
      </c>
      <c r="H21" s="43">
        <v>2</v>
      </c>
      <c r="I21" s="43">
        <v>0</v>
      </c>
      <c r="J21" s="44">
        <v>1</v>
      </c>
    </row>
    <row r="22" spans="1:13" ht="15.75" thickBot="1" x14ac:dyDescent="0.3">
      <c r="A22" s="6">
        <v>15</v>
      </c>
      <c r="B22" s="9" t="s">
        <v>16</v>
      </c>
      <c r="C22" s="45">
        <f t="shared" si="0"/>
        <v>6</v>
      </c>
      <c r="D22" s="42">
        <v>4</v>
      </c>
      <c r="E22" s="43">
        <v>0</v>
      </c>
      <c r="F22" s="43">
        <v>0</v>
      </c>
      <c r="G22" s="43">
        <v>1</v>
      </c>
      <c r="H22" s="43">
        <v>1</v>
      </c>
      <c r="I22" s="43">
        <v>0</v>
      </c>
      <c r="J22" s="44">
        <v>0</v>
      </c>
    </row>
    <row r="23" spans="1:13" ht="15.75" thickBot="1" x14ac:dyDescent="0.3">
      <c r="A23" s="6">
        <v>16</v>
      </c>
      <c r="B23" s="9" t="s">
        <v>17</v>
      </c>
      <c r="C23" s="45">
        <f t="shared" si="0"/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9">
        <v>0</v>
      </c>
    </row>
    <row r="24" spans="1:13" ht="15.75" thickBot="1" x14ac:dyDescent="0.3">
      <c r="A24" s="6">
        <v>17</v>
      </c>
      <c r="B24" s="9" t="s">
        <v>18</v>
      </c>
      <c r="C24" s="45">
        <f t="shared" si="0"/>
        <v>0</v>
      </c>
      <c r="D24" s="42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4">
        <v>0</v>
      </c>
    </row>
    <row r="25" spans="1:13" ht="15.75" thickBot="1" x14ac:dyDescent="0.3">
      <c r="A25" s="6">
        <v>18</v>
      </c>
      <c r="B25" s="1" t="s">
        <v>19</v>
      </c>
      <c r="C25" s="45">
        <f t="shared" si="0"/>
        <v>0</v>
      </c>
      <c r="D25" s="42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4">
        <v>0</v>
      </c>
    </row>
    <row r="26" spans="1:13" ht="15.75" thickBot="1" x14ac:dyDescent="0.3">
      <c r="A26" s="6">
        <v>19</v>
      </c>
      <c r="B26" s="9" t="s">
        <v>20</v>
      </c>
      <c r="C26" s="45">
        <f t="shared" si="0"/>
        <v>2</v>
      </c>
      <c r="D26" s="42">
        <v>0</v>
      </c>
      <c r="E26" s="43">
        <v>1</v>
      </c>
      <c r="F26" s="43">
        <v>0</v>
      </c>
      <c r="G26" s="43">
        <v>1</v>
      </c>
      <c r="H26" s="43">
        <v>0</v>
      </c>
      <c r="I26" s="43">
        <v>0</v>
      </c>
      <c r="J26" s="44">
        <v>0</v>
      </c>
    </row>
    <row r="27" spans="1:13" ht="15.75" thickBot="1" x14ac:dyDescent="0.3">
      <c r="A27" s="6">
        <v>20</v>
      </c>
      <c r="B27" s="9" t="s">
        <v>21</v>
      </c>
      <c r="C27" s="45">
        <f t="shared" si="0"/>
        <v>2</v>
      </c>
      <c r="D27" s="37">
        <v>0</v>
      </c>
      <c r="E27" s="38">
        <v>0</v>
      </c>
      <c r="F27" s="38">
        <v>0</v>
      </c>
      <c r="G27" s="38">
        <v>2</v>
      </c>
      <c r="H27" s="38">
        <v>0</v>
      </c>
      <c r="I27" s="38">
        <v>0</v>
      </c>
      <c r="J27" s="39">
        <v>0</v>
      </c>
    </row>
    <row r="28" spans="1:13" ht="15.75" thickBot="1" x14ac:dyDescent="0.3">
      <c r="A28" s="6">
        <v>21</v>
      </c>
      <c r="B28" s="9" t="s">
        <v>22</v>
      </c>
      <c r="C28" s="45">
        <f t="shared" si="0"/>
        <v>3</v>
      </c>
      <c r="D28" s="37">
        <v>2</v>
      </c>
      <c r="E28" s="38">
        <v>1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</row>
    <row r="29" spans="1:13" ht="15.75" thickBot="1" x14ac:dyDescent="0.3">
      <c r="A29" s="6">
        <v>22</v>
      </c>
      <c r="B29" s="9" t="s">
        <v>23</v>
      </c>
      <c r="C29" s="45">
        <f t="shared" si="0"/>
        <v>1</v>
      </c>
      <c r="D29" s="42">
        <v>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4">
        <v>0</v>
      </c>
    </row>
    <row r="30" spans="1:13" ht="15.75" thickBot="1" x14ac:dyDescent="0.3">
      <c r="A30" s="6">
        <v>23</v>
      </c>
      <c r="B30" s="9" t="s">
        <v>24</v>
      </c>
      <c r="C30" s="45">
        <f t="shared" si="0"/>
        <v>0</v>
      </c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</row>
    <row r="31" spans="1:13" ht="15.75" thickBot="1" x14ac:dyDescent="0.3">
      <c r="A31" s="6">
        <v>24</v>
      </c>
      <c r="B31" s="9" t="s">
        <v>25</v>
      </c>
      <c r="C31" s="45">
        <f t="shared" si="0"/>
        <v>9</v>
      </c>
      <c r="D31" s="42">
        <v>6</v>
      </c>
      <c r="E31" s="43">
        <v>0</v>
      </c>
      <c r="F31" s="43">
        <v>0</v>
      </c>
      <c r="G31" s="43">
        <v>1</v>
      </c>
      <c r="H31" s="43">
        <v>0</v>
      </c>
      <c r="I31" s="43">
        <v>0</v>
      </c>
      <c r="J31" s="44">
        <v>2</v>
      </c>
    </row>
    <row r="32" spans="1:13" ht="15.75" thickBot="1" x14ac:dyDescent="0.3">
      <c r="A32" s="6">
        <v>25</v>
      </c>
      <c r="B32" s="9" t="s">
        <v>26</v>
      </c>
      <c r="C32" s="45">
        <f t="shared" si="0"/>
        <v>6</v>
      </c>
      <c r="D32" s="42">
        <v>5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4">
        <v>1</v>
      </c>
    </row>
    <row r="33" spans="1:10" ht="15.75" thickBot="1" x14ac:dyDescent="0.3">
      <c r="A33" s="6">
        <v>26</v>
      </c>
      <c r="B33" s="27" t="s">
        <v>27</v>
      </c>
      <c r="C33" s="45">
        <f t="shared" si="0"/>
        <v>25</v>
      </c>
      <c r="D33" s="42">
        <v>22</v>
      </c>
      <c r="E33" s="43">
        <v>0</v>
      </c>
      <c r="F33" s="43">
        <v>0</v>
      </c>
      <c r="G33" s="43">
        <v>0</v>
      </c>
      <c r="H33" s="43">
        <v>0</v>
      </c>
      <c r="I33" s="43">
        <v>2</v>
      </c>
      <c r="J33" s="44">
        <v>1</v>
      </c>
    </row>
    <row r="34" spans="1:10" ht="15.75" thickBot="1" x14ac:dyDescent="0.3">
      <c r="A34" s="6">
        <v>27</v>
      </c>
      <c r="B34" s="27" t="s">
        <v>28</v>
      </c>
      <c r="C34" s="45">
        <f t="shared" si="0"/>
        <v>0</v>
      </c>
      <c r="D34" s="37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9">
        <v>0</v>
      </c>
    </row>
    <row r="35" spans="1:10" ht="15.75" thickBot="1" x14ac:dyDescent="0.3">
      <c r="A35" s="6">
        <v>28</v>
      </c>
      <c r="B35" s="27" t="s">
        <v>29</v>
      </c>
      <c r="C35" s="45">
        <f t="shared" si="0"/>
        <v>0</v>
      </c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9">
        <v>0</v>
      </c>
    </row>
    <row r="36" spans="1:10" x14ac:dyDescent="0.25">
      <c r="A36" s="6">
        <v>29</v>
      </c>
      <c r="B36" s="26" t="s">
        <v>30</v>
      </c>
      <c r="C36" s="45">
        <f t="shared" si="0"/>
        <v>0</v>
      </c>
      <c r="D36" s="37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9">
        <v>0</v>
      </c>
    </row>
    <row r="37" spans="1:10" ht="16.5" thickBot="1" x14ac:dyDescent="0.3">
      <c r="A37" s="51" t="s">
        <v>31</v>
      </c>
      <c r="B37" s="52"/>
      <c r="C37" s="61">
        <f>SUM(C8:C36)</f>
        <v>115</v>
      </c>
      <c r="D37" s="62">
        <f>SUM(D8:D36)</f>
        <v>73</v>
      </c>
      <c r="E37" s="63">
        <f>SUM(E8:E36)</f>
        <v>8</v>
      </c>
      <c r="F37" s="63">
        <f t="shared" ref="F37:J37" si="1">SUM(F8:F36)</f>
        <v>1</v>
      </c>
      <c r="G37" s="63">
        <f t="shared" si="1"/>
        <v>9</v>
      </c>
      <c r="H37" s="63">
        <f t="shared" si="1"/>
        <v>11</v>
      </c>
      <c r="I37" s="63">
        <f t="shared" si="1"/>
        <v>5</v>
      </c>
      <c r="J37" s="64">
        <f t="shared" si="1"/>
        <v>8</v>
      </c>
    </row>
    <row r="40" spans="1:10" ht="15.75" x14ac:dyDescent="0.25">
      <c r="A40" s="8" t="s">
        <v>46</v>
      </c>
    </row>
    <row r="41" spans="1:10" ht="16.5" thickBot="1" x14ac:dyDescent="0.3">
      <c r="A41" s="8" t="s">
        <v>32</v>
      </c>
    </row>
    <row r="42" spans="1:10" ht="16.5" thickBot="1" x14ac:dyDescent="0.3">
      <c r="A42" s="126" t="s">
        <v>55</v>
      </c>
      <c r="B42" s="127"/>
      <c r="J42" s="31" t="s">
        <v>51</v>
      </c>
    </row>
    <row r="43" spans="1:10" ht="24" customHeight="1" thickBot="1" x14ac:dyDescent="0.3">
      <c r="A43" s="128" t="s">
        <v>0</v>
      </c>
      <c r="B43" s="131" t="s">
        <v>1</v>
      </c>
      <c r="C43" s="134" t="s">
        <v>34</v>
      </c>
      <c r="D43" s="140" t="s">
        <v>35</v>
      </c>
      <c r="E43" s="141"/>
      <c r="F43" s="142"/>
      <c r="G43" s="116" t="s">
        <v>40</v>
      </c>
      <c r="H43" s="117"/>
      <c r="I43" s="117"/>
      <c r="J43" s="143"/>
    </row>
    <row r="44" spans="1:10" ht="23.25" customHeight="1" thickBot="1" x14ac:dyDescent="0.3">
      <c r="A44" s="129"/>
      <c r="B44" s="132"/>
      <c r="C44" s="135"/>
      <c r="D44" s="118" t="s">
        <v>36</v>
      </c>
      <c r="E44" s="119"/>
      <c r="F44" s="120"/>
      <c r="G44" s="121" t="s">
        <v>41</v>
      </c>
      <c r="H44" s="122"/>
      <c r="I44" s="123"/>
      <c r="J44" s="144" t="s">
        <v>45</v>
      </c>
    </row>
    <row r="45" spans="1:10" ht="34.5" customHeight="1" thickBot="1" x14ac:dyDescent="0.3">
      <c r="A45" s="130"/>
      <c r="B45" s="133"/>
      <c r="C45" s="136"/>
      <c r="D45" s="20" t="s">
        <v>37</v>
      </c>
      <c r="E45" s="19" t="s">
        <v>38</v>
      </c>
      <c r="F45" s="15" t="s">
        <v>39</v>
      </c>
      <c r="G45" s="16" t="s">
        <v>42</v>
      </c>
      <c r="H45" s="17" t="s">
        <v>43</v>
      </c>
      <c r="I45" s="17" t="s">
        <v>44</v>
      </c>
      <c r="J45" s="145"/>
    </row>
    <row r="46" spans="1:10" ht="15.75" thickBot="1" x14ac:dyDescent="0.3">
      <c r="A46" s="5">
        <v>1</v>
      </c>
      <c r="B46" s="13" t="s">
        <v>2</v>
      </c>
      <c r="C46" s="18">
        <f>SUM(D46:J46)</f>
        <v>7</v>
      </c>
      <c r="D46" s="21">
        <v>6</v>
      </c>
      <c r="E46" s="23">
        <v>1</v>
      </c>
      <c r="F46" s="23">
        <v>0</v>
      </c>
      <c r="G46" s="23">
        <v>0</v>
      </c>
      <c r="H46" s="23">
        <v>0</v>
      </c>
      <c r="I46" s="23">
        <v>0</v>
      </c>
      <c r="J46" s="29">
        <v>0</v>
      </c>
    </row>
    <row r="47" spans="1:10" ht="15.75" thickBot="1" x14ac:dyDescent="0.3">
      <c r="A47" s="6">
        <v>2</v>
      </c>
      <c r="B47" s="9" t="s">
        <v>3</v>
      </c>
      <c r="C47" s="18">
        <f>SUM(D47:J47)</f>
        <v>19</v>
      </c>
      <c r="D47" s="22">
        <v>16</v>
      </c>
      <c r="E47" s="24">
        <v>1</v>
      </c>
      <c r="F47" s="24">
        <v>0</v>
      </c>
      <c r="G47" s="24">
        <v>2</v>
      </c>
      <c r="H47" s="24">
        <v>0</v>
      </c>
      <c r="I47" s="24">
        <v>0</v>
      </c>
      <c r="J47" s="30">
        <v>0</v>
      </c>
    </row>
    <row r="48" spans="1:10" ht="15.75" thickBot="1" x14ac:dyDescent="0.3">
      <c r="A48" s="6">
        <v>3</v>
      </c>
      <c r="B48" s="1" t="s">
        <v>4</v>
      </c>
      <c r="C48" s="18">
        <f t="shared" ref="C48:C74" si="2">SUM(D48:J48)</f>
        <v>14</v>
      </c>
      <c r="D48" s="22">
        <v>9</v>
      </c>
      <c r="E48" s="24">
        <v>0</v>
      </c>
      <c r="F48" s="24">
        <v>0</v>
      </c>
      <c r="G48" s="24">
        <v>1</v>
      </c>
      <c r="H48" s="24">
        <v>2</v>
      </c>
      <c r="I48" s="24">
        <v>1</v>
      </c>
      <c r="J48" s="30">
        <v>1</v>
      </c>
    </row>
    <row r="49" spans="1:10" ht="15.75" thickBot="1" x14ac:dyDescent="0.3">
      <c r="A49" s="6">
        <v>4</v>
      </c>
      <c r="B49" s="9" t="s">
        <v>5</v>
      </c>
      <c r="C49" s="18">
        <f t="shared" si="2"/>
        <v>1</v>
      </c>
      <c r="D49" s="22">
        <v>1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30">
        <v>0</v>
      </c>
    </row>
    <row r="50" spans="1:10" ht="15.75" thickBot="1" x14ac:dyDescent="0.3">
      <c r="A50" s="6">
        <v>5</v>
      </c>
      <c r="B50" s="9" t="s">
        <v>6</v>
      </c>
      <c r="C50" s="18">
        <f t="shared" si="2"/>
        <v>6</v>
      </c>
      <c r="D50" s="93">
        <v>5</v>
      </c>
      <c r="E50" s="94">
        <v>0</v>
      </c>
      <c r="F50" s="94">
        <v>0</v>
      </c>
      <c r="G50" s="94">
        <v>0</v>
      </c>
      <c r="H50" s="94">
        <v>0</v>
      </c>
      <c r="I50" s="94">
        <v>0</v>
      </c>
      <c r="J50" s="95">
        <v>1</v>
      </c>
    </row>
    <row r="51" spans="1:10" ht="15.75" thickBot="1" x14ac:dyDescent="0.3">
      <c r="A51" s="6">
        <v>6</v>
      </c>
      <c r="B51" s="9" t="s">
        <v>7</v>
      </c>
      <c r="C51" s="18">
        <f t="shared" si="2"/>
        <v>2</v>
      </c>
      <c r="D51" s="22">
        <v>1</v>
      </c>
      <c r="E51" s="24">
        <v>0</v>
      </c>
      <c r="F51" s="24">
        <v>0</v>
      </c>
      <c r="G51" s="24">
        <v>0</v>
      </c>
      <c r="H51" s="24">
        <v>1</v>
      </c>
      <c r="I51" s="24">
        <v>0</v>
      </c>
      <c r="J51" s="30">
        <v>0</v>
      </c>
    </row>
    <row r="52" spans="1:10" ht="15.75" thickBot="1" x14ac:dyDescent="0.3">
      <c r="A52" s="6">
        <v>7</v>
      </c>
      <c r="B52" s="9" t="s">
        <v>8</v>
      </c>
      <c r="C52" s="18">
        <f t="shared" si="2"/>
        <v>0</v>
      </c>
      <c r="D52" s="93">
        <v>0</v>
      </c>
      <c r="E52" s="94">
        <v>0</v>
      </c>
      <c r="F52" s="94">
        <v>0</v>
      </c>
      <c r="G52" s="94">
        <v>0</v>
      </c>
      <c r="H52" s="94">
        <v>0</v>
      </c>
      <c r="I52" s="94">
        <v>0</v>
      </c>
      <c r="J52" s="95">
        <v>0</v>
      </c>
    </row>
    <row r="53" spans="1:10" ht="15.75" thickBot="1" x14ac:dyDescent="0.3">
      <c r="A53" s="6">
        <v>8</v>
      </c>
      <c r="B53" s="1" t="s">
        <v>9</v>
      </c>
      <c r="C53" s="18">
        <f t="shared" si="2"/>
        <v>1</v>
      </c>
      <c r="D53" s="22">
        <v>1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30">
        <v>0</v>
      </c>
    </row>
    <row r="54" spans="1:10" ht="15.75" thickBot="1" x14ac:dyDescent="0.3">
      <c r="A54" s="6">
        <v>9</v>
      </c>
      <c r="B54" s="9" t="s">
        <v>10</v>
      </c>
      <c r="C54" s="18">
        <f>SUM(D54:J54)</f>
        <v>4</v>
      </c>
      <c r="D54" s="22">
        <v>2</v>
      </c>
      <c r="E54" s="24">
        <v>0</v>
      </c>
      <c r="F54" s="24">
        <v>1</v>
      </c>
      <c r="G54" s="24">
        <v>0</v>
      </c>
      <c r="H54" s="24">
        <v>1</v>
      </c>
      <c r="I54" s="24">
        <v>0</v>
      </c>
      <c r="J54" s="30">
        <v>0</v>
      </c>
    </row>
    <row r="55" spans="1:10" ht="15.75" thickBot="1" x14ac:dyDescent="0.3">
      <c r="A55" s="7">
        <v>10</v>
      </c>
      <c r="B55" s="1" t="s">
        <v>11</v>
      </c>
      <c r="C55" s="18">
        <f t="shared" si="2"/>
        <v>2</v>
      </c>
      <c r="D55" s="22">
        <v>2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30">
        <v>0</v>
      </c>
    </row>
    <row r="56" spans="1:10" ht="15.75" thickBot="1" x14ac:dyDescent="0.3">
      <c r="A56" s="6">
        <v>11</v>
      </c>
      <c r="B56" s="9" t="s">
        <v>12</v>
      </c>
      <c r="C56" s="18">
        <f t="shared" ref="C56:C63" si="3">SUM(D56:J56)</f>
        <v>0</v>
      </c>
      <c r="D56" s="22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30">
        <v>0</v>
      </c>
    </row>
    <row r="57" spans="1:10" ht="15.75" thickBot="1" x14ac:dyDescent="0.3">
      <c r="A57" s="6">
        <v>12</v>
      </c>
      <c r="B57" s="9" t="s">
        <v>13</v>
      </c>
      <c r="C57" s="18">
        <f t="shared" si="3"/>
        <v>5</v>
      </c>
      <c r="D57" s="22">
        <v>1</v>
      </c>
      <c r="E57" s="24">
        <v>0</v>
      </c>
      <c r="F57" s="24">
        <v>0</v>
      </c>
      <c r="G57" s="24">
        <v>3</v>
      </c>
      <c r="H57" s="24">
        <v>0</v>
      </c>
      <c r="I57" s="24">
        <v>0</v>
      </c>
      <c r="J57" s="30">
        <v>1</v>
      </c>
    </row>
    <row r="58" spans="1:10" ht="15.75" thickBot="1" x14ac:dyDescent="0.3">
      <c r="A58" s="6">
        <v>13</v>
      </c>
      <c r="B58" s="9" t="s">
        <v>14</v>
      </c>
      <c r="C58" s="18">
        <f t="shared" si="3"/>
        <v>7</v>
      </c>
      <c r="D58" s="22">
        <v>4</v>
      </c>
      <c r="E58" s="24">
        <v>0</v>
      </c>
      <c r="F58" s="24">
        <v>0</v>
      </c>
      <c r="G58" s="24">
        <v>1</v>
      </c>
      <c r="H58" s="24">
        <v>0</v>
      </c>
      <c r="I58" s="24">
        <v>2</v>
      </c>
      <c r="J58" s="30">
        <v>0</v>
      </c>
    </row>
    <row r="59" spans="1:10" ht="15.75" thickBot="1" x14ac:dyDescent="0.3">
      <c r="A59" s="6">
        <v>14</v>
      </c>
      <c r="B59" s="9" t="s">
        <v>15</v>
      </c>
      <c r="C59" s="18">
        <f t="shared" si="3"/>
        <v>24</v>
      </c>
      <c r="D59" s="22">
        <v>20</v>
      </c>
      <c r="E59" s="24">
        <v>0</v>
      </c>
      <c r="F59" s="24">
        <v>0</v>
      </c>
      <c r="G59" s="24">
        <v>1</v>
      </c>
      <c r="H59" s="24">
        <v>2</v>
      </c>
      <c r="I59" s="24">
        <v>1</v>
      </c>
      <c r="J59" s="30">
        <v>0</v>
      </c>
    </row>
    <row r="60" spans="1:10" ht="15.75" thickBot="1" x14ac:dyDescent="0.3">
      <c r="A60" s="6">
        <v>15</v>
      </c>
      <c r="B60" s="9" t="s">
        <v>16</v>
      </c>
      <c r="C60" s="18">
        <f t="shared" si="3"/>
        <v>3</v>
      </c>
      <c r="D60" s="22">
        <v>2</v>
      </c>
      <c r="E60" s="24">
        <v>0</v>
      </c>
      <c r="F60" s="24">
        <v>0</v>
      </c>
      <c r="G60" s="24">
        <v>1</v>
      </c>
      <c r="H60" s="24">
        <v>0</v>
      </c>
      <c r="I60" s="24">
        <v>0</v>
      </c>
      <c r="J60" s="30">
        <v>0</v>
      </c>
    </row>
    <row r="61" spans="1:10" ht="15.75" thickBot="1" x14ac:dyDescent="0.3">
      <c r="A61" s="6">
        <v>16</v>
      </c>
      <c r="B61" s="9" t="s">
        <v>17</v>
      </c>
      <c r="C61" s="18">
        <f t="shared" si="3"/>
        <v>1</v>
      </c>
      <c r="D61" s="22">
        <v>1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30">
        <v>0</v>
      </c>
    </row>
    <row r="62" spans="1:10" ht="15.75" thickBot="1" x14ac:dyDescent="0.3">
      <c r="A62" s="6">
        <v>17</v>
      </c>
      <c r="B62" s="9" t="s">
        <v>18</v>
      </c>
      <c r="C62" s="18">
        <f t="shared" si="3"/>
        <v>2</v>
      </c>
      <c r="D62" s="22">
        <v>1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30">
        <v>1</v>
      </c>
    </row>
    <row r="63" spans="1:10" ht="15.75" thickBot="1" x14ac:dyDescent="0.3">
      <c r="A63" s="6">
        <v>18</v>
      </c>
      <c r="B63" s="1" t="s">
        <v>19</v>
      </c>
      <c r="C63" s="18">
        <f t="shared" si="3"/>
        <v>0</v>
      </c>
      <c r="D63" s="22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30">
        <v>0</v>
      </c>
    </row>
    <row r="64" spans="1:10" ht="15.75" thickBot="1" x14ac:dyDescent="0.3">
      <c r="A64" s="6">
        <v>19</v>
      </c>
      <c r="B64" s="9" t="s">
        <v>20</v>
      </c>
      <c r="C64" s="18">
        <f t="shared" si="2"/>
        <v>2</v>
      </c>
      <c r="D64" s="22">
        <v>1</v>
      </c>
      <c r="E64" s="24">
        <v>0</v>
      </c>
      <c r="F64" s="24">
        <v>0</v>
      </c>
      <c r="G64" s="24">
        <v>1</v>
      </c>
      <c r="H64" s="24">
        <v>0</v>
      </c>
      <c r="I64" s="24">
        <v>0</v>
      </c>
      <c r="J64" s="30">
        <v>0</v>
      </c>
    </row>
    <row r="65" spans="1:10" ht="15.75" thickBot="1" x14ac:dyDescent="0.3">
      <c r="A65" s="6">
        <v>20</v>
      </c>
      <c r="B65" s="9" t="s">
        <v>21</v>
      </c>
      <c r="C65" s="18">
        <f t="shared" si="2"/>
        <v>0</v>
      </c>
      <c r="D65" s="22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30">
        <v>0</v>
      </c>
    </row>
    <row r="66" spans="1:10" ht="15.75" thickBot="1" x14ac:dyDescent="0.3">
      <c r="A66" s="6">
        <v>21</v>
      </c>
      <c r="B66" s="9" t="s">
        <v>22</v>
      </c>
      <c r="C66" s="18">
        <f t="shared" si="2"/>
        <v>1</v>
      </c>
      <c r="D66" s="22">
        <v>1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30">
        <v>0</v>
      </c>
    </row>
    <row r="67" spans="1:10" ht="15.75" thickBot="1" x14ac:dyDescent="0.3">
      <c r="A67" s="6">
        <v>22</v>
      </c>
      <c r="B67" s="9" t="s">
        <v>23</v>
      </c>
      <c r="C67" s="18">
        <f t="shared" si="2"/>
        <v>0</v>
      </c>
      <c r="D67" s="22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30">
        <v>0</v>
      </c>
    </row>
    <row r="68" spans="1:10" ht="15.75" thickBot="1" x14ac:dyDescent="0.3">
      <c r="A68" s="6">
        <v>23</v>
      </c>
      <c r="B68" s="9" t="s">
        <v>24</v>
      </c>
      <c r="C68" s="18">
        <f t="shared" si="2"/>
        <v>0</v>
      </c>
      <c r="D68" s="96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8">
        <v>0</v>
      </c>
    </row>
    <row r="69" spans="1:10" ht="15.75" thickBot="1" x14ac:dyDescent="0.3">
      <c r="A69" s="6">
        <v>24</v>
      </c>
      <c r="B69" s="9" t="s">
        <v>25</v>
      </c>
      <c r="C69" s="18">
        <f t="shared" si="2"/>
        <v>15</v>
      </c>
      <c r="D69" s="93">
        <v>15</v>
      </c>
      <c r="E69" s="94">
        <v>0</v>
      </c>
      <c r="F69" s="94">
        <v>0</v>
      </c>
      <c r="G69" s="94">
        <v>0</v>
      </c>
      <c r="H69" s="94">
        <v>0</v>
      </c>
      <c r="I69" s="94">
        <v>0</v>
      </c>
      <c r="J69" s="95">
        <v>0</v>
      </c>
    </row>
    <row r="70" spans="1:10" ht="15.75" thickBot="1" x14ac:dyDescent="0.3">
      <c r="A70" s="6">
        <v>25</v>
      </c>
      <c r="B70" s="9" t="s">
        <v>26</v>
      </c>
      <c r="C70" s="18">
        <f t="shared" si="2"/>
        <v>6</v>
      </c>
      <c r="D70" s="22">
        <v>3</v>
      </c>
      <c r="E70" s="24">
        <v>1</v>
      </c>
      <c r="F70" s="24">
        <v>0</v>
      </c>
      <c r="G70" s="24">
        <v>0</v>
      </c>
      <c r="H70" s="24">
        <v>1</v>
      </c>
      <c r="I70" s="24">
        <v>0</v>
      </c>
      <c r="J70" s="30">
        <v>1</v>
      </c>
    </row>
    <row r="71" spans="1:10" ht="15.75" thickBot="1" x14ac:dyDescent="0.3">
      <c r="A71" s="6">
        <v>26</v>
      </c>
      <c r="B71" s="27" t="s">
        <v>27</v>
      </c>
      <c r="C71" s="18">
        <f t="shared" si="2"/>
        <v>29</v>
      </c>
      <c r="D71" s="22">
        <v>22</v>
      </c>
      <c r="E71" s="24">
        <v>2</v>
      </c>
      <c r="F71" s="24">
        <v>0</v>
      </c>
      <c r="G71" s="24">
        <v>0</v>
      </c>
      <c r="H71" s="24">
        <v>0</v>
      </c>
      <c r="I71" s="24">
        <v>0</v>
      </c>
      <c r="J71" s="30">
        <v>5</v>
      </c>
    </row>
    <row r="72" spans="1:10" ht="15.75" thickBot="1" x14ac:dyDescent="0.3">
      <c r="A72" s="6">
        <v>27</v>
      </c>
      <c r="B72" s="27" t="s">
        <v>28</v>
      </c>
      <c r="C72" s="18">
        <f t="shared" si="2"/>
        <v>0</v>
      </c>
      <c r="D72" s="22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30">
        <v>0</v>
      </c>
    </row>
    <row r="73" spans="1:10" ht="15.75" thickBot="1" x14ac:dyDescent="0.3">
      <c r="A73" s="6">
        <v>28</v>
      </c>
      <c r="B73" s="27" t="s">
        <v>29</v>
      </c>
      <c r="C73" s="18">
        <f t="shared" si="2"/>
        <v>0</v>
      </c>
      <c r="D73" s="22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30">
        <v>0</v>
      </c>
    </row>
    <row r="74" spans="1:10" x14ac:dyDescent="0.25">
      <c r="A74" s="6">
        <v>29</v>
      </c>
      <c r="B74" s="26" t="s">
        <v>30</v>
      </c>
      <c r="C74" s="18">
        <f t="shared" si="2"/>
        <v>0</v>
      </c>
      <c r="D74" s="22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30">
        <v>0</v>
      </c>
    </row>
    <row r="75" spans="1:10" ht="16.5" thickBot="1" x14ac:dyDescent="0.3">
      <c r="A75" s="51" t="s">
        <v>31</v>
      </c>
      <c r="B75" s="52"/>
      <c r="C75" s="61">
        <f>SUM(C46:C74)</f>
        <v>151</v>
      </c>
      <c r="D75" s="62">
        <f>SUM(D46:D74)</f>
        <v>114</v>
      </c>
      <c r="E75" s="63">
        <f t="shared" ref="E75:H75" si="4">SUM(E46:E74)</f>
        <v>5</v>
      </c>
      <c r="F75" s="63">
        <f t="shared" si="4"/>
        <v>1</v>
      </c>
      <c r="G75" s="63">
        <f t="shared" si="4"/>
        <v>10</v>
      </c>
      <c r="H75" s="63">
        <f t="shared" si="4"/>
        <v>7</v>
      </c>
      <c r="I75" s="63">
        <f t="shared" ref="I75" si="5">SUM(I46:I74)</f>
        <v>4</v>
      </c>
      <c r="J75" s="64">
        <f>SUM(J46:J74)</f>
        <v>10</v>
      </c>
    </row>
    <row r="77" spans="1:10" ht="15.75" x14ac:dyDescent="0.25">
      <c r="A77" s="32" t="s">
        <v>46</v>
      </c>
    </row>
    <row r="78" spans="1:10" ht="16.5" thickBot="1" x14ac:dyDescent="0.3">
      <c r="A78" s="32" t="s">
        <v>32</v>
      </c>
    </row>
    <row r="79" spans="1:10" ht="16.5" thickBot="1" x14ac:dyDescent="0.3">
      <c r="A79" s="126" t="s">
        <v>52</v>
      </c>
      <c r="B79" s="127"/>
      <c r="J79" s="31" t="s">
        <v>51</v>
      </c>
    </row>
    <row r="80" spans="1:10" ht="21" customHeight="1" thickBot="1" x14ac:dyDescent="0.3">
      <c r="A80" s="128" t="s">
        <v>0</v>
      </c>
      <c r="B80" s="131" t="s">
        <v>1</v>
      </c>
      <c r="C80" s="134" t="s">
        <v>34</v>
      </c>
      <c r="D80" s="140" t="s">
        <v>35</v>
      </c>
      <c r="E80" s="141"/>
      <c r="F80" s="142"/>
      <c r="G80" s="116" t="s">
        <v>40</v>
      </c>
      <c r="H80" s="117"/>
      <c r="I80" s="117"/>
      <c r="J80" s="143"/>
    </row>
    <row r="81" spans="1:14" ht="21.75" customHeight="1" thickBot="1" x14ac:dyDescent="0.3">
      <c r="A81" s="129"/>
      <c r="B81" s="132"/>
      <c r="C81" s="135"/>
      <c r="D81" s="118" t="s">
        <v>36</v>
      </c>
      <c r="E81" s="119"/>
      <c r="F81" s="120"/>
      <c r="G81" s="121" t="s">
        <v>41</v>
      </c>
      <c r="H81" s="122"/>
      <c r="I81" s="123"/>
      <c r="J81" s="144" t="s">
        <v>45</v>
      </c>
    </row>
    <row r="82" spans="1:14" ht="31.5" customHeight="1" thickBot="1" x14ac:dyDescent="0.3">
      <c r="A82" s="129"/>
      <c r="B82" s="147"/>
      <c r="C82" s="136"/>
      <c r="D82" s="20" t="s">
        <v>37</v>
      </c>
      <c r="E82" s="19" t="s">
        <v>38</v>
      </c>
      <c r="F82" s="15" t="s">
        <v>39</v>
      </c>
      <c r="G82" s="16" t="s">
        <v>42</v>
      </c>
      <c r="H82" s="17" t="s">
        <v>43</v>
      </c>
      <c r="I82" s="17" t="s">
        <v>44</v>
      </c>
      <c r="J82" s="146"/>
    </row>
    <row r="83" spans="1:14" x14ac:dyDescent="0.25">
      <c r="A83" s="103">
        <v>1</v>
      </c>
      <c r="B83" s="14" t="s">
        <v>2</v>
      </c>
      <c r="C83" s="104">
        <f>SUM(D83:J83)</f>
        <v>2</v>
      </c>
      <c r="D83" s="110">
        <v>1</v>
      </c>
      <c r="E83" s="111">
        <v>0</v>
      </c>
      <c r="F83" s="111">
        <v>0</v>
      </c>
      <c r="G83" s="111">
        <v>0</v>
      </c>
      <c r="H83" s="111">
        <v>0</v>
      </c>
      <c r="I83" s="111">
        <v>0</v>
      </c>
      <c r="J83" s="112">
        <v>1</v>
      </c>
    </row>
    <row r="84" spans="1:14" x14ac:dyDescent="0.25">
      <c r="A84" s="105">
        <v>2</v>
      </c>
      <c r="B84" s="9" t="s">
        <v>3</v>
      </c>
      <c r="C84" s="102">
        <f t="shared" ref="C84:C111" si="6">SUM(D84:J84)</f>
        <v>3</v>
      </c>
      <c r="D84" s="113">
        <v>1</v>
      </c>
      <c r="E84" s="114">
        <v>0</v>
      </c>
      <c r="F84" s="114">
        <v>0</v>
      </c>
      <c r="G84" s="114">
        <v>1</v>
      </c>
      <c r="H84" s="114">
        <v>0</v>
      </c>
      <c r="I84" s="114">
        <v>0</v>
      </c>
      <c r="J84" s="115">
        <v>1</v>
      </c>
    </row>
    <row r="85" spans="1:14" x14ac:dyDescent="0.25">
      <c r="A85" s="105">
        <v>3</v>
      </c>
      <c r="B85" s="9" t="s">
        <v>4</v>
      </c>
      <c r="C85" s="102">
        <f t="shared" si="6"/>
        <v>8</v>
      </c>
      <c r="D85" s="113">
        <v>5</v>
      </c>
      <c r="E85" s="114">
        <v>2</v>
      </c>
      <c r="F85" s="114">
        <v>0</v>
      </c>
      <c r="G85" s="114">
        <v>1</v>
      </c>
      <c r="H85" s="114">
        <v>0</v>
      </c>
      <c r="I85" s="114">
        <v>0</v>
      </c>
      <c r="J85" s="115">
        <v>0</v>
      </c>
    </row>
    <row r="86" spans="1:14" x14ac:dyDescent="0.25">
      <c r="A86" s="105">
        <v>4</v>
      </c>
      <c r="B86" s="9" t="s">
        <v>5</v>
      </c>
      <c r="C86" s="102">
        <f t="shared" si="6"/>
        <v>4</v>
      </c>
      <c r="D86" s="113">
        <v>2</v>
      </c>
      <c r="E86" s="114">
        <v>0</v>
      </c>
      <c r="F86" s="114">
        <v>1</v>
      </c>
      <c r="G86" s="114">
        <v>0</v>
      </c>
      <c r="H86" s="114">
        <v>1</v>
      </c>
      <c r="I86" s="114">
        <v>0</v>
      </c>
      <c r="J86" s="115">
        <v>0</v>
      </c>
    </row>
    <row r="87" spans="1:14" x14ac:dyDescent="0.25">
      <c r="A87" s="105">
        <v>5</v>
      </c>
      <c r="B87" s="9" t="s">
        <v>6</v>
      </c>
      <c r="C87" s="102">
        <f t="shared" si="6"/>
        <v>1</v>
      </c>
      <c r="D87" s="113">
        <v>1</v>
      </c>
      <c r="E87" s="114">
        <v>0</v>
      </c>
      <c r="F87" s="114">
        <v>0</v>
      </c>
      <c r="G87" s="114">
        <v>0</v>
      </c>
      <c r="H87" s="114">
        <v>0</v>
      </c>
      <c r="I87" s="114">
        <v>0</v>
      </c>
      <c r="J87" s="115">
        <v>0</v>
      </c>
    </row>
    <row r="88" spans="1:14" x14ac:dyDescent="0.25">
      <c r="A88" s="105">
        <v>6</v>
      </c>
      <c r="B88" s="9" t="s">
        <v>7</v>
      </c>
      <c r="C88" s="102">
        <f t="shared" si="6"/>
        <v>2</v>
      </c>
      <c r="D88" s="113">
        <v>2</v>
      </c>
      <c r="E88" s="114">
        <v>0</v>
      </c>
      <c r="F88" s="114">
        <v>0</v>
      </c>
      <c r="G88" s="114">
        <v>0</v>
      </c>
      <c r="H88" s="114">
        <v>0</v>
      </c>
      <c r="I88" s="114">
        <v>0</v>
      </c>
      <c r="J88" s="115">
        <v>0</v>
      </c>
    </row>
    <row r="89" spans="1:14" x14ac:dyDescent="0.25">
      <c r="A89" s="105">
        <v>7</v>
      </c>
      <c r="B89" s="9" t="s">
        <v>8</v>
      </c>
      <c r="C89" s="102">
        <f t="shared" si="6"/>
        <v>3</v>
      </c>
      <c r="D89" s="113">
        <v>1</v>
      </c>
      <c r="E89" s="114">
        <v>0</v>
      </c>
      <c r="F89" s="114">
        <v>0</v>
      </c>
      <c r="G89" s="114">
        <v>2</v>
      </c>
      <c r="H89" s="114">
        <v>0</v>
      </c>
      <c r="I89" s="114">
        <v>0</v>
      </c>
      <c r="J89" s="115">
        <v>0</v>
      </c>
    </row>
    <row r="90" spans="1:14" x14ac:dyDescent="0.25">
      <c r="A90" s="105">
        <v>8</v>
      </c>
      <c r="B90" s="9" t="s">
        <v>9</v>
      </c>
      <c r="C90" s="102">
        <f t="shared" si="6"/>
        <v>1</v>
      </c>
      <c r="D90" s="113">
        <v>0</v>
      </c>
      <c r="E90" s="114">
        <v>1</v>
      </c>
      <c r="F90" s="114">
        <v>0</v>
      </c>
      <c r="G90" s="114">
        <v>0</v>
      </c>
      <c r="H90" s="114">
        <v>0</v>
      </c>
      <c r="I90" s="114">
        <v>0</v>
      </c>
      <c r="J90" s="115">
        <v>0</v>
      </c>
      <c r="N90" s="11"/>
    </row>
    <row r="91" spans="1:14" x14ac:dyDescent="0.25">
      <c r="A91" s="105">
        <v>9</v>
      </c>
      <c r="B91" s="9" t="s">
        <v>10</v>
      </c>
      <c r="C91" s="102">
        <f t="shared" si="6"/>
        <v>2</v>
      </c>
      <c r="D91" s="113">
        <v>1</v>
      </c>
      <c r="E91" s="114">
        <v>0</v>
      </c>
      <c r="F91" s="114">
        <v>0</v>
      </c>
      <c r="G91" s="114">
        <v>0</v>
      </c>
      <c r="H91" s="114">
        <v>0</v>
      </c>
      <c r="I91" s="114">
        <v>0</v>
      </c>
      <c r="J91" s="115">
        <v>1</v>
      </c>
    </row>
    <row r="92" spans="1:14" x14ac:dyDescent="0.25">
      <c r="A92" s="106">
        <v>10</v>
      </c>
      <c r="B92" s="9" t="s">
        <v>11</v>
      </c>
      <c r="C92" s="102">
        <f t="shared" si="6"/>
        <v>4</v>
      </c>
      <c r="D92" s="113">
        <v>1</v>
      </c>
      <c r="E92" s="114">
        <v>1</v>
      </c>
      <c r="F92" s="114">
        <v>0</v>
      </c>
      <c r="G92" s="114">
        <v>1</v>
      </c>
      <c r="H92" s="114">
        <v>0</v>
      </c>
      <c r="I92" s="114">
        <v>0</v>
      </c>
      <c r="J92" s="115">
        <v>1</v>
      </c>
    </row>
    <row r="93" spans="1:14" x14ac:dyDescent="0.25">
      <c r="A93" s="105">
        <v>11</v>
      </c>
      <c r="B93" s="9" t="s">
        <v>12</v>
      </c>
      <c r="C93" s="102">
        <f t="shared" ref="C93:C100" si="7">SUM(D93:J93)</f>
        <v>0</v>
      </c>
      <c r="D93" s="93"/>
      <c r="E93" s="94"/>
      <c r="F93" s="94"/>
      <c r="G93" s="94"/>
      <c r="H93" s="94"/>
      <c r="I93" s="94"/>
      <c r="J93" s="95"/>
    </row>
    <row r="94" spans="1:14" x14ac:dyDescent="0.25">
      <c r="A94" s="105">
        <v>12</v>
      </c>
      <c r="B94" s="9" t="s">
        <v>13</v>
      </c>
      <c r="C94" s="102">
        <f t="shared" si="7"/>
        <v>1</v>
      </c>
      <c r="D94" s="93">
        <v>1</v>
      </c>
      <c r="E94" s="94">
        <v>0</v>
      </c>
      <c r="F94" s="94">
        <v>0</v>
      </c>
      <c r="G94" s="94">
        <v>0</v>
      </c>
      <c r="H94" s="94">
        <v>0</v>
      </c>
      <c r="I94" s="94">
        <v>0</v>
      </c>
      <c r="J94" s="95">
        <v>0</v>
      </c>
    </row>
    <row r="95" spans="1:14" x14ac:dyDescent="0.25">
      <c r="A95" s="105">
        <v>13</v>
      </c>
      <c r="B95" s="9" t="s">
        <v>14</v>
      </c>
      <c r="C95" s="102">
        <f t="shared" si="7"/>
        <v>2</v>
      </c>
      <c r="D95" s="93">
        <v>1</v>
      </c>
      <c r="E95" s="94">
        <v>0</v>
      </c>
      <c r="F95" s="94">
        <v>0</v>
      </c>
      <c r="G95" s="94">
        <v>0</v>
      </c>
      <c r="H95" s="94">
        <v>1</v>
      </c>
      <c r="I95" s="94">
        <v>0</v>
      </c>
      <c r="J95" s="95">
        <v>0</v>
      </c>
    </row>
    <row r="96" spans="1:14" x14ac:dyDescent="0.25">
      <c r="A96" s="105">
        <v>14</v>
      </c>
      <c r="B96" s="9" t="s">
        <v>15</v>
      </c>
      <c r="C96" s="102">
        <f t="shared" si="7"/>
        <v>8</v>
      </c>
      <c r="D96" s="113">
        <v>6</v>
      </c>
      <c r="E96" s="114">
        <v>0</v>
      </c>
      <c r="F96" s="114">
        <v>0</v>
      </c>
      <c r="G96" s="114">
        <v>0</v>
      </c>
      <c r="H96" s="114">
        <v>0</v>
      </c>
      <c r="I96" s="114">
        <v>0</v>
      </c>
      <c r="J96" s="115">
        <v>2</v>
      </c>
    </row>
    <row r="97" spans="1:10" x14ac:dyDescent="0.25">
      <c r="A97" s="105">
        <v>15</v>
      </c>
      <c r="B97" s="9" t="s">
        <v>16</v>
      </c>
      <c r="C97" s="102">
        <f t="shared" si="7"/>
        <v>8</v>
      </c>
      <c r="D97" s="93">
        <v>6</v>
      </c>
      <c r="E97" s="94">
        <v>0</v>
      </c>
      <c r="F97" s="94">
        <v>0</v>
      </c>
      <c r="G97" s="94">
        <v>1</v>
      </c>
      <c r="H97" s="94">
        <v>0</v>
      </c>
      <c r="I97" s="94">
        <v>0</v>
      </c>
      <c r="J97" s="95">
        <v>1</v>
      </c>
    </row>
    <row r="98" spans="1:10" x14ac:dyDescent="0.25">
      <c r="A98" s="105">
        <v>16</v>
      </c>
      <c r="B98" s="9" t="s">
        <v>17</v>
      </c>
      <c r="C98" s="102">
        <f t="shared" si="7"/>
        <v>1</v>
      </c>
      <c r="D98" s="113">
        <v>1</v>
      </c>
      <c r="E98" s="114">
        <v>0</v>
      </c>
      <c r="F98" s="114">
        <v>0</v>
      </c>
      <c r="G98" s="114">
        <v>0</v>
      </c>
      <c r="H98" s="114">
        <v>0</v>
      </c>
      <c r="I98" s="114">
        <v>0</v>
      </c>
      <c r="J98" s="115">
        <v>0</v>
      </c>
    </row>
    <row r="99" spans="1:10" x14ac:dyDescent="0.25">
      <c r="A99" s="105">
        <v>17</v>
      </c>
      <c r="B99" s="9" t="s">
        <v>18</v>
      </c>
      <c r="C99" s="102">
        <f t="shared" si="7"/>
        <v>0</v>
      </c>
      <c r="D99" s="113">
        <v>0</v>
      </c>
      <c r="E99" s="114">
        <v>0</v>
      </c>
      <c r="F99" s="114">
        <v>0</v>
      </c>
      <c r="G99" s="114">
        <v>0</v>
      </c>
      <c r="H99" s="114">
        <v>0</v>
      </c>
      <c r="I99" s="114">
        <v>0</v>
      </c>
      <c r="J99" s="115">
        <v>0</v>
      </c>
    </row>
    <row r="100" spans="1:10" x14ac:dyDescent="0.25">
      <c r="A100" s="105">
        <v>18</v>
      </c>
      <c r="B100" s="9" t="s">
        <v>19</v>
      </c>
      <c r="C100" s="102">
        <f t="shared" si="7"/>
        <v>0</v>
      </c>
      <c r="D100" s="93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5">
        <v>0</v>
      </c>
    </row>
    <row r="101" spans="1:10" x14ac:dyDescent="0.25">
      <c r="A101" s="105">
        <v>19</v>
      </c>
      <c r="B101" s="9" t="s">
        <v>20</v>
      </c>
      <c r="C101" s="102">
        <f t="shared" si="6"/>
        <v>1</v>
      </c>
      <c r="D101" s="113">
        <v>1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  <c r="J101" s="115">
        <v>0</v>
      </c>
    </row>
    <row r="102" spans="1:10" x14ac:dyDescent="0.25">
      <c r="A102" s="105">
        <v>20</v>
      </c>
      <c r="B102" s="9" t="s">
        <v>21</v>
      </c>
      <c r="C102" s="102">
        <f t="shared" si="6"/>
        <v>1</v>
      </c>
      <c r="D102" s="113">
        <v>1</v>
      </c>
      <c r="E102" s="114">
        <v>0</v>
      </c>
      <c r="F102" s="114">
        <v>0</v>
      </c>
      <c r="G102" s="114">
        <v>0</v>
      </c>
      <c r="H102" s="114">
        <v>0</v>
      </c>
      <c r="I102" s="114">
        <v>0</v>
      </c>
      <c r="J102" s="115">
        <v>0</v>
      </c>
    </row>
    <row r="103" spans="1:10" x14ac:dyDescent="0.25">
      <c r="A103" s="105">
        <v>21</v>
      </c>
      <c r="B103" s="9" t="s">
        <v>22</v>
      </c>
      <c r="C103" s="102">
        <f t="shared" si="6"/>
        <v>0</v>
      </c>
      <c r="D103" s="113">
        <v>0</v>
      </c>
      <c r="E103" s="114">
        <v>0</v>
      </c>
      <c r="F103" s="114">
        <v>0</v>
      </c>
      <c r="G103" s="114">
        <v>0</v>
      </c>
      <c r="H103" s="114">
        <v>0</v>
      </c>
      <c r="I103" s="114">
        <v>0</v>
      </c>
      <c r="J103" s="115">
        <v>0</v>
      </c>
    </row>
    <row r="104" spans="1:10" x14ac:dyDescent="0.25">
      <c r="A104" s="105">
        <v>22</v>
      </c>
      <c r="B104" s="9" t="s">
        <v>23</v>
      </c>
      <c r="C104" s="102">
        <f t="shared" si="6"/>
        <v>0</v>
      </c>
      <c r="D104" s="113">
        <v>0</v>
      </c>
      <c r="E104" s="114">
        <v>0</v>
      </c>
      <c r="F104" s="114">
        <v>0</v>
      </c>
      <c r="G104" s="114">
        <v>0</v>
      </c>
      <c r="H104" s="114">
        <v>0</v>
      </c>
      <c r="I104" s="114">
        <v>0</v>
      </c>
      <c r="J104" s="115">
        <v>0</v>
      </c>
    </row>
    <row r="105" spans="1:10" x14ac:dyDescent="0.25">
      <c r="A105" s="105">
        <v>23</v>
      </c>
      <c r="B105" s="9" t="s">
        <v>24</v>
      </c>
      <c r="C105" s="102">
        <f t="shared" si="6"/>
        <v>0</v>
      </c>
      <c r="D105" s="113">
        <v>0</v>
      </c>
      <c r="E105" s="114">
        <v>0</v>
      </c>
      <c r="F105" s="114">
        <v>0</v>
      </c>
      <c r="G105" s="114">
        <v>0</v>
      </c>
      <c r="H105" s="114">
        <v>0</v>
      </c>
      <c r="I105" s="114">
        <v>0</v>
      </c>
      <c r="J105" s="115">
        <v>0</v>
      </c>
    </row>
    <row r="106" spans="1:10" x14ac:dyDescent="0.25">
      <c r="A106" s="105">
        <v>24</v>
      </c>
      <c r="B106" s="9" t="s">
        <v>25</v>
      </c>
      <c r="C106" s="102">
        <f t="shared" si="6"/>
        <v>0</v>
      </c>
      <c r="D106" s="113">
        <v>0</v>
      </c>
      <c r="E106" s="114">
        <v>0</v>
      </c>
      <c r="F106" s="114">
        <v>0</v>
      </c>
      <c r="G106" s="114">
        <v>0</v>
      </c>
      <c r="H106" s="114">
        <v>0</v>
      </c>
      <c r="I106" s="114">
        <v>0</v>
      </c>
      <c r="J106" s="115">
        <v>0</v>
      </c>
    </row>
    <row r="107" spans="1:10" x14ac:dyDescent="0.25">
      <c r="A107" s="105">
        <v>25</v>
      </c>
      <c r="B107" s="9" t="s">
        <v>26</v>
      </c>
      <c r="C107" s="102">
        <f t="shared" si="6"/>
        <v>2</v>
      </c>
      <c r="D107" s="113">
        <v>1</v>
      </c>
      <c r="E107" s="114">
        <v>0</v>
      </c>
      <c r="F107" s="114">
        <v>0</v>
      </c>
      <c r="G107" s="114">
        <v>1</v>
      </c>
      <c r="H107" s="114">
        <v>0</v>
      </c>
      <c r="I107" s="114">
        <v>0</v>
      </c>
      <c r="J107" s="115">
        <v>0</v>
      </c>
    </row>
    <row r="108" spans="1:10" x14ac:dyDescent="0.25">
      <c r="A108" s="105">
        <v>26</v>
      </c>
      <c r="B108" s="27" t="s">
        <v>27</v>
      </c>
      <c r="C108" s="102">
        <f t="shared" si="6"/>
        <v>7</v>
      </c>
      <c r="D108" s="113">
        <v>6</v>
      </c>
      <c r="E108" s="114">
        <v>0</v>
      </c>
      <c r="F108" s="114">
        <v>0</v>
      </c>
      <c r="G108" s="114">
        <v>0</v>
      </c>
      <c r="H108" s="114">
        <v>0</v>
      </c>
      <c r="I108" s="114">
        <v>0</v>
      </c>
      <c r="J108" s="115">
        <v>1</v>
      </c>
    </row>
    <row r="109" spans="1:10" x14ac:dyDescent="0.25">
      <c r="A109" s="105">
        <v>27</v>
      </c>
      <c r="B109" s="27" t="s">
        <v>28</v>
      </c>
      <c r="C109" s="102">
        <f t="shared" si="6"/>
        <v>0</v>
      </c>
      <c r="D109" s="93"/>
      <c r="E109" s="94"/>
      <c r="F109" s="94"/>
      <c r="G109" s="94"/>
      <c r="H109" s="94"/>
      <c r="I109" s="94"/>
      <c r="J109" s="95"/>
    </row>
    <row r="110" spans="1:10" x14ac:dyDescent="0.25">
      <c r="A110" s="105">
        <v>28</v>
      </c>
      <c r="B110" s="27" t="s">
        <v>29</v>
      </c>
      <c r="C110" s="102">
        <f t="shared" si="6"/>
        <v>0</v>
      </c>
      <c r="D110" s="93"/>
      <c r="E110" s="94"/>
      <c r="F110" s="94"/>
      <c r="G110" s="94"/>
      <c r="H110" s="94"/>
      <c r="I110" s="94"/>
      <c r="J110" s="95"/>
    </row>
    <row r="111" spans="1:10" x14ac:dyDescent="0.25">
      <c r="A111" s="105">
        <v>29</v>
      </c>
      <c r="B111" s="26" t="s">
        <v>30</v>
      </c>
      <c r="C111" s="102">
        <f t="shared" si="6"/>
        <v>0</v>
      </c>
      <c r="D111" s="93"/>
      <c r="E111" s="94"/>
      <c r="F111" s="94"/>
      <c r="G111" s="94"/>
      <c r="H111" s="94"/>
      <c r="I111" s="94"/>
      <c r="J111" s="95"/>
    </row>
    <row r="112" spans="1:10" ht="16.5" thickBot="1" x14ac:dyDescent="0.3">
      <c r="A112" s="107" t="s">
        <v>31</v>
      </c>
      <c r="B112" s="108"/>
      <c r="C112" s="61">
        <f>SUM(C83:C111)</f>
        <v>61</v>
      </c>
      <c r="D112" s="61">
        <f t="shared" ref="D112:J112" si="8">SUM(D83:D111)</f>
        <v>39</v>
      </c>
      <c r="E112" s="61">
        <f t="shared" si="8"/>
        <v>4</v>
      </c>
      <c r="F112" s="61">
        <f t="shared" si="8"/>
        <v>1</v>
      </c>
      <c r="G112" s="61">
        <f t="shared" si="8"/>
        <v>7</v>
      </c>
      <c r="H112" s="61">
        <f t="shared" si="8"/>
        <v>2</v>
      </c>
      <c r="I112" s="61">
        <f t="shared" si="8"/>
        <v>0</v>
      </c>
      <c r="J112" s="109">
        <f t="shared" si="8"/>
        <v>8</v>
      </c>
    </row>
    <row r="114" spans="1:10" x14ac:dyDescent="0.25">
      <c r="A114" s="35" t="s">
        <v>46</v>
      </c>
    </row>
    <row r="115" spans="1:10" ht="15.75" thickBot="1" x14ac:dyDescent="0.3">
      <c r="A115" s="35" t="s">
        <v>32</v>
      </c>
    </row>
    <row r="116" spans="1:10" ht="16.5" thickBot="1" x14ac:dyDescent="0.3">
      <c r="A116" s="126" t="s">
        <v>56</v>
      </c>
      <c r="B116" s="127"/>
      <c r="J116" s="31" t="s">
        <v>51</v>
      </c>
    </row>
    <row r="117" spans="1:10" ht="23.25" customHeight="1" thickBot="1" x14ac:dyDescent="0.3">
      <c r="A117" s="128" t="s">
        <v>0</v>
      </c>
      <c r="B117" s="131" t="s">
        <v>1</v>
      </c>
      <c r="C117" s="134" t="s">
        <v>34</v>
      </c>
      <c r="D117" s="140" t="s">
        <v>35</v>
      </c>
      <c r="E117" s="141"/>
      <c r="F117" s="142"/>
      <c r="G117" s="116" t="s">
        <v>40</v>
      </c>
      <c r="H117" s="117"/>
      <c r="I117" s="117"/>
      <c r="J117" s="143"/>
    </row>
    <row r="118" spans="1:10" ht="24.75" customHeight="1" thickBot="1" x14ac:dyDescent="0.3">
      <c r="A118" s="129"/>
      <c r="B118" s="132"/>
      <c r="C118" s="135"/>
      <c r="D118" s="118" t="s">
        <v>36</v>
      </c>
      <c r="E118" s="119"/>
      <c r="F118" s="120"/>
      <c r="G118" s="121" t="s">
        <v>41</v>
      </c>
      <c r="H118" s="122"/>
      <c r="I118" s="123"/>
      <c r="J118" s="144" t="s">
        <v>45</v>
      </c>
    </row>
    <row r="119" spans="1:10" ht="26.25" thickBot="1" x14ac:dyDescent="0.3">
      <c r="A119" s="130"/>
      <c r="B119" s="133"/>
      <c r="C119" s="136"/>
      <c r="D119" s="20" t="s">
        <v>37</v>
      </c>
      <c r="E119" s="19" t="s">
        <v>38</v>
      </c>
      <c r="F119" s="15" t="s">
        <v>39</v>
      </c>
      <c r="G119" s="16" t="s">
        <v>42</v>
      </c>
      <c r="H119" s="17" t="s">
        <v>43</v>
      </c>
      <c r="I119" s="17" t="s">
        <v>44</v>
      </c>
      <c r="J119" s="145"/>
    </row>
    <row r="120" spans="1:10" ht="15.75" thickBot="1" x14ac:dyDescent="0.3">
      <c r="A120" s="5">
        <v>1</v>
      </c>
      <c r="B120" s="13" t="s">
        <v>2</v>
      </c>
      <c r="C120" s="45">
        <f>SUM(D120:J120)</f>
        <v>0</v>
      </c>
      <c r="D120" s="48"/>
      <c r="E120" s="49"/>
      <c r="F120" s="49"/>
      <c r="G120" s="49"/>
      <c r="H120" s="49"/>
      <c r="I120" s="49"/>
      <c r="J120" s="50"/>
    </row>
    <row r="121" spans="1:10" ht="15.75" thickBot="1" x14ac:dyDescent="0.3">
      <c r="A121" s="6">
        <v>2</v>
      </c>
      <c r="B121" s="9" t="s">
        <v>3</v>
      </c>
      <c r="C121" s="45">
        <f t="shared" ref="C121:C148" si="9">SUM(D121:J121)</f>
        <v>0</v>
      </c>
      <c r="D121" s="42"/>
      <c r="E121" s="43"/>
      <c r="F121" s="43"/>
      <c r="G121" s="43"/>
      <c r="H121" s="43"/>
      <c r="I121" s="43"/>
      <c r="J121" s="44"/>
    </row>
    <row r="122" spans="1:10" ht="15.75" thickBot="1" x14ac:dyDescent="0.3">
      <c r="A122" s="6">
        <v>3</v>
      </c>
      <c r="B122" s="1" t="s">
        <v>4</v>
      </c>
      <c r="C122" s="45">
        <f t="shared" si="9"/>
        <v>0</v>
      </c>
      <c r="D122" s="37"/>
      <c r="E122" s="38"/>
      <c r="F122" s="38"/>
      <c r="G122" s="38"/>
      <c r="H122" s="38"/>
      <c r="I122" s="38"/>
      <c r="J122" s="39"/>
    </row>
    <row r="123" spans="1:10" ht="15.75" thickBot="1" x14ac:dyDescent="0.3">
      <c r="A123" s="6">
        <v>4</v>
      </c>
      <c r="B123" s="9" t="s">
        <v>5</v>
      </c>
      <c r="C123" s="45">
        <f t="shared" si="9"/>
        <v>0</v>
      </c>
      <c r="D123" s="42"/>
      <c r="E123" s="43"/>
      <c r="F123" s="43"/>
      <c r="G123" s="43"/>
      <c r="H123" s="43"/>
      <c r="I123" s="43"/>
      <c r="J123" s="44"/>
    </row>
    <row r="124" spans="1:10" ht="15.75" thickBot="1" x14ac:dyDescent="0.3">
      <c r="A124" s="6">
        <v>5</v>
      </c>
      <c r="B124" s="9" t="s">
        <v>6</v>
      </c>
      <c r="C124" s="45">
        <f t="shared" si="9"/>
        <v>0</v>
      </c>
      <c r="D124" s="42"/>
      <c r="E124" s="43"/>
      <c r="F124" s="43"/>
      <c r="G124" s="43"/>
      <c r="H124" s="43"/>
      <c r="I124" s="43"/>
      <c r="J124" s="44"/>
    </row>
    <row r="125" spans="1:10" ht="15.75" thickBot="1" x14ac:dyDescent="0.3">
      <c r="A125" s="6">
        <v>6</v>
      </c>
      <c r="B125" s="9" t="s">
        <v>7</v>
      </c>
      <c r="C125" s="45">
        <f t="shared" si="9"/>
        <v>0</v>
      </c>
      <c r="D125" s="42"/>
      <c r="E125" s="43"/>
      <c r="F125" s="43"/>
      <c r="G125" s="43"/>
      <c r="H125" s="43"/>
      <c r="I125" s="43"/>
      <c r="J125" s="44"/>
    </row>
    <row r="126" spans="1:10" ht="15.75" thickBot="1" x14ac:dyDescent="0.3">
      <c r="A126" s="6">
        <v>7</v>
      </c>
      <c r="B126" s="9" t="s">
        <v>8</v>
      </c>
      <c r="C126" s="45">
        <f t="shared" si="9"/>
        <v>0</v>
      </c>
      <c r="D126" s="37"/>
      <c r="E126" s="38"/>
      <c r="F126" s="38"/>
      <c r="G126" s="38"/>
      <c r="H126" s="38"/>
      <c r="I126" s="38"/>
      <c r="J126" s="39"/>
    </row>
    <row r="127" spans="1:10" ht="15.75" thickBot="1" x14ac:dyDescent="0.3">
      <c r="A127" s="6">
        <v>8</v>
      </c>
      <c r="B127" s="1" t="s">
        <v>9</v>
      </c>
      <c r="C127" s="45">
        <f t="shared" si="9"/>
        <v>0</v>
      </c>
      <c r="D127" s="42"/>
      <c r="E127" s="43"/>
      <c r="F127" s="43"/>
      <c r="G127" s="43"/>
      <c r="H127" s="43"/>
      <c r="I127" s="43"/>
      <c r="J127" s="44"/>
    </row>
    <row r="128" spans="1:10" ht="15.75" thickBot="1" x14ac:dyDescent="0.3">
      <c r="A128" s="6">
        <v>9</v>
      </c>
      <c r="B128" s="9" t="s">
        <v>10</v>
      </c>
      <c r="C128" s="45">
        <f t="shared" si="9"/>
        <v>0</v>
      </c>
      <c r="D128" s="37"/>
      <c r="E128" s="38"/>
      <c r="F128" s="38"/>
      <c r="G128" s="38"/>
      <c r="H128" s="38"/>
      <c r="I128" s="38"/>
      <c r="J128" s="39"/>
    </row>
    <row r="129" spans="1:10" ht="15.75" thickBot="1" x14ac:dyDescent="0.3">
      <c r="A129" s="7">
        <v>10</v>
      </c>
      <c r="B129" s="1" t="s">
        <v>11</v>
      </c>
      <c r="C129" s="45">
        <f t="shared" si="9"/>
        <v>0</v>
      </c>
      <c r="D129" s="42"/>
      <c r="E129" s="43"/>
      <c r="F129" s="43"/>
      <c r="G129" s="43"/>
      <c r="H129" s="43"/>
      <c r="I129" s="43"/>
      <c r="J129" s="44"/>
    </row>
    <row r="130" spans="1:10" ht="15.75" thickBot="1" x14ac:dyDescent="0.3">
      <c r="A130" s="6">
        <v>11</v>
      </c>
      <c r="B130" s="9" t="s">
        <v>12</v>
      </c>
      <c r="C130" s="45">
        <f t="shared" si="9"/>
        <v>0</v>
      </c>
      <c r="D130" s="37"/>
      <c r="E130" s="38"/>
      <c r="F130" s="38"/>
      <c r="G130" s="38"/>
      <c r="H130" s="38"/>
      <c r="I130" s="38"/>
      <c r="J130" s="39"/>
    </row>
    <row r="131" spans="1:10" ht="15.75" thickBot="1" x14ac:dyDescent="0.3">
      <c r="A131" s="6">
        <v>12</v>
      </c>
      <c r="B131" s="9" t="s">
        <v>13</v>
      </c>
      <c r="C131" s="45">
        <f t="shared" si="9"/>
        <v>0</v>
      </c>
      <c r="D131" s="42"/>
      <c r="E131" s="43"/>
      <c r="F131" s="43"/>
      <c r="G131" s="43"/>
      <c r="H131" s="43"/>
      <c r="I131" s="43"/>
      <c r="J131" s="44"/>
    </row>
    <row r="132" spans="1:10" ht="15.75" thickBot="1" x14ac:dyDescent="0.3">
      <c r="A132" s="6">
        <v>13</v>
      </c>
      <c r="B132" s="9" t="s">
        <v>14</v>
      </c>
      <c r="C132" s="45">
        <f t="shared" si="9"/>
        <v>0</v>
      </c>
      <c r="D132" s="42"/>
      <c r="E132" s="43"/>
      <c r="F132" s="43"/>
      <c r="G132" s="43"/>
      <c r="H132" s="43"/>
      <c r="I132" s="43"/>
      <c r="J132" s="44"/>
    </row>
    <row r="133" spans="1:10" ht="15.75" thickBot="1" x14ac:dyDescent="0.3">
      <c r="A133" s="6">
        <v>14</v>
      </c>
      <c r="B133" s="9" t="s">
        <v>15</v>
      </c>
      <c r="C133" s="45">
        <f t="shared" si="9"/>
        <v>0</v>
      </c>
      <c r="D133" s="42"/>
      <c r="E133" s="43"/>
      <c r="F133" s="43"/>
      <c r="G133" s="43"/>
      <c r="H133" s="43"/>
      <c r="I133" s="43"/>
      <c r="J133" s="44"/>
    </row>
    <row r="134" spans="1:10" ht="15.75" thickBot="1" x14ac:dyDescent="0.3">
      <c r="A134" s="6">
        <v>15</v>
      </c>
      <c r="B134" s="9" t="s">
        <v>16</v>
      </c>
      <c r="C134" s="45">
        <f t="shared" si="9"/>
        <v>0</v>
      </c>
      <c r="D134" s="37"/>
      <c r="E134" s="38"/>
      <c r="F134" s="38"/>
      <c r="G134" s="38"/>
      <c r="H134" s="38"/>
      <c r="I134" s="38"/>
      <c r="J134" s="39"/>
    </row>
    <row r="135" spans="1:10" ht="15.75" thickBot="1" x14ac:dyDescent="0.3">
      <c r="A135" s="6">
        <v>16</v>
      </c>
      <c r="B135" s="9" t="s">
        <v>17</v>
      </c>
      <c r="C135" s="45">
        <f t="shared" si="9"/>
        <v>0</v>
      </c>
      <c r="D135" s="37"/>
      <c r="E135" s="38"/>
      <c r="F135" s="38"/>
      <c r="G135" s="38"/>
      <c r="H135" s="38"/>
      <c r="I135" s="38"/>
      <c r="J135" s="39"/>
    </row>
    <row r="136" spans="1:10" ht="15.75" thickBot="1" x14ac:dyDescent="0.3">
      <c r="A136" s="6">
        <v>17</v>
      </c>
      <c r="B136" s="9" t="s">
        <v>18</v>
      </c>
      <c r="C136" s="45">
        <f t="shared" si="9"/>
        <v>0</v>
      </c>
      <c r="D136" s="42"/>
      <c r="E136" s="43"/>
      <c r="F136" s="43"/>
      <c r="G136" s="43"/>
      <c r="H136" s="43"/>
      <c r="I136" s="43"/>
      <c r="J136" s="44"/>
    </row>
    <row r="137" spans="1:10" ht="15.75" thickBot="1" x14ac:dyDescent="0.3">
      <c r="A137" s="6">
        <v>18</v>
      </c>
      <c r="B137" s="1" t="s">
        <v>19</v>
      </c>
      <c r="C137" s="45">
        <f t="shared" si="9"/>
        <v>0</v>
      </c>
      <c r="D137" s="37"/>
      <c r="E137" s="38"/>
      <c r="F137" s="38"/>
      <c r="G137" s="38"/>
      <c r="H137" s="38"/>
      <c r="I137" s="38"/>
      <c r="J137" s="39"/>
    </row>
    <row r="138" spans="1:10" ht="15.75" thickBot="1" x14ac:dyDescent="0.3">
      <c r="A138" s="6">
        <v>19</v>
      </c>
      <c r="B138" s="9" t="s">
        <v>20</v>
      </c>
      <c r="C138" s="45">
        <f t="shared" si="9"/>
        <v>0</v>
      </c>
      <c r="D138" s="37"/>
      <c r="E138" s="38"/>
      <c r="F138" s="38"/>
      <c r="G138" s="38"/>
      <c r="H138" s="38"/>
      <c r="I138" s="38"/>
      <c r="J138" s="39"/>
    </row>
    <row r="139" spans="1:10" ht="15.75" thickBot="1" x14ac:dyDescent="0.3">
      <c r="A139" s="6">
        <v>20</v>
      </c>
      <c r="B139" s="9" t="s">
        <v>21</v>
      </c>
      <c r="C139" s="45">
        <f t="shared" si="9"/>
        <v>0</v>
      </c>
      <c r="D139" s="42"/>
      <c r="E139" s="43"/>
      <c r="F139" s="43"/>
      <c r="G139" s="43"/>
      <c r="H139" s="43"/>
      <c r="I139" s="43"/>
      <c r="J139" s="44"/>
    </row>
    <row r="140" spans="1:10" ht="15.75" thickBot="1" x14ac:dyDescent="0.3">
      <c r="A140" s="6">
        <v>21</v>
      </c>
      <c r="B140" s="9" t="s">
        <v>22</v>
      </c>
      <c r="C140" s="45">
        <f t="shared" si="9"/>
        <v>0</v>
      </c>
      <c r="D140" s="37"/>
      <c r="E140" s="38"/>
      <c r="F140" s="38"/>
      <c r="G140" s="38"/>
      <c r="H140" s="38"/>
      <c r="I140" s="38"/>
      <c r="J140" s="39"/>
    </row>
    <row r="141" spans="1:10" ht="15.75" thickBot="1" x14ac:dyDescent="0.3">
      <c r="A141" s="6">
        <v>22</v>
      </c>
      <c r="B141" s="9" t="s">
        <v>23</v>
      </c>
      <c r="C141" s="45">
        <f t="shared" si="9"/>
        <v>0</v>
      </c>
      <c r="D141" s="42"/>
      <c r="E141" s="43"/>
      <c r="F141" s="43"/>
      <c r="G141" s="43"/>
      <c r="H141" s="43"/>
      <c r="I141" s="43"/>
      <c r="J141" s="44"/>
    </row>
    <row r="142" spans="1:10" ht="15.75" thickBot="1" x14ac:dyDescent="0.3">
      <c r="A142" s="6">
        <v>23</v>
      </c>
      <c r="B142" s="9" t="s">
        <v>24</v>
      </c>
      <c r="C142" s="45">
        <f t="shared" si="9"/>
        <v>0</v>
      </c>
      <c r="D142" s="42"/>
      <c r="E142" s="43"/>
      <c r="F142" s="43"/>
      <c r="G142" s="43"/>
      <c r="H142" s="43"/>
      <c r="I142" s="43"/>
      <c r="J142" s="44"/>
    </row>
    <row r="143" spans="1:10" ht="15.75" thickBot="1" x14ac:dyDescent="0.3">
      <c r="A143" s="6">
        <v>24</v>
      </c>
      <c r="B143" s="9" t="s">
        <v>25</v>
      </c>
      <c r="C143" s="45">
        <f t="shared" si="9"/>
        <v>0</v>
      </c>
      <c r="D143" s="42"/>
      <c r="E143" s="43"/>
      <c r="F143" s="43"/>
      <c r="G143" s="43"/>
      <c r="H143" s="43"/>
      <c r="I143" s="43"/>
      <c r="J143" s="44"/>
    </row>
    <row r="144" spans="1:10" ht="15.75" thickBot="1" x14ac:dyDescent="0.3">
      <c r="A144" s="6">
        <v>25</v>
      </c>
      <c r="B144" s="9" t="s">
        <v>26</v>
      </c>
      <c r="C144" s="45">
        <f t="shared" si="9"/>
        <v>0</v>
      </c>
      <c r="D144" s="42"/>
      <c r="E144" s="43"/>
      <c r="F144" s="43"/>
      <c r="G144" s="43"/>
      <c r="H144" s="43"/>
      <c r="I144" s="43"/>
      <c r="J144" s="44"/>
    </row>
    <row r="145" spans="1:10" ht="15.75" thickBot="1" x14ac:dyDescent="0.3">
      <c r="A145" s="6">
        <v>26</v>
      </c>
      <c r="B145" s="27" t="s">
        <v>27</v>
      </c>
      <c r="C145" s="45">
        <f t="shared" si="9"/>
        <v>0</v>
      </c>
      <c r="D145" s="42"/>
      <c r="E145" s="43"/>
      <c r="F145" s="43"/>
      <c r="G145" s="43"/>
      <c r="H145" s="43"/>
      <c r="I145" s="43"/>
      <c r="J145" s="44"/>
    </row>
    <row r="146" spans="1:10" ht="15.75" thickBot="1" x14ac:dyDescent="0.3">
      <c r="A146" s="6">
        <v>27</v>
      </c>
      <c r="B146" s="27" t="s">
        <v>28</v>
      </c>
      <c r="C146" s="45">
        <f t="shared" si="9"/>
        <v>0</v>
      </c>
      <c r="D146" s="42"/>
      <c r="E146" s="43"/>
      <c r="F146" s="43"/>
      <c r="G146" s="43"/>
      <c r="H146" s="43"/>
      <c r="I146" s="43"/>
      <c r="J146" s="44"/>
    </row>
    <row r="147" spans="1:10" ht="15.75" thickBot="1" x14ac:dyDescent="0.3">
      <c r="A147" s="6">
        <v>28</v>
      </c>
      <c r="B147" s="27" t="s">
        <v>29</v>
      </c>
      <c r="C147" s="45">
        <f t="shared" si="9"/>
        <v>0</v>
      </c>
      <c r="D147" s="42"/>
      <c r="E147" s="43"/>
      <c r="F147" s="43"/>
      <c r="G147" s="43"/>
      <c r="H147" s="43"/>
      <c r="I147" s="43"/>
      <c r="J147" s="44"/>
    </row>
    <row r="148" spans="1:10" ht="15.75" thickBot="1" x14ac:dyDescent="0.3">
      <c r="A148" s="6">
        <v>29</v>
      </c>
      <c r="B148" s="26" t="s">
        <v>30</v>
      </c>
      <c r="C148" s="45">
        <f t="shared" si="9"/>
        <v>0</v>
      </c>
      <c r="D148" s="37"/>
      <c r="E148" s="38"/>
      <c r="F148" s="38"/>
      <c r="G148" s="38"/>
      <c r="H148" s="38"/>
      <c r="I148" s="38"/>
      <c r="J148" s="39"/>
    </row>
    <row r="149" spans="1:10" ht="16.5" thickBot="1" x14ac:dyDescent="0.3">
      <c r="A149" s="51" t="s">
        <v>31</v>
      </c>
      <c r="B149" s="52"/>
      <c r="C149" s="66">
        <f>SUM(C120:C148)</f>
        <v>0</v>
      </c>
      <c r="D149" s="66">
        <f t="shared" ref="D149:J149" si="10">SUM(D120:D148)</f>
        <v>0</v>
      </c>
      <c r="E149" s="66">
        <f t="shared" si="10"/>
        <v>0</v>
      </c>
      <c r="F149" s="66">
        <f t="shared" si="10"/>
        <v>0</v>
      </c>
      <c r="G149" s="66">
        <f t="shared" si="10"/>
        <v>0</v>
      </c>
      <c r="H149" s="66">
        <f t="shared" si="10"/>
        <v>0</v>
      </c>
      <c r="I149" s="66">
        <f t="shared" si="10"/>
        <v>0</v>
      </c>
      <c r="J149" s="66">
        <f t="shared" si="10"/>
        <v>0</v>
      </c>
    </row>
    <row r="150" spans="1:10" ht="15.75" x14ac:dyDescent="0.25">
      <c r="A150" s="41"/>
      <c r="B150" s="41"/>
      <c r="C150" s="11"/>
      <c r="D150" s="11"/>
      <c r="E150" s="11"/>
      <c r="F150" s="11"/>
      <c r="G150" s="11"/>
      <c r="H150" s="11"/>
      <c r="I150" s="11"/>
      <c r="J150" s="11"/>
    </row>
    <row r="151" spans="1:10" x14ac:dyDescent="0.25">
      <c r="A151" s="33" t="s">
        <v>46</v>
      </c>
    </row>
    <row r="152" spans="1:10" ht="15.75" thickBot="1" x14ac:dyDescent="0.3">
      <c r="A152" s="33" t="s">
        <v>32</v>
      </c>
    </row>
    <row r="153" spans="1:10" ht="16.5" thickBot="1" x14ac:dyDescent="0.3">
      <c r="A153" s="126" t="s">
        <v>57</v>
      </c>
      <c r="B153" s="127"/>
      <c r="J153" s="31" t="s">
        <v>51</v>
      </c>
    </row>
    <row r="154" spans="1:10" ht="19.5" customHeight="1" thickBot="1" x14ac:dyDescent="0.3">
      <c r="A154" s="128" t="s">
        <v>0</v>
      </c>
      <c r="B154" s="131" t="s">
        <v>1</v>
      </c>
      <c r="C154" s="134" t="s">
        <v>34</v>
      </c>
      <c r="D154" s="137" t="s">
        <v>35</v>
      </c>
      <c r="E154" s="138"/>
      <c r="F154" s="139"/>
      <c r="G154" s="116" t="s">
        <v>40</v>
      </c>
      <c r="H154" s="117"/>
      <c r="I154" s="117"/>
      <c r="J154" s="117"/>
    </row>
    <row r="155" spans="1:10" ht="24" customHeight="1" thickBot="1" x14ac:dyDescent="0.3">
      <c r="A155" s="129"/>
      <c r="B155" s="132"/>
      <c r="C155" s="135"/>
      <c r="D155" s="118" t="s">
        <v>36</v>
      </c>
      <c r="E155" s="119"/>
      <c r="F155" s="120"/>
      <c r="G155" s="121" t="s">
        <v>41</v>
      </c>
      <c r="H155" s="122"/>
      <c r="I155" s="123"/>
      <c r="J155" s="124" t="s">
        <v>45</v>
      </c>
    </row>
    <row r="156" spans="1:10" ht="26.25" thickBot="1" x14ac:dyDescent="0.3">
      <c r="A156" s="130"/>
      <c r="B156" s="133"/>
      <c r="C156" s="136"/>
      <c r="D156" s="15" t="s">
        <v>37</v>
      </c>
      <c r="E156" s="15" t="s">
        <v>38</v>
      </c>
      <c r="F156" s="15" t="s">
        <v>39</v>
      </c>
      <c r="G156" s="17" t="s">
        <v>42</v>
      </c>
      <c r="H156" s="17" t="s">
        <v>43</v>
      </c>
      <c r="I156" s="17" t="s">
        <v>44</v>
      </c>
      <c r="J156" s="125"/>
    </row>
    <row r="157" spans="1:10" ht="15.75" thickBot="1" x14ac:dyDescent="0.3">
      <c r="A157" s="5">
        <v>1</v>
      </c>
      <c r="B157" s="14" t="s">
        <v>2</v>
      </c>
      <c r="C157" s="18">
        <f t="shared" ref="C157:J166" si="11">SUM(C8,C46,C84,C120,)</f>
        <v>13</v>
      </c>
      <c r="D157" s="18">
        <f t="shared" si="11"/>
        <v>8</v>
      </c>
      <c r="E157" s="18">
        <f t="shared" si="11"/>
        <v>1</v>
      </c>
      <c r="F157" s="18">
        <f t="shared" si="11"/>
        <v>1</v>
      </c>
      <c r="G157" s="18">
        <f t="shared" si="11"/>
        <v>2</v>
      </c>
      <c r="H157" s="18">
        <f t="shared" si="11"/>
        <v>0</v>
      </c>
      <c r="I157" s="18">
        <f t="shared" si="11"/>
        <v>0</v>
      </c>
      <c r="J157" s="34">
        <f t="shared" si="11"/>
        <v>1</v>
      </c>
    </row>
    <row r="158" spans="1:10" ht="15.75" thickBot="1" x14ac:dyDescent="0.3">
      <c r="A158" s="6">
        <v>2</v>
      </c>
      <c r="B158" s="9" t="s">
        <v>3</v>
      </c>
      <c r="C158" s="18">
        <f t="shared" si="11"/>
        <v>28</v>
      </c>
      <c r="D158" s="18">
        <f t="shared" si="11"/>
        <v>22</v>
      </c>
      <c r="E158" s="18">
        <f t="shared" si="11"/>
        <v>3</v>
      </c>
      <c r="F158" s="18">
        <f t="shared" si="11"/>
        <v>0</v>
      </c>
      <c r="G158" s="18">
        <f t="shared" si="11"/>
        <v>3</v>
      </c>
      <c r="H158" s="18">
        <f t="shared" si="11"/>
        <v>0</v>
      </c>
      <c r="I158" s="18">
        <f t="shared" si="11"/>
        <v>0</v>
      </c>
      <c r="J158" s="34">
        <f t="shared" si="11"/>
        <v>0</v>
      </c>
    </row>
    <row r="159" spans="1:10" ht="15.75" thickBot="1" x14ac:dyDescent="0.3">
      <c r="A159" s="6">
        <v>3</v>
      </c>
      <c r="B159" s="1" t="s">
        <v>4</v>
      </c>
      <c r="C159" s="18">
        <f t="shared" si="11"/>
        <v>34</v>
      </c>
      <c r="D159" s="18">
        <f t="shared" si="11"/>
        <v>16</v>
      </c>
      <c r="E159" s="18">
        <f t="shared" si="11"/>
        <v>4</v>
      </c>
      <c r="F159" s="18">
        <f t="shared" si="11"/>
        <v>1</v>
      </c>
      <c r="G159" s="18">
        <f t="shared" si="11"/>
        <v>3</v>
      </c>
      <c r="H159" s="18">
        <f t="shared" si="11"/>
        <v>7</v>
      </c>
      <c r="I159" s="18">
        <f t="shared" si="11"/>
        <v>1</v>
      </c>
      <c r="J159" s="34">
        <f t="shared" si="11"/>
        <v>2</v>
      </c>
    </row>
    <row r="160" spans="1:10" ht="15.75" thickBot="1" x14ac:dyDescent="0.3">
      <c r="A160" s="6">
        <v>4</v>
      </c>
      <c r="B160" s="9" t="s">
        <v>5</v>
      </c>
      <c r="C160" s="18">
        <f t="shared" si="11"/>
        <v>3</v>
      </c>
      <c r="D160" s="18">
        <f t="shared" si="11"/>
        <v>3</v>
      </c>
      <c r="E160" s="18">
        <f t="shared" si="11"/>
        <v>0</v>
      </c>
      <c r="F160" s="18">
        <f t="shared" si="11"/>
        <v>0</v>
      </c>
      <c r="G160" s="18">
        <f t="shared" si="11"/>
        <v>0</v>
      </c>
      <c r="H160" s="18">
        <f t="shared" si="11"/>
        <v>0</v>
      </c>
      <c r="I160" s="18">
        <f t="shared" si="11"/>
        <v>0</v>
      </c>
      <c r="J160" s="34">
        <f t="shared" si="11"/>
        <v>0</v>
      </c>
    </row>
    <row r="161" spans="1:10" ht="15.75" thickBot="1" x14ac:dyDescent="0.3">
      <c r="A161" s="6">
        <v>5</v>
      </c>
      <c r="B161" s="1" t="s">
        <v>6</v>
      </c>
      <c r="C161" s="68">
        <f t="shared" si="11"/>
        <v>14</v>
      </c>
      <c r="D161" s="68">
        <f t="shared" si="11"/>
        <v>11</v>
      </c>
      <c r="E161" s="68">
        <f t="shared" si="11"/>
        <v>0</v>
      </c>
      <c r="F161" s="68">
        <f t="shared" si="11"/>
        <v>0</v>
      </c>
      <c r="G161" s="68">
        <f t="shared" si="11"/>
        <v>0</v>
      </c>
      <c r="H161" s="68">
        <f t="shared" si="11"/>
        <v>1</v>
      </c>
      <c r="I161" s="68">
        <f t="shared" si="11"/>
        <v>0</v>
      </c>
      <c r="J161" s="69">
        <f t="shared" si="11"/>
        <v>2</v>
      </c>
    </row>
    <row r="162" spans="1:10" ht="15.75" thickBot="1" x14ac:dyDescent="0.3">
      <c r="A162" s="6">
        <v>6</v>
      </c>
      <c r="B162" s="1" t="s">
        <v>7</v>
      </c>
      <c r="C162" s="18">
        <f t="shared" si="11"/>
        <v>5</v>
      </c>
      <c r="D162" s="18">
        <f t="shared" si="11"/>
        <v>2</v>
      </c>
      <c r="E162" s="18">
        <f t="shared" si="11"/>
        <v>0</v>
      </c>
      <c r="F162" s="18">
        <f t="shared" si="11"/>
        <v>0</v>
      </c>
      <c r="G162" s="18">
        <f t="shared" si="11"/>
        <v>2</v>
      </c>
      <c r="H162" s="18">
        <f t="shared" si="11"/>
        <v>1</v>
      </c>
      <c r="I162" s="18">
        <f t="shared" si="11"/>
        <v>0</v>
      </c>
      <c r="J162" s="34">
        <f t="shared" si="11"/>
        <v>0</v>
      </c>
    </row>
    <row r="163" spans="1:10" ht="15.75" thickBot="1" x14ac:dyDescent="0.3">
      <c r="A163" s="6">
        <v>7</v>
      </c>
      <c r="B163" s="9" t="s">
        <v>8</v>
      </c>
      <c r="C163" s="18">
        <f t="shared" si="11"/>
        <v>4</v>
      </c>
      <c r="D163" s="18">
        <f t="shared" si="11"/>
        <v>2</v>
      </c>
      <c r="E163" s="18">
        <f t="shared" si="11"/>
        <v>2</v>
      </c>
      <c r="F163" s="18">
        <f t="shared" si="11"/>
        <v>0</v>
      </c>
      <c r="G163" s="18">
        <f t="shared" si="11"/>
        <v>0</v>
      </c>
      <c r="H163" s="18">
        <f t="shared" si="11"/>
        <v>0</v>
      </c>
      <c r="I163" s="18">
        <f t="shared" si="11"/>
        <v>0</v>
      </c>
      <c r="J163" s="34">
        <f t="shared" si="11"/>
        <v>0</v>
      </c>
    </row>
    <row r="164" spans="1:10" ht="15.75" thickBot="1" x14ac:dyDescent="0.3">
      <c r="A164" s="6">
        <v>8</v>
      </c>
      <c r="B164" s="1" t="s">
        <v>9</v>
      </c>
      <c r="C164" s="18">
        <f t="shared" si="11"/>
        <v>3</v>
      </c>
      <c r="D164" s="18">
        <f t="shared" si="11"/>
        <v>2</v>
      </c>
      <c r="E164" s="18">
        <f t="shared" si="11"/>
        <v>0</v>
      </c>
      <c r="F164" s="18">
        <f t="shared" si="11"/>
        <v>0</v>
      </c>
      <c r="G164" s="18">
        <f t="shared" si="11"/>
        <v>0</v>
      </c>
      <c r="H164" s="18">
        <f t="shared" si="11"/>
        <v>0</v>
      </c>
      <c r="I164" s="18">
        <f t="shared" si="11"/>
        <v>0</v>
      </c>
      <c r="J164" s="34">
        <f t="shared" si="11"/>
        <v>1</v>
      </c>
    </row>
    <row r="165" spans="1:10" ht="15.75" thickBot="1" x14ac:dyDescent="0.3">
      <c r="A165" s="6">
        <v>9</v>
      </c>
      <c r="B165" s="9" t="s">
        <v>10</v>
      </c>
      <c r="C165" s="18">
        <f t="shared" si="11"/>
        <v>9</v>
      </c>
      <c r="D165" s="18">
        <f t="shared" si="11"/>
        <v>3</v>
      </c>
      <c r="E165" s="18">
        <f t="shared" si="11"/>
        <v>1</v>
      </c>
      <c r="F165" s="18">
        <f t="shared" si="11"/>
        <v>1</v>
      </c>
      <c r="G165" s="18">
        <f t="shared" si="11"/>
        <v>1</v>
      </c>
      <c r="H165" s="18">
        <f t="shared" si="11"/>
        <v>1</v>
      </c>
      <c r="I165" s="18">
        <f t="shared" si="11"/>
        <v>0</v>
      </c>
      <c r="J165" s="34">
        <f t="shared" si="11"/>
        <v>2</v>
      </c>
    </row>
    <row r="166" spans="1:10" ht="15.75" thickBot="1" x14ac:dyDescent="0.3">
      <c r="A166" s="7">
        <v>10</v>
      </c>
      <c r="B166" s="1" t="s">
        <v>11</v>
      </c>
      <c r="C166" s="18">
        <f t="shared" si="11"/>
        <v>3</v>
      </c>
      <c r="D166" s="18">
        <f t="shared" ref="D166:J174" si="12">SUM(D17,D55,D93,D129,)</f>
        <v>3</v>
      </c>
      <c r="E166" s="18">
        <f t="shared" si="12"/>
        <v>0</v>
      </c>
      <c r="F166" s="18">
        <f t="shared" si="12"/>
        <v>0</v>
      </c>
      <c r="G166" s="18">
        <f t="shared" si="12"/>
        <v>0</v>
      </c>
      <c r="H166" s="18">
        <f t="shared" si="12"/>
        <v>0</v>
      </c>
      <c r="I166" s="18">
        <f t="shared" si="12"/>
        <v>0</v>
      </c>
      <c r="J166" s="34">
        <f t="shared" si="12"/>
        <v>0</v>
      </c>
    </row>
    <row r="167" spans="1:10" ht="15.75" thickBot="1" x14ac:dyDescent="0.3">
      <c r="A167" s="6">
        <v>11</v>
      </c>
      <c r="B167" s="9" t="s">
        <v>12</v>
      </c>
      <c r="C167" s="18">
        <f t="shared" ref="C167:J176" si="13">SUM(C18,C56,C94,C130,)</f>
        <v>1</v>
      </c>
      <c r="D167" s="18">
        <f t="shared" si="12"/>
        <v>1</v>
      </c>
      <c r="E167" s="18">
        <f t="shared" si="12"/>
        <v>0</v>
      </c>
      <c r="F167" s="18">
        <f t="shared" si="12"/>
        <v>0</v>
      </c>
      <c r="G167" s="18">
        <f t="shared" si="12"/>
        <v>0</v>
      </c>
      <c r="H167" s="18">
        <f t="shared" si="12"/>
        <v>0</v>
      </c>
      <c r="I167" s="18">
        <f t="shared" si="12"/>
        <v>0</v>
      </c>
      <c r="J167" s="34">
        <f t="shared" si="12"/>
        <v>0</v>
      </c>
    </row>
    <row r="168" spans="1:10" ht="15.75" thickBot="1" x14ac:dyDescent="0.3">
      <c r="A168" s="6">
        <v>12</v>
      </c>
      <c r="B168" s="9" t="s">
        <v>13</v>
      </c>
      <c r="C168" s="68">
        <f t="shared" si="13"/>
        <v>10</v>
      </c>
      <c r="D168" s="68">
        <f t="shared" si="12"/>
        <v>4</v>
      </c>
      <c r="E168" s="68">
        <f t="shared" si="12"/>
        <v>0</v>
      </c>
      <c r="F168" s="68">
        <f t="shared" si="12"/>
        <v>0</v>
      </c>
      <c r="G168" s="68">
        <f t="shared" si="12"/>
        <v>3</v>
      </c>
      <c r="H168" s="68">
        <f t="shared" si="12"/>
        <v>2</v>
      </c>
      <c r="I168" s="68">
        <f t="shared" si="12"/>
        <v>0</v>
      </c>
      <c r="J168" s="69">
        <f t="shared" si="12"/>
        <v>1</v>
      </c>
    </row>
    <row r="169" spans="1:10" ht="15.75" thickBot="1" x14ac:dyDescent="0.3">
      <c r="A169" s="6">
        <v>13</v>
      </c>
      <c r="B169" s="1" t="s">
        <v>14</v>
      </c>
      <c r="C169" s="18">
        <f t="shared" si="13"/>
        <v>26</v>
      </c>
      <c r="D169" s="18">
        <f t="shared" si="12"/>
        <v>15</v>
      </c>
      <c r="E169" s="18">
        <f t="shared" si="12"/>
        <v>1</v>
      </c>
      <c r="F169" s="18">
        <f t="shared" si="12"/>
        <v>0</v>
      </c>
      <c r="G169" s="18">
        <f t="shared" si="12"/>
        <v>1</v>
      </c>
      <c r="H169" s="18">
        <f t="shared" si="12"/>
        <v>2</v>
      </c>
      <c r="I169" s="18">
        <f t="shared" si="12"/>
        <v>5</v>
      </c>
      <c r="J169" s="34">
        <f t="shared" si="12"/>
        <v>2</v>
      </c>
    </row>
    <row r="170" spans="1:10" ht="15.75" thickBot="1" x14ac:dyDescent="0.3">
      <c r="A170" s="6">
        <v>14</v>
      </c>
      <c r="B170" s="9" t="s">
        <v>15</v>
      </c>
      <c r="C170" s="18">
        <f t="shared" si="13"/>
        <v>47</v>
      </c>
      <c r="D170" s="18">
        <f t="shared" si="12"/>
        <v>37</v>
      </c>
      <c r="E170" s="18">
        <f t="shared" si="12"/>
        <v>0</v>
      </c>
      <c r="F170" s="18">
        <f t="shared" si="12"/>
        <v>0</v>
      </c>
      <c r="G170" s="18">
        <f t="shared" si="12"/>
        <v>3</v>
      </c>
      <c r="H170" s="18">
        <f t="shared" si="12"/>
        <v>4</v>
      </c>
      <c r="I170" s="18">
        <f t="shared" si="12"/>
        <v>1</v>
      </c>
      <c r="J170" s="34">
        <f t="shared" si="12"/>
        <v>2</v>
      </c>
    </row>
    <row r="171" spans="1:10" ht="15.75" thickBot="1" x14ac:dyDescent="0.3">
      <c r="A171" s="6">
        <v>15</v>
      </c>
      <c r="B171" s="9" t="s">
        <v>16</v>
      </c>
      <c r="C171" s="18">
        <f t="shared" si="13"/>
        <v>10</v>
      </c>
      <c r="D171" s="18">
        <f t="shared" si="12"/>
        <v>7</v>
      </c>
      <c r="E171" s="18">
        <f t="shared" si="12"/>
        <v>0</v>
      </c>
      <c r="F171" s="18">
        <f t="shared" si="12"/>
        <v>0</v>
      </c>
      <c r="G171" s="18">
        <f t="shared" si="12"/>
        <v>2</v>
      </c>
      <c r="H171" s="18">
        <f t="shared" si="12"/>
        <v>1</v>
      </c>
      <c r="I171" s="18">
        <f t="shared" si="12"/>
        <v>0</v>
      </c>
      <c r="J171" s="34">
        <f t="shared" si="12"/>
        <v>0</v>
      </c>
    </row>
    <row r="172" spans="1:10" ht="15.75" thickBot="1" x14ac:dyDescent="0.3">
      <c r="A172" s="6">
        <v>16</v>
      </c>
      <c r="B172" s="9" t="s">
        <v>17</v>
      </c>
      <c r="C172" s="18">
        <f t="shared" si="13"/>
        <v>1</v>
      </c>
      <c r="D172" s="18">
        <f t="shared" si="12"/>
        <v>1</v>
      </c>
      <c r="E172" s="18">
        <f t="shared" si="12"/>
        <v>0</v>
      </c>
      <c r="F172" s="18">
        <f t="shared" si="12"/>
        <v>0</v>
      </c>
      <c r="G172" s="18">
        <f t="shared" si="12"/>
        <v>0</v>
      </c>
      <c r="H172" s="18">
        <f t="shared" si="12"/>
        <v>0</v>
      </c>
      <c r="I172" s="18">
        <f t="shared" si="12"/>
        <v>0</v>
      </c>
      <c r="J172" s="34">
        <f t="shared" si="12"/>
        <v>0</v>
      </c>
    </row>
    <row r="173" spans="1:10" ht="15.75" thickBot="1" x14ac:dyDescent="0.3">
      <c r="A173" s="6">
        <v>17</v>
      </c>
      <c r="B173" s="9" t="s">
        <v>18</v>
      </c>
      <c r="C173" s="18">
        <f t="shared" si="13"/>
        <v>2</v>
      </c>
      <c r="D173" s="18">
        <f t="shared" si="12"/>
        <v>1</v>
      </c>
      <c r="E173" s="18">
        <f t="shared" si="12"/>
        <v>0</v>
      </c>
      <c r="F173" s="18">
        <f t="shared" si="12"/>
        <v>0</v>
      </c>
      <c r="G173" s="18">
        <f t="shared" si="12"/>
        <v>0</v>
      </c>
      <c r="H173" s="18">
        <f t="shared" si="12"/>
        <v>0</v>
      </c>
      <c r="I173" s="18">
        <f t="shared" si="12"/>
        <v>0</v>
      </c>
      <c r="J173" s="34">
        <f t="shared" si="12"/>
        <v>1</v>
      </c>
    </row>
    <row r="174" spans="1:10" ht="15.75" thickBot="1" x14ac:dyDescent="0.3">
      <c r="A174" s="6">
        <v>18</v>
      </c>
      <c r="B174" s="1" t="s">
        <v>19</v>
      </c>
      <c r="C174" s="18">
        <f t="shared" si="13"/>
        <v>1</v>
      </c>
      <c r="D174" s="18">
        <f t="shared" si="12"/>
        <v>1</v>
      </c>
      <c r="E174" s="18">
        <f t="shared" si="12"/>
        <v>0</v>
      </c>
      <c r="F174" s="18">
        <f t="shared" si="12"/>
        <v>0</v>
      </c>
      <c r="G174" s="18">
        <f t="shared" si="12"/>
        <v>0</v>
      </c>
      <c r="H174" s="18">
        <f t="shared" si="12"/>
        <v>0</v>
      </c>
      <c r="I174" s="18">
        <f t="shared" si="12"/>
        <v>0</v>
      </c>
      <c r="J174" s="34">
        <f t="shared" si="12"/>
        <v>0</v>
      </c>
    </row>
    <row r="175" spans="1:10" ht="15.75" thickBot="1" x14ac:dyDescent="0.3">
      <c r="A175" s="6">
        <v>19</v>
      </c>
      <c r="B175" s="9" t="s">
        <v>20</v>
      </c>
      <c r="C175" s="18">
        <f t="shared" si="13"/>
        <v>5</v>
      </c>
      <c r="D175" s="18">
        <f t="shared" si="13"/>
        <v>2</v>
      </c>
      <c r="E175" s="18">
        <f t="shared" si="13"/>
        <v>1</v>
      </c>
      <c r="F175" s="18">
        <f t="shared" si="13"/>
        <v>0</v>
      </c>
      <c r="G175" s="18">
        <f t="shared" si="13"/>
        <v>2</v>
      </c>
      <c r="H175" s="18">
        <f t="shared" si="13"/>
        <v>0</v>
      </c>
      <c r="I175" s="18">
        <f t="shared" si="13"/>
        <v>0</v>
      </c>
      <c r="J175" s="34">
        <f t="shared" si="13"/>
        <v>0</v>
      </c>
    </row>
    <row r="176" spans="1:10" ht="15.75" thickBot="1" x14ac:dyDescent="0.3">
      <c r="A176" s="6">
        <v>20</v>
      </c>
      <c r="B176" s="9" t="s">
        <v>21</v>
      </c>
      <c r="C176" s="18">
        <f t="shared" si="13"/>
        <v>2</v>
      </c>
      <c r="D176" s="18">
        <f t="shared" si="13"/>
        <v>0</v>
      </c>
      <c r="E176" s="18">
        <f t="shared" si="13"/>
        <v>0</v>
      </c>
      <c r="F176" s="18">
        <f t="shared" si="13"/>
        <v>0</v>
      </c>
      <c r="G176" s="18">
        <f t="shared" si="13"/>
        <v>2</v>
      </c>
      <c r="H176" s="18">
        <f t="shared" si="13"/>
        <v>0</v>
      </c>
      <c r="I176" s="18">
        <f t="shared" si="13"/>
        <v>0</v>
      </c>
      <c r="J176" s="34">
        <f t="shared" si="13"/>
        <v>0</v>
      </c>
    </row>
    <row r="177" spans="1:10" ht="15.75" thickBot="1" x14ac:dyDescent="0.3">
      <c r="A177" s="6">
        <v>21</v>
      </c>
      <c r="B177" s="1" t="s">
        <v>22</v>
      </c>
      <c r="C177" s="18">
        <f t="shared" ref="C177:J186" si="14">SUM(C28,C66,C104,C140,)</f>
        <v>4</v>
      </c>
      <c r="D177" s="18">
        <f t="shared" si="14"/>
        <v>3</v>
      </c>
      <c r="E177" s="18">
        <f t="shared" si="14"/>
        <v>1</v>
      </c>
      <c r="F177" s="18">
        <f t="shared" si="14"/>
        <v>0</v>
      </c>
      <c r="G177" s="18">
        <f t="shared" si="14"/>
        <v>0</v>
      </c>
      <c r="H177" s="18">
        <f t="shared" si="14"/>
        <v>0</v>
      </c>
      <c r="I177" s="18">
        <f t="shared" si="14"/>
        <v>0</v>
      </c>
      <c r="J177" s="34">
        <f t="shared" si="14"/>
        <v>0</v>
      </c>
    </row>
    <row r="178" spans="1:10" ht="15.75" thickBot="1" x14ac:dyDescent="0.3">
      <c r="A178" s="6">
        <v>22</v>
      </c>
      <c r="B178" s="9" t="s">
        <v>23</v>
      </c>
      <c r="C178" s="18">
        <f t="shared" si="14"/>
        <v>1</v>
      </c>
      <c r="D178" s="18">
        <f t="shared" si="14"/>
        <v>1</v>
      </c>
      <c r="E178" s="18">
        <f t="shared" si="14"/>
        <v>0</v>
      </c>
      <c r="F178" s="18">
        <f t="shared" si="14"/>
        <v>0</v>
      </c>
      <c r="G178" s="18">
        <f t="shared" si="14"/>
        <v>0</v>
      </c>
      <c r="H178" s="18">
        <f t="shared" si="14"/>
        <v>0</v>
      </c>
      <c r="I178" s="18">
        <f t="shared" si="14"/>
        <v>0</v>
      </c>
      <c r="J178" s="34">
        <f t="shared" si="14"/>
        <v>0</v>
      </c>
    </row>
    <row r="179" spans="1:10" ht="15.75" thickBot="1" x14ac:dyDescent="0.3">
      <c r="A179" s="6">
        <v>23</v>
      </c>
      <c r="B179" s="1" t="s">
        <v>24</v>
      </c>
      <c r="C179" s="18">
        <f t="shared" si="14"/>
        <v>0</v>
      </c>
      <c r="D179" s="18">
        <f t="shared" si="14"/>
        <v>0</v>
      </c>
      <c r="E179" s="18">
        <f t="shared" si="14"/>
        <v>0</v>
      </c>
      <c r="F179" s="18">
        <f t="shared" si="14"/>
        <v>0</v>
      </c>
      <c r="G179" s="18">
        <f t="shared" si="14"/>
        <v>0</v>
      </c>
      <c r="H179" s="18">
        <f t="shared" si="14"/>
        <v>0</v>
      </c>
      <c r="I179" s="18">
        <f t="shared" si="14"/>
        <v>0</v>
      </c>
      <c r="J179" s="34">
        <f t="shared" si="14"/>
        <v>0</v>
      </c>
    </row>
    <row r="180" spans="1:10" ht="15.75" thickBot="1" x14ac:dyDescent="0.3">
      <c r="A180" s="6">
        <v>24</v>
      </c>
      <c r="B180" s="1" t="s">
        <v>25</v>
      </c>
      <c r="C180" s="18">
        <f t="shared" si="14"/>
        <v>26</v>
      </c>
      <c r="D180" s="18">
        <f t="shared" si="14"/>
        <v>22</v>
      </c>
      <c r="E180" s="18">
        <f t="shared" si="14"/>
        <v>0</v>
      </c>
      <c r="F180" s="18">
        <f t="shared" si="14"/>
        <v>0</v>
      </c>
      <c r="G180" s="18">
        <f t="shared" si="14"/>
        <v>2</v>
      </c>
      <c r="H180" s="18">
        <f t="shared" si="14"/>
        <v>0</v>
      </c>
      <c r="I180" s="18">
        <f t="shared" si="14"/>
        <v>0</v>
      </c>
      <c r="J180" s="34">
        <f t="shared" si="14"/>
        <v>2</v>
      </c>
    </row>
    <row r="181" spans="1:10" ht="15.75" thickBot="1" x14ac:dyDescent="0.3">
      <c r="A181" s="6">
        <v>25</v>
      </c>
      <c r="B181" s="9" t="s">
        <v>26</v>
      </c>
      <c r="C181" s="18">
        <f t="shared" si="14"/>
        <v>19</v>
      </c>
      <c r="D181" s="18">
        <f t="shared" si="14"/>
        <v>14</v>
      </c>
      <c r="E181" s="18">
        <f t="shared" si="14"/>
        <v>1</v>
      </c>
      <c r="F181" s="18">
        <f t="shared" si="14"/>
        <v>0</v>
      </c>
      <c r="G181" s="18">
        <f t="shared" si="14"/>
        <v>0</v>
      </c>
      <c r="H181" s="18">
        <f t="shared" si="14"/>
        <v>1</v>
      </c>
      <c r="I181" s="18">
        <f t="shared" si="14"/>
        <v>0</v>
      </c>
      <c r="J181" s="34">
        <f t="shared" si="14"/>
        <v>3</v>
      </c>
    </row>
    <row r="182" spans="1:10" ht="15.75" thickBot="1" x14ac:dyDescent="0.3">
      <c r="A182" s="6">
        <v>26</v>
      </c>
      <c r="B182" s="27" t="s">
        <v>27</v>
      </c>
      <c r="C182" s="18">
        <f t="shared" si="14"/>
        <v>54</v>
      </c>
      <c r="D182" s="18">
        <f t="shared" si="14"/>
        <v>44</v>
      </c>
      <c r="E182" s="18">
        <f t="shared" si="14"/>
        <v>2</v>
      </c>
      <c r="F182" s="18">
        <f t="shared" si="14"/>
        <v>0</v>
      </c>
      <c r="G182" s="18">
        <f t="shared" si="14"/>
        <v>0</v>
      </c>
      <c r="H182" s="18">
        <f t="shared" si="14"/>
        <v>0</v>
      </c>
      <c r="I182" s="18">
        <f t="shared" si="14"/>
        <v>2</v>
      </c>
      <c r="J182" s="34">
        <f t="shared" si="14"/>
        <v>6</v>
      </c>
    </row>
    <row r="183" spans="1:10" ht="15.75" thickBot="1" x14ac:dyDescent="0.3">
      <c r="A183" s="6">
        <v>27</v>
      </c>
      <c r="B183" s="27" t="s">
        <v>28</v>
      </c>
      <c r="C183" s="18">
        <f t="shared" si="14"/>
        <v>0</v>
      </c>
      <c r="D183" s="18">
        <f t="shared" si="14"/>
        <v>0</v>
      </c>
      <c r="E183" s="18">
        <f t="shared" si="14"/>
        <v>0</v>
      </c>
      <c r="F183" s="18">
        <f t="shared" si="14"/>
        <v>0</v>
      </c>
      <c r="G183" s="18">
        <f t="shared" si="14"/>
        <v>0</v>
      </c>
      <c r="H183" s="18">
        <f t="shared" si="14"/>
        <v>0</v>
      </c>
      <c r="I183" s="18">
        <f t="shared" si="14"/>
        <v>0</v>
      </c>
      <c r="J183" s="34">
        <f t="shared" si="14"/>
        <v>0</v>
      </c>
    </row>
    <row r="184" spans="1:10" ht="15.75" thickBot="1" x14ac:dyDescent="0.3">
      <c r="A184" s="6">
        <v>28</v>
      </c>
      <c r="B184" s="27" t="s">
        <v>29</v>
      </c>
      <c r="C184" s="18">
        <f t="shared" si="14"/>
        <v>0</v>
      </c>
      <c r="D184" s="18">
        <f t="shared" si="14"/>
        <v>0</v>
      </c>
      <c r="E184" s="18">
        <f t="shared" si="14"/>
        <v>0</v>
      </c>
      <c r="F184" s="18">
        <f t="shared" si="14"/>
        <v>0</v>
      </c>
      <c r="G184" s="18">
        <f t="shared" si="14"/>
        <v>0</v>
      </c>
      <c r="H184" s="18">
        <f t="shared" si="14"/>
        <v>0</v>
      </c>
      <c r="I184" s="18">
        <f t="shared" si="14"/>
        <v>0</v>
      </c>
      <c r="J184" s="34">
        <f t="shared" si="14"/>
        <v>0</v>
      </c>
    </row>
    <row r="185" spans="1:10" ht="15.75" thickBot="1" x14ac:dyDescent="0.3">
      <c r="A185" s="6">
        <v>29</v>
      </c>
      <c r="B185" s="26" t="s">
        <v>30</v>
      </c>
      <c r="C185" s="18">
        <f t="shared" si="14"/>
        <v>61</v>
      </c>
      <c r="D185" s="18">
        <f t="shared" si="14"/>
        <v>39</v>
      </c>
      <c r="E185" s="18">
        <f t="shared" si="14"/>
        <v>4</v>
      </c>
      <c r="F185" s="18">
        <f t="shared" si="14"/>
        <v>1</v>
      </c>
      <c r="G185" s="18">
        <f t="shared" si="14"/>
        <v>7</v>
      </c>
      <c r="H185" s="18">
        <f t="shared" si="14"/>
        <v>2</v>
      </c>
      <c r="I185" s="18">
        <f t="shared" si="14"/>
        <v>0</v>
      </c>
      <c r="J185" s="34">
        <f t="shared" si="14"/>
        <v>8</v>
      </c>
    </row>
    <row r="186" spans="1:10" ht="16.5" thickBot="1" x14ac:dyDescent="0.3">
      <c r="A186" s="51" t="s">
        <v>31</v>
      </c>
      <c r="B186" s="52"/>
      <c r="C186" s="65">
        <f t="shared" si="14"/>
        <v>266</v>
      </c>
      <c r="D186" s="65">
        <f t="shared" si="14"/>
        <v>187</v>
      </c>
      <c r="E186" s="65">
        <f t="shared" si="14"/>
        <v>13</v>
      </c>
      <c r="F186" s="65">
        <f t="shared" si="14"/>
        <v>2</v>
      </c>
      <c r="G186" s="65">
        <f t="shared" si="14"/>
        <v>19</v>
      </c>
      <c r="H186" s="65">
        <f t="shared" si="14"/>
        <v>18</v>
      </c>
      <c r="I186" s="65">
        <f t="shared" si="14"/>
        <v>9</v>
      </c>
      <c r="J186" s="66">
        <f t="shared" si="14"/>
        <v>18</v>
      </c>
    </row>
  </sheetData>
  <mergeCells count="45">
    <mergeCell ref="C5:C7"/>
    <mergeCell ref="D5:F5"/>
    <mergeCell ref="A80:A82"/>
    <mergeCell ref="B80:B82"/>
    <mergeCell ref="C80:C82"/>
    <mergeCell ref="D80:F80"/>
    <mergeCell ref="A43:A45"/>
    <mergeCell ref="B43:B45"/>
    <mergeCell ref="C43:C45"/>
    <mergeCell ref="D43:F43"/>
    <mergeCell ref="G5:J5"/>
    <mergeCell ref="G6:I6"/>
    <mergeCell ref="J6:J7"/>
    <mergeCell ref="D81:F81"/>
    <mergeCell ref="D44:F44"/>
    <mergeCell ref="D6:F6"/>
    <mergeCell ref="G80:J80"/>
    <mergeCell ref="G81:I81"/>
    <mergeCell ref="J81:J82"/>
    <mergeCell ref="G43:J43"/>
    <mergeCell ref="G44:I44"/>
    <mergeCell ref="J44:J45"/>
    <mergeCell ref="A4:B4"/>
    <mergeCell ref="A42:B42"/>
    <mergeCell ref="A79:B79"/>
    <mergeCell ref="A116:B116"/>
    <mergeCell ref="A117:A119"/>
    <mergeCell ref="B117:B119"/>
    <mergeCell ref="A5:A7"/>
    <mergeCell ref="B5:B7"/>
    <mergeCell ref="C117:C119"/>
    <mergeCell ref="D117:F117"/>
    <mergeCell ref="G117:J117"/>
    <mergeCell ref="D118:F118"/>
    <mergeCell ref="G118:I118"/>
    <mergeCell ref="J118:J119"/>
    <mergeCell ref="G154:J154"/>
    <mergeCell ref="D155:F155"/>
    <mergeCell ref="G155:I155"/>
    <mergeCell ref="J155:J156"/>
    <mergeCell ref="A153:B153"/>
    <mergeCell ref="A154:A156"/>
    <mergeCell ref="B154:B156"/>
    <mergeCell ref="C154:C156"/>
    <mergeCell ref="D154:F1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309D3-E026-46A3-BEA5-DCB28A2EB0CE}">
  <dimension ref="A3:Q186"/>
  <sheetViews>
    <sheetView topLeftCell="A79" zoomScale="89" zoomScaleNormal="89" workbookViewId="0">
      <selection activeCell="C112" sqref="C112:J112"/>
    </sheetView>
  </sheetViews>
  <sheetFormatPr defaultRowHeight="15" x14ac:dyDescent="0.25"/>
  <cols>
    <col min="1" max="1" width="6.42578125" customWidth="1"/>
    <col min="2" max="2" width="15.85546875" customWidth="1"/>
    <col min="3" max="3" width="19.42578125" customWidth="1"/>
    <col min="4" max="4" width="13.42578125" customWidth="1"/>
    <col min="5" max="5" width="12.7109375" customWidth="1"/>
    <col min="6" max="6" width="14.7109375" customWidth="1"/>
    <col min="10" max="10" width="14.85546875" customWidth="1"/>
  </cols>
  <sheetData>
    <row r="3" spans="1:10" ht="15.75" x14ac:dyDescent="0.25">
      <c r="A3" s="32" t="s">
        <v>46</v>
      </c>
    </row>
    <row r="4" spans="1:10" ht="16.5" thickBot="1" x14ac:dyDescent="0.3">
      <c r="A4" s="32" t="s">
        <v>32</v>
      </c>
    </row>
    <row r="5" spans="1:10" ht="16.5" thickBot="1" x14ac:dyDescent="0.3">
      <c r="A5" s="126" t="s">
        <v>54</v>
      </c>
      <c r="B5" s="127"/>
      <c r="J5" s="31" t="s">
        <v>51</v>
      </c>
    </row>
    <row r="6" spans="1:10" ht="29.25" customHeight="1" thickBot="1" x14ac:dyDescent="0.3">
      <c r="A6" s="128" t="s">
        <v>0</v>
      </c>
      <c r="B6" s="131" t="s">
        <v>1</v>
      </c>
      <c r="C6" s="134" t="s">
        <v>34</v>
      </c>
      <c r="D6" s="151" t="s">
        <v>35</v>
      </c>
      <c r="E6" s="152"/>
      <c r="F6" s="153"/>
      <c r="G6" s="148" t="s">
        <v>40</v>
      </c>
      <c r="H6" s="149"/>
      <c r="I6" s="149"/>
      <c r="J6" s="150"/>
    </row>
    <row r="7" spans="1:10" ht="26.25" thickBot="1" x14ac:dyDescent="0.3">
      <c r="A7" s="130"/>
      <c r="B7" s="133"/>
      <c r="C7" s="136"/>
      <c r="D7" s="20" t="s">
        <v>37</v>
      </c>
      <c r="E7" s="19" t="s">
        <v>38</v>
      </c>
      <c r="F7" s="15" t="s">
        <v>39</v>
      </c>
      <c r="G7" s="16" t="s">
        <v>42</v>
      </c>
      <c r="H7" s="17" t="s">
        <v>43</v>
      </c>
      <c r="I7" s="17" t="s">
        <v>44</v>
      </c>
      <c r="J7" s="36"/>
    </row>
    <row r="8" spans="1:10" ht="15.75" thickBot="1" x14ac:dyDescent="0.3">
      <c r="A8" s="5">
        <v>1</v>
      </c>
      <c r="B8" s="13" t="s">
        <v>2</v>
      </c>
      <c r="C8" s="45">
        <f>SUM(D8:J8)</f>
        <v>6</v>
      </c>
      <c r="D8" s="48">
        <v>3</v>
      </c>
      <c r="E8" s="49">
        <v>2</v>
      </c>
      <c r="F8" s="49">
        <v>1</v>
      </c>
      <c r="G8" s="49">
        <v>0</v>
      </c>
      <c r="H8" s="49">
        <v>0</v>
      </c>
      <c r="I8" s="49">
        <v>0</v>
      </c>
      <c r="J8" s="50">
        <v>0</v>
      </c>
    </row>
    <row r="9" spans="1:10" ht="15.75" thickBot="1" x14ac:dyDescent="0.3">
      <c r="A9" s="6">
        <v>2</v>
      </c>
      <c r="B9" s="9" t="s">
        <v>3</v>
      </c>
      <c r="C9" s="45">
        <f t="shared" ref="C9:C36" si="0">SUM(D9:J9)</f>
        <v>2</v>
      </c>
      <c r="D9" s="42">
        <v>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4">
        <v>0</v>
      </c>
    </row>
    <row r="10" spans="1:10" ht="15.75" thickBot="1" x14ac:dyDescent="0.3">
      <c r="A10" s="6">
        <v>3</v>
      </c>
      <c r="B10" s="1" t="s">
        <v>4</v>
      </c>
      <c r="C10" s="45">
        <f t="shared" si="0"/>
        <v>7</v>
      </c>
      <c r="D10" s="42">
        <v>4</v>
      </c>
      <c r="E10" s="43">
        <v>1</v>
      </c>
      <c r="F10" s="43">
        <v>0</v>
      </c>
      <c r="G10" s="43">
        <v>1</v>
      </c>
      <c r="H10" s="43">
        <v>1</v>
      </c>
      <c r="I10" s="43">
        <v>0</v>
      </c>
      <c r="J10" s="44">
        <v>0</v>
      </c>
    </row>
    <row r="11" spans="1:10" ht="15.75" thickBot="1" x14ac:dyDescent="0.3">
      <c r="A11" s="6">
        <v>4</v>
      </c>
      <c r="B11" s="9" t="s">
        <v>5</v>
      </c>
      <c r="C11" s="45">
        <f t="shared" si="0"/>
        <v>0</v>
      </c>
      <c r="D11" s="37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9">
        <v>0</v>
      </c>
    </row>
    <row r="12" spans="1:10" ht="15.75" thickBot="1" x14ac:dyDescent="0.3">
      <c r="A12" s="6">
        <v>5</v>
      </c>
      <c r="B12" s="9" t="s">
        <v>6</v>
      </c>
      <c r="C12" s="45">
        <f t="shared" si="0"/>
        <v>5</v>
      </c>
      <c r="D12" s="42">
        <v>3</v>
      </c>
      <c r="E12" s="43">
        <v>0</v>
      </c>
      <c r="F12" s="43">
        <v>0</v>
      </c>
      <c r="G12" s="43">
        <v>1</v>
      </c>
      <c r="H12" s="43">
        <v>0</v>
      </c>
      <c r="I12" s="43">
        <v>1</v>
      </c>
      <c r="J12" s="44">
        <v>0</v>
      </c>
    </row>
    <row r="13" spans="1:10" ht="15.75" thickBot="1" x14ac:dyDescent="0.3">
      <c r="A13" s="6">
        <v>6</v>
      </c>
      <c r="B13" s="9" t="s">
        <v>7</v>
      </c>
      <c r="C13" s="45">
        <f t="shared" si="0"/>
        <v>3</v>
      </c>
      <c r="D13" s="42">
        <v>2</v>
      </c>
      <c r="E13" s="43">
        <v>0</v>
      </c>
      <c r="F13" s="43">
        <v>0</v>
      </c>
      <c r="G13" s="43">
        <v>0</v>
      </c>
      <c r="H13" s="43">
        <v>0</v>
      </c>
      <c r="I13" s="43">
        <v>1</v>
      </c>
      <c r="J13" s="44">
        <v>0</v>
      </c>
    </row>
    <row r="14" spans="1:10" ht="15.75" thickBot="1" x14ac:dyDescent="0.3">
      <c r="A14" s="6">
        <v>7</v>
      </c>
      <c r="B14" s="9" t="s">
        <v>8</v>
      </c>
      <c r="C14" s="45">
        <f t="shared" si="0"/>
        <v>0</v>
      </c>
      <c r="D14" s="37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9">
        <v>0</v>
      </c>
    </row>
    <row r="15" spans="1:10" ht="15.75" thickBot="1" x14ac:dyDescent="0.3">
      <c r="A15" s="6">
        <v>8</v>
      </c>
      <c r="B15" s="1" t="s">
        <v>9</v>
      </c>
      <c r="C15" s="45">
        <f>SUM(D15:J15)</f>
        <v>2</v>
      </c>
      <c r="D15" s="42">
        <v>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4">
        <v>0</v>
      </c>
    </row>
    <row r="16" spans="1:10" ht="15.75" thickBot="1" x14ac:dyDescent="0.3">
      <c r="A16" s="6">
        <v>9</v>
      </c>
      <c r="B16" s="9" t="s">
        <v>10</v>
      </c>
      <c r="C16" s="45">
        <f t="shared" si="0"/>
        <v>6</v>
      </c>
      <c r="D16" s="42">
        <v>1</v>
      </c>
      <c r="E16" s="43">
        <v>2</v>
      </c>
      <c r="F16" s="43">
        <v>0</v>
      </c>
      <c r="G16" s="43">
        <v>1</v>
      </c>
      <c r="H16" s="43">
        <v>1</v>
      </c>
      <c r="I16" s="43">
        <v>1</v>
      </c>
      <c r="J16" s="44">
        <v>0</v>
      </c>
    </row>
    <row r="17" spans="1:10" ht="15.75" thickBot="1" x14ac:dyDescent="0.3">
      <c r="A17" s="7">
        <v>10</v>
      </c>
      <c r="B17" s="9" t="s">
        <v>11</v>
      </c>
      <c r="C17" s="45">
        <f t="shared" si="0"/>
        <v>0</v>
      </c>
      <c r="D17" s="37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</row>
    <row r="18" spans="1:10" ht="15.75" thickBot="1" x14ac:dyDescent="0.3">
      <c r="A18" s="6">
        <v>11</v>
      </c>
      <c r="B18" s="9" t="s">
        <v>12</v>
      </c>
      <c r="C18" s="45">
        <f t="shared" si="0"/>
        <v>0</v>
      </c>
      <c r="D18" s="42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4">
        <v>0</v>
      </c>
    </row>
    <row r="19" spans="1:10" ht="15.75" thickBot="1" x14ac:dyDescent="0.3">
      <c r="A19" s="6">
        <v>12</v>
      </c>
      <c r="B19" s="9" t="s">
        <v>13</v>
      </c>
      <c r="C19" s="45">
        <f t="shared" si="0"/>
        <v>1</v>
      </c>
      <c r="D19" s="42">
        <v>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4">
        <v>0</v>
      </c>
    </row>
    <row r="20" spans="1:10" ht="15.75" thickBot="1" x14ac:dyDescent="0.3">
      <c r="A20" s="6">
        <v>13</v>
      </c>
      <c r="B20" s="9" t="s">
        <v>14</v>
      </c>
      <c r="C20" s="45">
        <f t="shared" si="0"/>
        <v>0</v>
      </c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9">
        <v>0</v>
      </c>
    </row>
    <row r="21" spans="1:10" ht="15.75" thickBot="1" x14ac:dyDescent="0.3">
      <c r="A21" s="6">
        <v>14</v>
      </c>
      <c r="B21" s="9" t="s">
        <v>15</v>
      </c>
      <c r="C21" s="45">
        <f t="shared" si="0"/>
        <v>17</v>
      </c>
      <c r="D21" s="42">
        <v>9</v>
      </c>
      <c r="E21" s="43">
        <v>1</v>
      </c>
      <c r="F21" s="43">
        <v>0</v>
      </c>
      <c r="G21" s="43">
        <v>4</v>
      </c>
      <c r="H21" s="43">
        <v>1</v>
      </c>
      <c r="I21" s="43">
        <v>0</v>
      </c>
      <c r="J21" s="44">
        <v>2</v>
      </c>
    </row>
    <row r="22" spans="1:10" ht="15.75" thickBot="1" x14ac:dyDescent="0.3">
      <c r="A22" s="6">
        <v>15</v>
      </c>
      <c r="B22" s="9" t="s">
        <v>16</v>
      </c>
      <c r="C22" s="45">
        <f t="shared" si="0"/>
        <v>1</v>
      </c>
      <c r="D22" s="42">
        <v>0</v>
      </c>
      <c r="E22" s="43">
        <v>0</v>
      </c>
      <c r="F22" s="43">
        <v>0</v>
      </c>
      <c r="G22" s="43">
        <v>0</v>
      </c>
      <c r="H22" s="43">
        <v>1</v>
      </c>
      <c r="I22" s="43">
        <v>0</v>
      </c>
      <c r="J22" s="44">
        <v>0</v>
      </c>
    </row>
    <row r="23" spans="1:10" ht="15.75" thickBot="1" x14ac:dyDescent="0.3">
      <c r="A23" s="6">
        <v>16</v>
      </c>
      <c r="B23" s="9" t="s">
        <v>17</v>
      </c>
      <c r="C23" s="45">
        <f t="shared" si="0"/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9">
        <v>0</v>
      </c>
    </row>
    <row r="24" spans="1:10" ht="15.75" thickBot="1" x14ac:dyDescent="0.3">
      <c r="A24" s="6">
        <v>17</v>
      </c>
      <c r="B24" s="9" t="s">
        <v>18</v>
      </c>
      <c r="C24" s="45">
        <f t="shared" si="0"/>
        <v>1</v>
      </c>
      <c r="D24" s="37">
        <v>1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9">
        <v>0</v>
      </c>
    </row>
    <row r="25" spans="1:10" ht="15.75" thickBot="1" x14ac:dyDescent="0.3">
      <c r="A25" s="6">
        <v>18</v>
      </c>
      <c r="B25" s="9" t="s">
        <v>19</v>
      </c>
      <c r="C25" s="45">
        <f t="shared" si="0"/>
        <v>0</v>
      </c>
      <c r="D25" s="42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4">
        <v>0</v>
      </c>
    </row>
    <row r="26" spans="1:10" ht="15.75" thickBot="1" x14ac:dyDescent="0.3">
      <c r="A26" s="6">
        <v>19</v>
      </c>
      <c r="B26" s="9" t="s">
        <v>20</v>
      </c>
      <c r="C26" s="45">
        <f t="shared" si="0"/>
        <v>1</v>
      </c>
      <c r="D26" s="42">
        <v>0</v>
      </c>
      <c r="E26" s="43">
        <v>0</v>
      </c>
      <c r="F26" s="43">
        <v>0</v>
      </c>
      <c r="G26" s="43">
        <v>1</v>
      </c>
      <c r="H26" s="43">
        <v>0</v>
      </c>
      <c r="I26" s="43">
        <v>0</v>
      </c>
      <c r="J26" s="44">
        <v>0</v>
      </c>
    </row>
    <row r="27" spans="1:10" ht="15.75" thickBot="1" x14ac:dyDescent="0.3">
      <c r="A27" s="6">
        <v>20</v>
      </c>
      <c r="B27" s="9" t="s">
        <v>21</v>
      </c>
      <c r="C27" s="45">
        <f t="shared" si="0"/>
        <v>1</v>
      </c>
      <c r="D27" s="42">
        <v>0</v>
      </c>
      <c r="E27" s="43">
        <v>1</v>
      </c>
      <c r="F27" s="43">
        <v>0</v>
      </c>
      <c r="G27" s="43">
        <v>0</v>
      </c>
      <c r="H27" s="43">
        <v>0</v>
      </c>
      <c r="I27" s="43">
        <v>0</v>
      </c>
      <c r="J27" s="44">
        <v>0</v>
      </c>
    </row>
    <row r="28" spans="1:10" ht="15.75" thickBot="1" x14ac:dyDescent="0.3">
      <c r="A28" s="6">
        <v>21</v>
      </c>
      <c r="B28" s="9" t="s">
        <v>22</v>
      </c>
      <c r="C28" s="45">
        <f t="shared" si="0"/>
        <v>0</v>
      </c>
      <c r="D28" s="37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</row>
    <row r="29" spans="1:10" ht="15.75" thickBot="1" x14ac:dyDescent="0.3">
      <c r="A29" s="6">
        <v>22</v>
      </c>
      <c r="B29" s="9" t="s">
        <v>23</v>
      </c>
      <c r="C29" s="45">
        <f t="shared" si="0"/>
        <v>0</v>
      </c>
      <c r="D29" s="42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4">
        <v>0</v>
      </c>
    </row>
    <row r="30" spans="1:10" ht="15.75" thickBot="1" x14ac:dyDescent="0.3">
      <c r="A30" s="6">
        <v>23</v>
      </c>
      <c r="B30" s="9" t="s">
        <v>24</v>
      </c>
      <c r="C30" s="45">
        <f t="shared" si="0"/>
        <v>0</v>
      </c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</row>
    <row r="31" spans="1:10" ht="15.75" thickBot="1" x14ac:dyDescent="0.3">
      <c r="A31" s="6">
        <v>24</v>
      </c>
      <c r="B31" s="9" t="s">
        <v>25</v>
      </c>
      <c r="C31" s="45">
        <f t="shared" si="0"/>
        <v>4</v>
      </c>
      <c r="D31" s="42">
        <v>4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4">
        <v>0</v>
      </c>
    </row>
    <row r="32" spans="1:10" ht="15.75" thickBot="1" x14ac:dyDescent="0.3">
      <c r="A32" s="6">
        <v>25</v>
      </c>
      <c r="B32" s="9" t="s">
        <v>26</v>
      </c>
      <c r="C32" s="45">
        <f t="shared" si="0"/>
        <v>6</v>
      </c>
      <c r="D32" s="42">
        <v>3</v>
      </c>
      <c r="E32" s="43">
        <v>1</v>
      </c>
      <c r="F32" s="43">
        <v>0</v>
      </c>
      <c r="G32" s="43">
        <v>1</v>
      </c>
      <c r="H32" s="43">
        <v>0</v>
      </c>
      <c r="I32" s="43">
        <v>0</v>
      </c>
      <c r="J32" s="44">
        <v>1</v>
      </c>
    </row>
    <row r="33" spans="1:15" ht="15.75" thickBot="1" x14ac:dyDescent="0.3">
      <c r="A33" s="6">
        <v>26</v>
      </c>
      <c r="B33" s="27" t="s">
        <v>27</v>
      </c>
      <c r="C33" s="45">
        <f t="shared" si="0"/>
        <v>7</v>
      </c>
      <c r="D33" s="42">
        <v>6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4">
        <v>1</v>
      </c>
    </row>
    <row r="34" spans="1:15" ht="16.5" customHeight="1" thickBot="1" x14ac:dyDescent="0.3">
      <c r="A34" s="6">
        <v>27</v>
      </c>
      <c r="B34" s="27" t="s">
        <v>28</v>
      </c>
      <c r="C34" s="45">
        <f t="shared" si="0"/>
        <v>0</v>
      </c>
      <c r="D34" s="37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9">
        <v>0</v>
      </c>
    </row>
    <row r="35" spans="1:15" ht="15.75" thickBot="1" x14ac:dyDescent="0.3">
      <c r="A35" s="6">
        <v>28</v>
      </c>
      <c r="B35" s="27" t="s">
        <v>29</v>
      </c>
      <c r="C35" s="45">
        <f t="shared" si="0"/>
        <v>0</v>
      </c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9">
        <v>0</v>
      </c>
    </row>
    <row r="36" spans="1:15" x14ac:dyDescent="0.25">
      <c r="A36" s="6">
        <v>29</v>
      </c>
      <c r="B36" s="26" t="s">
        <v>30</v>
      </c>
      <c r="C36" s="45">
        <f t="shared" si="0"/>
        <v>0</v>
      </c>
      <c r="D36" s="37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9">
        <v>0</v>
      </c>
    </row>
    <row r="37" spans="1:15" ht="16.5" thickBot="1" x14ac:dyDescent="0.3">
      <c r="A37" s="51" t="s">
        <v>31</v>
      </c>
      <c r="B37" s="52"/>
      <c r="C37" s="57">
        <f>SUM(C8:C36)</f>
        <v>70</v>
      </c>
      <c r="D37" s="58">
        <f t="shared" ref="D37:J37" si="1">SUM(D8:D36)</f>
        <v>41</v>
      </c>
      <c r="E37" s="59">
        <f t="shared" si="1"/>
        <v>8</v>
      </c>
      <c r="F37" s="59">
        <f t="shared" si="1"/>
        <v>1</v>
      </c>
      <c r="G37" s="59">
        <f>SUM(G8:G36)</f>
        <v>9</v>
      </c>
      <c r="H37" s="59">
        <f t="shared" si="1"/>
        <v>4</v>
      </c>
      <c r="I37" s="59">
        <f t="shared" si="1"/>
        <v>3</v>
      </c>
      <c r="J37" s="60">
        <f t="shared" si="1"/>
        <v>4</v>
      </c>
    </row>
    <row r="39" spans="1:15" ht="15.75" x14ac:dyDescent="0.25">
      <c r="A39" s="32" t="s">
        <v>46</v>
      </c>
    </row>
    <row r="40" spans="1:15" ht="15.75" x14ac:dyDescent="0.25">
      <c r="A40" s="32" t="s">
        <v>32</v>
      </c>
    </row>
    <row r="41" spans="1:15" ht="15.75" thickBot="1" x14ac:dyDescent="0.3"/>
    <row r="42" spans="1:15" ht="16.5" thickBot="1" x14ac:dyDescent="0.3">
      <c r="A42" s="126" t="s">
        <v>55</v>
      </c>
      <c r="B42" s="127"/>
      <c r="J42" s="31" t="s">
        <v>51</v>
      </c>
      <c r="O42" s="11"/>
    </row>
    <row r="43" spans="1:15" ht="24.75" customHeight="1" thickBot="1" x14ac:dyDescent="0.3">
      <c r="A43" s="128" t="s">
        <v>0</v>
      </c>
      <c r="B43" s="131" t="s">
        <v>1</v>
      </c>
      <c r="C43" s="134" t="s">
        <v>34</v>
      </c>
      <c r="D43" s="140" t="s">
        <v>35</v>
      </c>
      <c r="E43" s="141"/>
      <c r="F43" s="142"/>
      <c r="G43" s="116" t="s">
        <v>40</v>
      </c>
      <c r="H43" s="117"/>
      <c r="I43" s="117"/>
      <c r="J43" s="143"/>
    </row>
    <row r="44" spans="1:15" ht="21.75" customHeight="1" thickBot="1" x14ac:dyDescent="0.3">
      <c r="A44" s="129"/>
      <c r="B44" s="132"/>
      <c r="C44" s="135"/>
      <c r="D44" s="118" t="s">
        <v>36</v>
      </c>
      <c r="E44" s="119"/>
      <c r="F44" s="120"/>
      <c r="G44" s="121" t="s">
        <v>41</v>
      </c>
      <c r="H44" s="122"/>
      <c r="I44" s="123"/>
      <c r="J44" s="144" t="s">
        <v>45</v>
      </c>
    </row>
    <row r="45" spans="1:15" ht="26.25" thickBot="1" x14ac:dyDescent="0.3">
      <c r="A45" s="130"/>
      <c r="B45" s="133"/>
      <c r="C45" s="136"/>
      <c r="D45" s="20" t="s">
        <v>37</v>
      </c>
      <c r="E45" s="19" t="s">
        <v>38</v>
      </c>
      <c r="F45" s="15" t="s">
        <v>39</v>
      </c>
      <c r="G45" s="16" t="s">
        <v>42</v>
      </c>
      <c r="H45" s="17" t="s">
        <v>43</v>
      </c>
      <c r="I45" s="17" t="s">
        <v>44</v>
      </c>
      <c r="J45" s="145"/>
    </row>
    <row r="46" spans="1:15" ht="15.75" thickBot="1" x14ac:dyDescent="0.3">
      <c r="A46" s="5">
        <v>1</v>
      </c>
      <c r="B46" s="13" t="s">
        <v>2</v>
      </c>
      <c r="C46" s="18">
        <f>SUM(D46:J46)</f>
        <v>4</v>
      </c>
      <c r="D46" s="48">
        <v>0</v>
      </c>
      <c r="E46" s="49">
        <v>0</v>
      </c>
      <c r="F46" s="49">
        <v>0</v>
      </c>
      <c r="G46" s="49">
        <v>2</v>
      </c>
      <c r="H46" s="49">
        <v>2</v>
      </c>
      <c r="I46" s="49">
        <v>0</v>
      </c>
      <c r="J46" s="50">
        <v>0</v>
      </c>
    </row>
    <row r="47" spans="1:15" ht="15.75" thickBot="1" x14ac:dyDescent="0.3">
      <c r="A47" s="6">
        <v>2</v>
      </c>
      <c r="B47" s="9" t="s">
        <v>3</v>
      </c>
      <c r="C47" s="18">
        <f t="shared" ref="C47:C74" si="2">SUM(D47:J47)</f>
        <v>4</v>
      </c>
      <c r="D47" s="37">
        <v>4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9">
        <v>0</v>
      </c>
    </row>
    <row r="48" spans="1:15" ht="15.75" thickBot="1" x14ac:dyDescent="0.3">
      <c r="A48" s="6">
        <v>3</v>
      </c>
      <c r="B48" s="1" t="s">
        <v>4</v>
      </c>
      <c r="C48" s="18">
        <f t="shared" si="2"/>
        <v>10</v>
      </c>
      <c r="D48" s="37">
        <v>5</v>
      </c>
      <c r="E48" s="38">
        <v>2</v>
      </c>
      <c r="F48" s="38">
        <v>0</v>
      </c>
      <c r="G48" s="38">
        <v>1</v>
      </c>
      <c r="H48" s="38">
        <v>1</v>
      </c>
      <c r="I48" s="38">
        <v>0</v>
      </c>
      <c r="J48" s="39">
        <v>1</v>
      </c>
    </row>
    <row r="49" spans="1:10" ht="15.75" thickBot="1" x14ac:dyDescent="0.3">
      <c r="A49" s="6">
        <v>4</v>
      </c>
      <c r="B49" s="9" t="s">
        <v>5</v>
      </c>
      <c r="C49" s="18">
        <f t="shared" si="2"/>
        <v>0</v>
      </c>
      <c r="D49" s="37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9">
        <v>0</v>
      </c>
    </row>
    <row r="50" spans="1:10" ht="15.75" thickBot="1" x14ac:dyDescent="0.3">
      <c r="A50" s="6">
        <v>5</v>
      </c>
      <c r="B50" s="9" t="s">
        <v>6</v>
      </c>
      <c r="C50" s="18">
        <f t="shared" si="2"/>
        <v>2</v>
      </c>
      <c r="D50" s="37">
        <v>1</v>
      </c>
      <c r="E50" s="38">
        <v>0</v>
      </c>
      <c r="F50" s="38">
        <v>0</v>
      </c>
      <c r="G50" s="38">
        <v>0</v>
      </c>
      <c r="H50" s="38">
        <v>0</v>
      </c>
      <c r="I50" s="38">
        <v>1</v>
      </c>
      <c r="J50" s="39">
        <v>0</v>
      </c>
    </row>
    <row r="51" spans="1:10" ht="15.75" thickBot="1" x14ac:dyDescent="0.3">
      <c r="A51" s="6">
        <v>6</v>
      </c>
      <c r="B51" s="9" t="s">
        <v>7</v>
      </c>
      <c r="C51" s="18">
        <f t="shared" si="2"/>
        <v>1</v>
      </c>
      <c r="D51" s="37">
        <v>0</v>
      </c>
      <c r="E51" s="38">
        <v>1</v>
      </c>
      <c r="F51" s="38">
        <v>0</v>
      </c>
      <c r="G51" s="38">
        <v>0</v>
      </c>
      <c r="H51" s="38">
        <v>0</v>
      </c>
      <c r="I51" s="38">
        <v>0</v>
      </c>
      <c r="J51" s="39">
        <v>0</v>
      </c>
    </row>
    <row r="52" spans="1:10" ht="15.75" thickBot="1" x14ac:dyDescent="0.3">
      <c r="A52" s="6">
        <v>7</v>
      </c>
      <c r="B52" s="9" t="s">
        <v>8</v>
      </c>
      <c r="C52" s="18">
        <f t="shared" si="2"/>
        <v>2</v>
      </c>
      <c r="D52" s="37">
        <v>1</v>
      </c>
      <c r="E52" s="38">
        <v>1</v>
      </c>
      <c r="F52" s="38">
        <v>0</v>
      </c>
      <c r="G52" s="38">
        <v>0</v>
      </c>
      <c r="H52" s="38">
        <v>0</v>
      </c>
      <c r="I52" s="38">
        <v>0</v>
      </c>
      <c r="J52" s="39">
        <v>0</v>
      </c>
    </row>
    <row r="53" spans="1:10" ht="15.75" thickBot="1" x14ac:dyDescent="0.3">
      <c r="A53" s="6">
        <v>8</v>
      </c>
      <c r="B53" s="1" t="s">
        <v>9</v>
      </c>
      <c r="C53" s="18">
        <f t="shared" si="2"/>
        <v>0</v>
      </c>
      <c r="D53" s="37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9">
        <v>0</v>
      </c>
    </row>
    <row r="54" spans="1:10" ht="15.75" thickBot="1" x14ac:dyDescent="0.3">
      <c r="A54" s="6">
        <v>9</v>
      </c>
      <c r="B54" s="9" t="s">
        <v>10</v>
      </c>
      <c r="C54" s="18">
        <f t="shared" si="2"/>
        <v>3</v>
      </c>
      <c r="D54" s="37">
        <v>0</v>
      </c>
      <c r="E54" s="38">
        <v>0</v>
      </c>
      <c r="F54" s="38">
        <v>0</v>
      </c>
      <c r="G54" s="38">
        <v>1</v>
      </c>
      <c r="H54" s="38">
        <v>1</v>
      </c>
      <c r="I54" s="38">
        <v>1</v>
      </c>
      <c r="J54" s="39">
        <v>0</v>
      </c>
    </row>
    <row r="55" spans="1:10" ht="15.75" thickBot="1" x14ac:dyDescent="0.3">
      <c r="A55" s="7">
        <v>10</v>
      </c>
      <c r="B55" s="9" t="s">
        <v>11</v>
      </c>
      <c r="C55" s="18">
        <f t="shared" si="2"/>
        <v>1</v>
      </c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9">
        <v>1</v>
      </c>
    </row>
    <row r="56" spans="1:10" ht="15.75" thickBot="1" x14ac:dyDescent="0.3">
      <c r="A56" s="6">
        <v>11</v>
      </c>
      <c r="B56" s="9" t="s">
        <v>12</v>
      </c>
      <c r="C56" s="18">
        <f t="shared" si="2"/>
        <v>0</v>
      </c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9">
        <v>0</v>
      </c>
    </row>
    <row r="57" spans="1:10" ht="15.75" thickBot="1" x14ac:dyDescent="0.3">
      <c r="A57" s="6">
        <v>12</v>
      </c>
      <c r="B57" s="9" t="s">
        <v>13</v>
      </c>
      <c r="C57" s="18">
        <f t="shared" si="2"/>
        <v>1</v>
      </c>
      <c r="D57" s="37">
        <v>1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9">
        <v>0</v>
      </c>
    </row>
    <row r="58" spans="1:10" ht="15.75" thickBot="1" x14ac:dyDescent="0.3">
      <c r="A58" s="6">
        <v>13</v>
      </c>
      <c r="B58" s="9" t="s">
        <v>14</v>
      </c>
      <c r="C58" s="18">
        <f t="shared" si="2"/>
        <v>3</v>
      </c>
      <c r="D58" s="37">
        <v>1</v>
      </c>
      <c r="E58" s="38">
        <v>0</v>
      </c>
      <c r="F58" s="38">
        <v>0</v>
      </c>
      <c r="G58" s="38">
        <v>0</v>
      </c>
      <c r="H58" s="38">
        <v>1</v>
      </c>
      <c r="I58" s="38">
        <v>1</v>
      </c>
      <c r="J58" s="39">
        <v>0</v>
      </c>
    </row>
    <row r="59" spans="1:10" ht="15.75" thickBot="1" x14ac:dyDescent="0.3">
      <c r="A59" s="6">
        <v>14</v>
      </c>
      <c r="B59" s="9" t="s">
        <v>15</v>
      </c>
      <c r="C59" s="18">
        <f t="shared" si="2"/>
        <v>12</v>
      </c>
      <c r="D59" s="37">
        <v>8</v>
      </c>
      <c r="E59" s="38">
        <v>0</v>
      </c>
      <c r="F59" s="38">
        <v>0</v>
      </c>
      <c r="G59" s="38">
        <v>3</v>
      </c>
      <c r="H59" s="38">
        <v>0</v>
      </c>
      <c r="I59" s="38">
        <v>0</v>
      </c>
      <c r="J59" s="39">
        <v>1</v>
      </c>
    </row>
    <row r="60" spans="1:10" ht="15.75" thickBot="1" x14ac:dyDescent="0.3">
      <c r="A60" s="6">
        <v>15</v>
      </c>
      <c r="B60" s="9" t="s">
        <v>16</v>
      </c>
      <c r="C60" s="18">
        <f t="shared" si="2"/>
        <v>2</v>
      </c>
      <c r="D60" s="37">
        <v>2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9">
        <v>0</v>
      </c>
    </row>
    <row r="61" spans="1:10" ht="15.75" thickBot="1" x14ac:dyDescent="0.3">
      <c r="A61" s="6">
        <v>16</v>
      </c>
      <c r="B61" s="9" t="s">
        <v>17</v>
      </c>
      <c r="C61" s="18">
        <f t="shared" si="2"/>
        <v>0</v>
      </c>
      <c r="D61" s="37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9">
        <v>0</v>
      </c>
    </row>
    <row r="62" spans="1:10" ht="15.75" thickBot="1" x14ac:dyDescent="0.3">
      <c r="A62" s="6">
        <v>17</v>
      </c>
      <c r="B62" s="9" t="s">
        <v>18</v>
      </c>
      <c r="C62" s="18">
        <f t="shared" si="2"/>
        <v>0</v>
      </c>
      <c r="D62" s="37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9">
        <v>0</v>
      </c>
    </row>
    <row r="63" spans="1:10" ht="15.75" thickBot="1" x14ac:dyDescent="0.3">
      <c r="A63" s="6">
        <v>18</v>
      </c>
      <c r="B63" s="9" t="s">
        <v>19</v>
      </c>
      <c r="C63" s="18">
        <f t="shared" si="2"/>
        <v>0</v>
      </c>
      <c r="D63" s="37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9">
        <v>0</v>
      </c>
    </row>
    <row r="64" spans="1:10" ht="15.75" thickBot="1" x14ac:dyDescent="0.3">
      <c r="A64" s="6">
        <v>19</v>
      </c>
      <c r="B64" s="9" t="s">
        <v>20</v>
      </c>
      <c r="C64" s="18">
        <f t="shared" si="2"/>
        <v>1</v>
      </c>
      <c r="D64" s="37">
        <v>1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9">
        <v>0</v>
      </c>
    </row>
    <row r="65" spans="1:10" ht="15.75" thickBot="1" x14ac:dyDescent="0.3">
      <c r="A65" s="6">
        <v>20</v>
      </c>
      <c r="B65" s="9" t="s">
        <v>21</v>
      </c>
      <c r="C65" s="18">
        <f t="shared" si="2"/>
        <v>1</v>
      </c>
      <c r="D65" s="37">
        <v>1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9">
        <v>0</v>
      </c>
    </row>
    <row r="66" spans="1:10" ht="15.75" thickBot="1" x14ac:dyDescent="0.3">
      <c r="A66" s="6">
        <v>21</v>
      </c>
      <c r="B66" s="9" t="s">
        <v>22</v>
      </c>
      <c r="C66" s="18">
        <f t="shared" si="2"/>
        <v>0</v>
      </c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9">
        <v>0</v>
      </c>
    </row>
    <row r="67" spans="1:10" ht="15.75" thickBot="1" x14ac:dyDescent="0.3">
      <c r="A67" s="6">
        <v>22</v>
      </c>
      <c r="B67" s="9" t="s">
        <v>23</v>
      </c>
      <c r="C67" s="18">
        <f t="shared" si="2"/>
        <v>0</v>
      </c>
      <c r="D67" s="37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9">
        <v>0</v>
      </c>
    </row>
    <row r="68" spans="1:10" ht="15.75" thickBot="1" x14ac:dyDescent="0.3">
      <c r="A68" s="6">
        <v>23</v>
      </c>
      <c r="B68" s="9" t="s">
        <v>24</v>
      </c>
      <c r="C68" s="18">
        <f t="shared" si="2"/>
        <v>0</v>
      </c>
      <c r="D68" s="37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9">
        <v>0</v>
      </c>
    </row>
    <row r="69" spans="1:10" ht="15.75" thickBot="1" x14ac:dyDescent="0.3">
      <c r="A69" s="6">
        <v>24</v>
      </c>
      <c r="B69" s="9" t="s">
        <v>25</v>
      </c>
      <c r="C69" s="18">
        <f t="shared" si="2"/>
        <v>10</v>
      </c>
      <c r="D69" s="37">
        <v>10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9">
        <v>0</v>
      </c>
    </row>
    <row r="70" spans="1:10" ht="15.75" thickBot="1" x14ac:dyDescent="0.3">
      <c r="A70" s="6">
        <v>25</v>
      </c>
      <c r="B70" s="9" t="s">
        <v>26</v>
      </c>
      <c r="C70" s="18">
        <f t="shared" si="2"/>
        <v>1</v>
      </c>
      <c r="D70" s="37">
        <v>1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9">
        <v>0</v>
      </c>
    </row>
    <row r="71" spans="1:10" ht="15.75" thickBot="1" x14ac:dyDescent="0.3">
      <c r="A71" s="6">
        <v>26</v>
      </c>
      <c r="B71" s="27" t="s">
        <v>27</v>
      </c>
      <c r="C71" s="18">
        <f t="shared" si="2"/>
        <v>6</v>
      </c>
      <c r="D71" s="37">
        <v>6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9">
        <v>0</v>
      </c>
    </row>
    <row r="72" spans="1:10" ht="15.75" customHeight="1" thickBot="1" x14ac:dyDescent="0.3">
      <c r="A72" s="6">
        <v>27</v>
      </c>
      <c r="B72" s="27" t="s">
        <v>28</v>
      </c>
      <c r="C72" s="18">
        <f t="shared" si="2"/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</row>
    <row r="73" spans="1:10" ht="15.75" thickBot="1" x14ac:dyDescent="0.3">
      <c r="A73" s="6">
        <v>28</v>
      </c>
      <c r="B73" s="27" t="s">
        <v>29</v>
      </c>
      <c r="C73" s="18">
        <f t="shared" si="2"/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</row>
    <row r="74" spans="1:10" x14ac:dyDescent="0.25">
      <c r="A74" s="6">
        <v>29</v>
      </c>
      <c r="B74" s="26" t="s">
        <v>30</v>
      </c>
      <c r="C74" s="18">
        <f t="shared" si="2"/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</row>
    <row r="75" spans="1:10" ht="16.5" thickBot="1" x14ac:dyDescent="0.3">
      <c r="A75" s="51" t="s">
        <v>31</v>
      </c>
      <c r="B75" s="52"/>
      <c r="C75" s="57">
        <f>SUM(C46:C74)</f>
        <v>64</v>
      </c>
      <c r="D75" s="58">
        <f t="shared" ref="D75:J75" si="3">SUM(D46:D74)</f>
        <v>42</v>
      </c>
      <c r="E75" s="59">
        <f t="shared" si="3"/>
        <v>4</v>
      </c>
      <c r="F75" s="59">
        <f t="shared" si="3"/>
        <v>0</v>
      </c>
      <c r="G75" s="59">
        <f t="shared" si="3"/>
        <v>7</v>
      </c>
      <c r="H75" s="59">
        <f t="shared" si="3"/>
        <v>5</v>
      </c>
      <c r="I75" s="59">
        <f t="shared" si="3"/>
        <v>3</v>
      </c>
      <c r="J75" s="60">
        <f t="shared" si="3"/>
        <v>3</v>
      </c>
    </row>
    <row r="77" spans="1:10" ht="15.75" x14ac:dyDescent="0.25">
      <c r="A77" s="32" t="s">
        <v>46</v>
      </c>
    </row>
    <row r="78" spans="1:10" ht="16.5" thickBot="1" x14ac:dyDescent="0.3">
      <c r="A78" s="32" t="s">
        <v>32</v>
      </c>
    </row>
    <row r="79" spans="1:10" ht="16.5" thickBot="1" x14ac:dyDescent="0.3">
      <c r="A79" s="126" t="s">
        <v>52</v>
      </c>
      <c r="B79" s="127"/>
      <c r="J79" s="31" t="s">
        <v>51</v>
      </c>
    </row>
    <row r="80" spans="1:10" ht="33.75" customHeight="1" thickBot="1" x14ac:dyDescent="0.3">
      <c r="A80" s="128" t="s">
        <v>0</v>
      </c>
      <c r="B80" s="131" t="s">
        <v>1</v>
      </c>
      <c r="C80" s="134" t="s">
        <v>34</v>
      </c>
      <c r="D80" s="140" t="s">
        <v>35</v>
      </c>
      <c r="E80" s="141"/>
      <c r="F80" s="142"/>
      <c r="G80" s="116" t="s">
        <v>40</v>
      </c>
      <c r="H80" s="117"/>
      <c r="I80" s="117"/>
      <c r="J80" s="143"/>
    </row>
    <row r="81" spans="1:10" ht="27" customHeight="1" thickBot="1" x14ac:dyDescent="0.3">
      <c r="A81" s="129"/>
      <c r="B81" s="132"/>
      <c r="C81" s="135"/>
      <c r="D81" s="118" t="s">
        <v>36</v>
      </c>
      <c r="E81" s="119"/>
      <c r="F81" s="120"/>
      <c r="G81" s="121" t="s">
        <v>41</v>
      </c>
      <c r="H81" s="122"/>
      <c r="I81" s="123"/>
      <c r="J81" s="144" t="s">
        <v>45</v>
      </c>
    </row>
    <row r="82" spans="1:10" ht="36" customHeight="1" thickBot="1" x14ac:dyDescent="0.3">
      <c r="A82" s="130"/>
      <c r="B82" s="133"/>
      <c r="C82" s="136"/>
      <c r="D82" s="20" t="s">
        <v>37</v>
      </c>
      <c r="E82" s="19" t="s">
        <v>38</v>
      </c>
      <c r="F82" s="15" t="s">
        <v>39</v>
      </c>
      <c r="G82" s="16" t="s">
        <v>42</v>
      </c>
      <c r="H82" s="17" t="s">
        <v>43</v>
      </c>
      <c r="I82" s="17" t="s">
        <v>44</v>
      </c>
      <c r="J82" s="145"/>
    </row>
    <row r="83" spans="1:10" ht="15.75" thickBot="1" x14ac:dyDescent="0.3">
      <c r="A83" s="5">
        <v>1</v>
      </c>
      <c r="B83" s="13" t="s">
        <v>2</v>
      </c>
      <c r="C83" s="18">
        <f>SUM(D83:J83)</f>
        <v>4</v>
      </c>
      <c r="D83" s="21">
        <v>1</v>
      </c>
      <c r="E83" s="23">
        <v>1</v>
      </c>
      <c r="F83" s="23">
        <v>0</v>
      </c>
      <c r="G83" s="23">
        <v>2</v>
      </c>
      <c r="H83" s="23">
        <v>0</v>
      </c>
      <c r="I83" s="23">
        <v>0</v>
      </c>
      <c r="J83" s="29">
        <v>0</v>
      </c>
    </row>
    <row r="84" spans="1:10" ht="15.75" thickBot="1" x14ac:dyDescent="0.3">
      <c r="A84" s="6">
        <v>2</v>
      </c>
      <c r="B84" s="9" t="s">
        <v>3</v>
      </c>
      <c r="C84" s="18">
        <f t="shared" ref="C84:C111" si="4">SUM(D84:J84)</f>
        <v>6</v>
      </c>
      <c r="D84" s="22">
        <v>1</v>
      </c>
      <c r="E84" s="24">
        <v>1</v>
      </c>
      <c r="F84" s="24">
        <v>1</v>
      </c>
      <c r="G84" s="24">
        <v>2</v>
      </c>
      <c r="H84" s="24">
        <v>0</v>
      </c>
      <c r="I84" s="24">
        <v>1</v>
      </c>
      <c r="J84" s="30">
        <v>0</v>
      </c>
    </row>
    <row r="85" spans="1:10" ht="15.75" thickBot="1" x14ac:dyDescent="0.3">
      <c r="A85" s="6">
        <v>3</v>
      </c>
      <c r="B85" s="1" t="s">
        <v>4</v>
      </c>
      <c r="C85" s="18">
        <f t="shared" si="4"/>
        <v>2</v>
      </c>
      <c r="D85" s="22">
        <v>1</v>
      </c>
      <c r="E85" s="24">
        <v>0</v>
      </c>
      <c r="F85" s="24">
        <v>0</v>
      </c>
      <c r="G85" s="24">
        <v>0</v>
      </c>
      <c r="H85" s="24">
        <v>1</v>
      </c>
      <c r="I85" s="24">
        <v>0</v>
      </c>
      <c r="J85" s="30">
        <v>0</v>
      </c>
    </row>
    <row r="86" spans="1:10" ht="15.75" thickBot="1" x14ac:dyDescent="0.3">
      <c r="A86" s="6">
        <v>4</v>
      </c>
      <c r="B86" s="9" t="s">
        <v>5</v>
      </c>
      <c r="C86" s="18">
        <f t="shared" si="4"/>
        <v>0</v>
      </c>
      <c r="D86" s="22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30">
        <v>0</v>
      </c>
    </row>
    <row r="87" spans="1:10" ht="15.75" thickBot="1" x14ac:dyDescent="0.3">
      <c r="A87" s="6">
        <v>5</v>
      </c>
      <c r="B87" s="9" t="s">
        <v>6</v>
      </c>
      <c r="C87" s="18">
        <f t="shared" si="4"/>
        <v>2</v>
      </c>
      <c r="D87" s="22">
        <v>2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30">
        <v>0</v>
      </c>
    </row>
    <row r="88" spans="1:10" ht="15.75" thickBot="1" x14ac:dyDescent="0.3">
      <c r="A88" s="6">
        <v>6</v>
      </c>
      <c r="B88" s="9" t="s">
        <v>7</v>
      </c>
      <c r="C88" s="18">
        <f t="shared" si="4"/>
        <v>1</v>
      </c>
      <c r="D88" s="22">
        <v>1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30">
        <v>0</v>
      </c>
    </row>
    <row r="89" spans="1:10" ht="15.75" thickBot="1" x14ac:dyDescent="0.3">
      <c r="A89" s="6">
        <v>7</v>
      </c>
      <c r="B89" s="9" t="s">
        <v>8</v>
      </c>
      <c r="C89" s="18">
        <f t="shared" si="4"/>
        <v>4</v>
      </c>
      <c r="D89" s="22">
        <v>2</v>
      </c>
      <c r="E89" s="24">
        <v>1</v>
      </c>
      <c r="F89" s="24">
        <v>0</v>
      </c>
      <c r="G89" s="24">
        <v>1</v>
      </c>
      <c r="H89" s="24">
        <v>0</v>
      </c>
      <c r="I89" s="24">
        <v>0</v>
      </c>
      <c r="J89" s="30">
        <v>0</v>
      </c>
    </row>
    <row r="90" spans="1:10" ht="15.75" thickBot="1" x14ac:dyDescent="0.3">
      <c r="A90" s="6">
        <v>8</v>
      </c>
      <c r="B90" s="1" t="s">
        <v>9</v>
      </c>
      <c r="C90" s="18">
        <f t="shared" si="4"/>
        <v>1</v>
      </c>
      <c r="D90" s="22">
        <v>1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30">
        <v>0</v>
      </c>
    </row>
    <row r="91" spans="1:10" ht="15.75" thickBot="1" x14ac:dyDescent="0.3">
      <c r="A91" s="6">
        <v>9</v>
      </c>
      <c r="B91" s="9" t="s">
        <v>10</v>
      </c>
      <c r="C91" s="18">
        <f t="shared" si="4"/>
        <v>3</v>
      </c>
      <c r="D91" s="22">
        <v>3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30">
        <v>0</v>
      </c>
    </row>
    <row r="92" spans="1:10" ht="15.75" thickBot="1" x14ac:dyDescent="0.3">
      <c r="A92" s="7">
        <v>10</v>
      </c>
      <c r="B92" s="9" t="s">
        <v>11</v>
      </c>
      <c r="C92" s="18">
        <f t="shared" si="4"/>
        <v>1</v>
      </c>
      <c r="D92" s="22">
        <v>1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30">
        <v>0</v>
      </c>
    </row>
    <row r="93" spans="1:10" ht="15.75" thickBot="1" x14ac:dyDescent="0.3">
      <c r="A93" s="6">
        <v>11</v>
      </c>
      <c r="B93" s="9" t="s">
        <v>12</v>
      </c>
      <c r="C93" s="18">
        <f t="shared" si="4"/>
        <v>0</v>
      </c>
      <c r="D93" s="22"/>
      <c r="E93" s="24"/>
      <c r="F93" s="24"/>
      <c r="G93" s="24"/>
      <c r="H93" s="24"/>
      <c r="I93" s="24"/>
      <c r="J93" s="30"/>
    </row>
    <row r="94" spans="1:10" ht="15.75" thickBot="1" x14ac:dyDescent="0.3">
      <c r="A94" s="6">
        <v>12</v>
      </c>
      <c r="B94" s="9" t="s">
        <v>13</v>
      </c>
      <c r="C94" s="18">
        <f t="shared" si="4"/>
        <v>2</v>
      </c>
      <c r="D94" s="22">
        <v>2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30">
        <v>0</v>
      </c>
    </row>
    <row r="95" spans="1:10" ht="15.75" thickBot="1" x14ac:dyDescent="0.3">
      <c r="A95" s="6">
        <v>13</v>
      </c>
      <c r="B95" s="9" t="s">
        <v>14</v>
      </c>
      <c r="C95" s="18">
        <f t="shared" si="4"/>
        <v>2</v>
      </c>
      <c r="D95" s="22">
        <v>2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30">
        <v>0</v>
      </c>
    </row>
    <row r="96" spans="1:10" ht="15.75" thickBot="1" x14ac:dyDescent="0.3">
      <c r="A96" s="6">
        <v>14</v>
      </c>
      <c r="B96" s="9" t="s">
        <v>15</v>
      </c>
      <c r="C96" s="18">
        <f t="shared" si="4"/>
        <v>3</v>
      </c>
      <c r="D96" s="22">
        <v>2</v>
      </c>
      <c r="E96" s="24">
        <v>0</v>
      </c>
      <c r="F96" s="24">
        <v>0</v>
      </c>
      <c r="G96" s="24">
        <v>1</v>
      </c>
      <c r="H96" s="24">
        <v>0</v>
      </c>
      <c r="I96" s="24">
        <v>0</v>
      </c>
      <c r="J96" s="30">
        <v>0</v>
      </c>
    </row>
    <row r="97" spans="1:10" ht="15.75" thickBot="1" x14ac:dyDescent="0.3">
      <c r="A97" s="6">
        <v>15</v>
      </c>
      <c r="B97" s="9" t="s">
        <v>16</v>
      </c>
      <c r="C97" s="18">
        <f t="shared" si="4"/>
        <v>4</v>
      </c>
      <c r="D97" s="22">
        <v>3</v>
      </c>
      <c r="E97" s="24">
        <v>1</v>
      </c>
      <c r="F97" s="24">
        <v>0</v>
      </c>
      <c r="G97" s="24">
        <v>0</v>
      </c>
      <c r="H97" s="24">
        <v>0</v>
      </c>
      <c r="I97" s="24">
        <v>0</v>
      </c>
      <c r="J97" s="30">
        <v>0</v>
      </c>
    </row>
    <row r="98" spans="1:10" ht="15.75" thickBot="1" x14ac:dyDescent="0.3">
      <c r="A98" s="6">
        <v>16</v>
      </c>
      <c r="B98" s="9" t="s">
        <v>17</v>
      </c>
      <c r="C98" s="18">
        <f t="shared" si="4"/>
        <v>0</v>
      </c>
      <c r="D98" s="22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30">
        <v>0</v>
      </c>
    </row>
    <row r="99" spans="1:10" ht="15.75" thickBot="1" x14ac:dyDescent="0.3">
      <c r="A99" s="6">
        <v>17</v>
      </c>
      <c r="B99" s="9" t="s">
        <v>18</v>
      </c>
      <c r="C99" s="18">
        <f t="shared" si="4"/>
        <v>1</v>
      </c>
      <c r="D99" s="22">
        <v>0</v>
      </c>
      <c r="E99" s="24">
        <v>0</v>
      </c>
      <c r="F99" s="24">
        <v>0</v>
      </c>
      <c r="G99" s="24">
        <v>0</v>
      </c>
      <c r="H99" s="24">
        <v>0</v>
      </c>
      <c r="I99" s="24">
        <v>1</v>
      </c>
      <c r="J99" s="30">
        <v>0</v>
      </c>
    </row>
    <row r="100" spans="1:10" ht="15.75" thickBot="1" x14ac:dyDescent="0.3">
      <c r="A100" s="6">
        <v>18</v>
      </c>
      <c r="B100" s="9" t="s">
        <v>19</v>
      </c>
      <c r="C100" s="18">
        <f t="shared" si="4"/>
        <v>0</v>
      </c>
      <c r="D100" s="22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30">
        <v>0</v>
      </c>
    </row>
    <row r="101" spans="1:10" ht="15.75" thickBot="1" x14ac:dyDescent="0.3">
      <c r="A101" s="6">
        <v>19</v>
      </c>
      <c r="B101" s="9" t="s">
        <v>20</v>
      </c>
      <c r="C101" s="18">
        <f t="shared" si="4"/>
        <v>2</v>
      </c>
      <c r="D101" s="22">
        <v>1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30">
        <v>1</v>
      </c>
    </row>
    <row r="102" spans="1:10" ht="15.75" thickBot="1" x14ac:dyDescent="0.3">
      <c r="A102" s="6">
        <v>20</v>
      </c>
      <c r="B102" s="9" t="s">
        <v>21</v>
      </c>
      <c r="C102" s="18">
        <f t="shared" si="4"/>
        <v>0</v>
      </c>
      <c r="D102" s="22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30">
        <v>0</v>
      </c>
    </row>
    <row r="103" spans="1:10" ht="15.75" thickBot="1" x14ac:dyDescent="0.3">
      <c r="A103" s="6">
        <v>21</v>
      </c>
      <c r="B103" s="9" t="s">
        <v>22</v>
      </c>
      <c r="C103" s="18">
        <f t="shared" si="4"/>
        <v>0</v>
      </c>
      <c r="D103" s="22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30">
        <v>0</v>
      </c>
    </row>
    <row r="104" spans="1:10" ht="15.75" thickBot="1" x14ac:dyDescent="0.3">
      <c r="A104" s="6">
        <v>22</v>
      </c>
      <c r="B104" s="9" t="s">
        <v>23</v>
      </c>
      <c r="C104" s="18">
        <f t="shared" si="4"/>
        <v>1</v>
      </c>
      <c r="D104" s="22">
        <v>1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30">
        <v>0</v>
      </c>
    </row>
    <row r="105" spans="1:10" ht="15.75" thickBot="1" x14ac:dyDescent="0.3">
      <c r="A105" s="6">
        <v>23</v>
      </c>
      <c r="B105" s="9" t="s">
        <v>24</v>
      </c>
      <c r="C105" s="18">
        <f t="shared" si="4"/>
        <v>0</v>
      </c>
      <c r="D105" s="22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30">
        <v>0</v>
      </c>
    </row>
    <row r="106" spans="1:10" ht="15.75" thickBot="1" x14ac:dyDescent="0.3">
      <c r="A106" s="6">
        <v>24</v>
      </c>
      <c r="B106" s="9" t="s">
        <v>25</v>
      </c>
      <c r="C106" s="18">
        <f t="shared" si="4"/>
        <v>0</v>
      </c>
      <c r="D106" s="22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30">
        <v>0</v>
      </c>
    </row>
    <row r="107" spans="1:10" ht="15.75" thickBot="1" x14ac:dyDescent="0.3">
      <c r="A107" s="6">
        <v>25</v>
      </c>
      <c r="B107" s="9" t="s">
        <v>26</v>
      </c>
      <c r="C107" s="18">
        <f t="shared" si="4"/>
        <v>4</v>
      </c>
      <c r="D107" s="22">
        <v>2</v>
      </c>
      <c r="E107" s="24">
        <v>0</v>
      </c>
      <c r="F107" s="24">
        <v>0</v>
      </c>
      <c r="G107" s="24">
        <v>2</v>
      </c>
      <c r="H107" s="24">
        <v>0</v>
      </c>
      <c r="I107" s="24">
        <v>0</v>
      </c>
      <c r="J107" s="30">
        <v>0</v>
      </c>
    </row>
    <row r="108" spans="1:10" ht="15.75" thickBot="1" x14ac:dyDescent="0.3">
      <c r="A108" s="6">
        <v>26</v>
      </c>
      <c r="B108" s="27" t="s">
        <v>27</v>
      </c>
      <c r="C108" s="18">
        <f t="shared" si="4"/>
        <v>2</v>
      </c>
      <c r="D108" s="22">
        <v>2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30">
        <v>0</v>
      </c>
    </row>
    <row r="109" spans="1:10" ht="14.25" customHeight="1" thickBot="1" x14ac:dyDescent="0.3">
      <c r="A109" s="6">
        <v>27</v>
      </c>
      <c r="B109" s="27" t="s">
        <v>28</v>
      </c>
      <c r="C109" s="18">
        <f t="shared" si="4"/>
        <v>0</v>
      </c>
      <c r="D109" s="22"/>
      <c r="E109" s="24"/>
      <c r="F109" s="24"/>
      <c r="G109" s="24"/>
      <c r="H109" s="24"/>
      <c r="I109" s="24"/>
      <c r="J109" s="30"/>
    </row>
    <row r="110" spans="1:10" ht="15.75" thickBot="1" x14ac:dyDescent="0.3">
      <c r="A110" s="6">
        <v>28</v>
      </c>
      <c r="B110" s="27" t="s">
        <v>29</v>
      </c>
      <c r="C110" s="18">
        <f t="shared" si="4"/>
        <v>0</v>
      </c>
      <c r="D110" s="22"/>
      <c r="E110" s="24"/>
      <c r="F110" s="24"/>
      <c r="G110" s="24"/>
      <c r="H110" s="24"/>
      <c r="I110" s="24"/>
      <c r="J110" s="30"/>
    </row>
    <row r="111" spans="1:10" ht="15.75" thickBot="1" x14ac:dyDescent="0.3">
      <c r="A111" s="6">
        <v>29</v>
      </c>
      <c r="B111" s="26" t="s">
        <v>30</v>
      </c>
      <c r="C111" s="18">
        <f t="shared" si="4"/>
        <v>0</v>
      </c>
      <c r="D111" s="22"/>
      <c r="E111" s="24"/>
      <c r="F111" s="24"/>
      <c r="G111" s="24"/>
      <c r="H111" s="24"/>
      <c r="I111" s="24"/>
      <c r="J111" s="30"/>
    </row>
    <row r="112" spans="1:10" ht="16.5" thickBot="1" x14ac:dyDescent="0.3">
      <c r="A112" s="2" t="s">
        <v>31</v>
      </c>
      <c r="B112" s="3"/>
      <c r="C112" s="77">
        <f>SUM(C83:C111)</f>
        <v>45</v>
      </c>
      <c r="D112" s="57">
        <f t="shared" ref="D112:J112" si="5">SUM(D83:D111)</f>
        <v>28</v>
      </c>
      <c r="E112" s="57">
        <f t="shared" si="5"/>
        <v>4</v>
      </c>
      <c r="F112" s="57">
        <f t="shared" si="5"/>
        <v>1</v>
      </c>
      <c r="G112" s="57">
        <f t="shared" si="5"/>
        <v>8</v>
      </c>
      <c r="H112" s="57">
        <f t="shared" si="5"/>
        <v>1</v>
      </c>
      <c r="I112" s="57">
        <f t="shared" si="5"/>
        <v>2</v>
      </c>
      <c r="J112" s="57">
        <f t="shared" si="5"/>
        <v>1</v>
      </c>
    </row>
    <row r="114" spans="1:10" x14ac:dyDescent="0.25">
      <c r="A114" s="33" t="s">
        <v>46</v>
      </c>
    </row>
    <row r="115" spans="1:10" ht="15.75" thickBot="1" x14ac:dyDescent="0.3">
      <c r="A115" s="33" t="s">
        <v>32</v>
      </c>
    </row>
    <row r="116" spans="1:10" ht="16.5" thickBot="1" x14ac:dyDescent="0.3">
      <c r="A116" s="126" t="s">
        <v>56</v>
      </c>
      <c r="B116" s="127"/>
      <c r="J116" s="31" t="s">
        <v>51</v>
      </c>
    </row>
    <row r="117" spans="1:10" ht="30" customHeight="1" thickBot="1" x14ac:dyDescent="0.3">
      <c r="A117" s="128" t="s">
        <v>0</v>
      </c>
      <c r="B117" s="131" t="s">
        <v>1</v>
      </c>
      <c r="C117" s="134" t="s">
        <v>34</v>
      </c>
      <c r="D117" s="140" t="s">
        <v>35</v>
      </c>
      <c r="E117" s="141"/>
      <c r="F117" s="142"/>
      <c r="G117" s="116" t="s">
        <v>40</v>
      </c>
      <c r="H117" s="117"/>
      <c r="I117" s="117"/>
      <c r="J117" s="143"/>
    </row>
    <row r="118" spans="1:10" ht="29.25" customHeight="1" thickBot="1" x14ac:dyDescent="0.3">
      <c r="A118" s="129"/>
      <c r="B118" s="132"/>
      <c r="C118" s="135"/>
      <c r="D118" s="118" t="s">
        <v>36</v>
      </c>
      <c r="E118" s="119"/>
      <c r="F118" s="120"/>
      <c r="G118" s="121" t="s">
        <v>41</v>
      </c>
      <c r="H118" s="122"/>
      <c r="I118" s="123"/>
      <c r="J118" s="144" t="s">
        <v>45</v>
      </c>
    </row>
    <row r="119" spans="1:10" ht="33" customHeight="1" thickBot="1" x14ac:dyDescent="0.3">
      <c r="A119" s="130"/>
      <c r="B119" s="133"/>
      <c r="C119" s="136"/>
      <c r="D119" s="20" t="s">
        <v>37</v>
      </c>
      <c r="E119" s="19" t="s">
        <v>38</v>
      </c>
      <c r="F119" s="15" t="s">
        <v>39</v>
      </c>
      <c r="G119" s="16" t="s">
        <v>42</v>
      </c>
      <c r="H119" s="17" t="s">
        <v>43</v>
      </c>
      <c r="I119" s="17" t="s">
        <v>44</v>
      </c>
      <c r="J119" s="145"/>
    </row>
    <row r="120" spans="1:10" ht="15.75" thickBot="1" x14ac:dyDescent="0.3">
      <c r="A120" s="5">
        <v>1</v>
      </c>
      <c r="B120" s="13" t="s">
        <v>2</v>
      </c>
      <c r="C120" s="45">
        <f>SUM(D120:J120)</f>
        <v>0</v>
      </c>
      <c r="D120" s="48"/>
      <c r="E120" s="49"/>
      <c r="F120" s="49"/>
      <c r="G120" s="49"/>
      <c r="H120" s="49"/>
      <c r="I120" s="49"/>
      <c r="J120" s="50"/>
    </row>
    <row r="121" spans="1:10" ht="15.75" thickBot="1" x14ac:dyDescent="0.3">
      <c r="A121" s="6">
        <v>2</v>
      </c>
      <c r="B121" s="9" t="s">
        <v>3</v>
      </c>
      <c r="C121" s="45">
        <f t="shared" ref="C121:C148" si="6">SUM(D121:J121)</f>
        <v>0</v>
      </c>
      <c r="D121" s="42"/>
      <c r="E121" s="43"/>
      <c r="F121" s="43"/>
      <c r="G121" s="43"/>
      <c r="H121" s="43"/>
      <c r="I121" s="43"/>
      <c r="J121" s="44"/>
    </row>
    <row r="122" spans="1:10" ht="15.75" thickBot="1" x14ac:dyDescent="0.3">
      <c r="A122" s="6">
        <v>3</v>
      </c>
      <c r="B122" s="1" t="s">
        <v>4</v>
      </c>
      <c r="C122" s="45">
        <f t="shared" si="6"/>
        <v>0</v>
      </c>
      <c r="D122" s="42"/>
      <c r="E122" s="43"/>
      <c r="F122" s="43"/>
      <c r="G122" s="43"/>
      <c r="H122" s="43"/>
      <c r="I122" s="43"/>
      <c r="J122" s="44"/>
    </row>
    <row r="123" spans="1:10" ht="15.75" thickBot="1" x14ac:dyDescent="0.3">
      <c r="A123" s="6">
        <v>4</v>
      </c>
      <c r="B123" s="9" t="s">
        <v>5</v>
      </c>
      <c r="C123" s="45">
        <f t="shared" si="6"/>
        <v>0</v>
      </c>
      <c r="D123" s="42"/>
      <c r="E123" s="43"/>
      <c r="F123" s="43"/>
      <c r="G123" s="43"/>
      <c r="H123" s="43"/>
      <c r="I123" s="43"/>
      <c r="J123" s="44"/>
    </row>
    <row r="124" spans="1:10" ht="15.75" thickBot="1" x14ac:dyDescent="0.3">
      <c r="A124" s="6">
        <v>5</v>
      </c>
      <c r="B124" s="9" t="s">
        <v>6</v>
      </c>
      <c r="C124" s="45">
        <f t="shared" si="6"/>
        <v>0</v>
      </c>
      <c r="D124" s="42"/>
      <c r="E124" s="43"/>
      <c r="F124" s="43"/>
      <c r="G124" s="43"/>
      <c r="H124" s="43"/>
      <c r="I124" s="43"/>
      <c r="J124" s="44"/>
    </row>
    <row r="125" spans="1:10" ht="15.75" thickBot="1" x14ac:dyDescent="0.3">
      <c r="A125" s="6">
        <v>6</v>
      </c>
      <c r="B125" s="9" t="s">
        <v>7</v>
      </c>
      <c r="C125" s="45">
        <f t="shared" si="6"/>
        <v>0</v>
      </c>
      <c r="D125" s="42"/>
      <c r="E125" s="43"/>
      <c r="F125" s="43"/>
      <c r="G125" s="43"/>
      <c r="H125" s="43"/>
      <c r="I125" s="43"/>
      <c r="J125" s="44"/>
    </row>
    <row r="126" spans="1:10" ht="15.75" thickBot="1" x14ac:dyDescent="0.3">
      <c r="A126" s="6">
        <v>7</v>
      </c>
      <c r="B126" s="9" t="s">
        <v>8</v>
      </c>
      <c r="C126" s="45">
        <f t="shared" si="6"/>
        <v>0</v>
      </c>
      <c r="D126" s="42"/>
      <c r="E126" s="43"/>
      <c r="F126" s="43"/>
      <c r="G126" s="43"/>
      <c r="H126" s="43"/>
      <c r="I126" s="43"/>
      <c r="J126" s="44"/>
    </row>
    <row r="127" spans="1:10" ht="15.75" thickBot="1" x14ac:dyDescent="0.3">
      <c r="A127" s="6">
        <v>8</v>
      </c>
      <c r="B127" s="1" t="s">
        <v>9</v>
      </c>
      <c r="C127" s="45">
        <f t="shared" si="6"/>
        <v>0</v>
      </c>
      <c r="D127" s="42"/>
      <c r="E127" s="43"/>
      <c r="F127" s="43"/>
      <c r="G127" s="43"/>
      <c r="H127" s="43"/>
      <c r="I127" s="43"/>
      <c r="J127" s="44"/>
    </row>
    <row r="128" spans="1:10" ht="15.75" thickBot="1" x14ac:dyDescent="0.3">
      <c r="A128" s="6">
        <v>9</v>
      </c>
      <c r="B128" s="9" t="s">
        <v>10</v>
      </c>
      <c r="C128" s="45">
        <f t="shared" si="6"/>
        <v>0</v>
      </c>
      <c r="D128" s="42"/>
      <c r="E128" s="43"/>
      <c r="F128" s="43"/>
      <c r="G128" s="43"/>
      <c r="H128" s="43"/>
      <c r="I128" s="43"/>
      <c r="J128" s="44"/>
    </row>
    <row r="129" spans="1:10" ht="15.75" thickBot="1" x14ac:dyDescent="0.3">
      <c r="A129" s="7">
        <v>10</v>
      </c>
      <c r="B129" s="9" t="s">
        <v>11</v>
      </c>
      <c r="C129" s="45">
        <f t="shared" si="6"/>
        <v>0</v>
      </c>
      <c r="D129" s="42"/>
      <c r="E129" s="43"/>
      <c r="F129" s="43"/>
      <c r="G129" s="43"/>
      <c r="H129" s="43"/>
      <c r="I129" s="43"/>
      <c r="J129" s="44"/>
    </row>
    <row r="130" spans="1:10" ht="15.75" thickBot="1" x14ac:dyDescent="0.3">
      <c r="A130" s="6">
        <v>11</v>
      </c>
      <c r="B130" s="9" t="s">
        <v>12</v>
      </c>
      <c r="C130" s="45">
        <f t="shared" si="6"/>
        <v>0</v>
      </c>
      <c r="D130" s="42"/>
      <c r="E130" s="43"/>
      <c r="F130" s="43"/>
      <c r="G130" s="43"/>
      <c r="H130" s="43"/>
      <c r="I130" s="43"/>
      <c r="J130" s="44"/>
    </row>
    <row r="131" spans="1:10" ht="15.75" thickBot="1" x14ac:dyDescent="0.3">
      <c r="A131" s="6">
        <v>12</v>
      </c>
      <c r="B131" s="9" t="s">
        <v>13</v>
      </c>
      <c r="C131" s="45">
        <f t="shared" si="6"/>
        <v>0</v>
      </c>
      <c r="D131" s="42"/>
      <c r="E131" s="43"/>
      <c r="F131" s="43"/>
      <c r="G131" s="43"/>
      <c r="H131" s="43"/>
      <c r="I131" s="43"/>
      <c r="J131" s="44"/>
    </row>
    <row r="132" spans="1:10" ht="15.75" thickBot="1" x14ac:dyDescent="0.3">
      <c r="A132" s="6">
        <v>13</v>
      </c>
      <c r="B132" s="9" t="s">
        <v>14</v>
      </c>
      <c r="C132" s="45">
        <f t="shared" si="6"/>
        <v>0</v>
      </c>
      <c r="D132" s="42"/>
      <c r="E132" s="43"/>
      <c r="F132" s="43"/>
      <c r="G132" s="43"/>
      <c r="H132" s="43"/>
      <c r="I132" s="43"/>
      <c r="J132" s="44"/>
    </row>
    <row r="133" spans="1:10" ht="15.75" thickBot="1" x14ac:dyDescent="0.3">
      <c r="A133" s="6">
        <v>14</v>
      </c>
      <c r="B133" s="9" t="s">
        <v>15</v>
      </c>
      <c r="C133" s="45">
        <f t="shared" si="6"/>
        <v>0</v>
      </c>
      <c r="D133" s="42"/>
      <c r="E133" s="43"/>
      <c r="F133" s="43"/>
      <c r="G133" s="43"/>
      <c r="H133" s="43"/>
      <c r="I133" s="43"/>
      <c r="J133" s="44"/>
    </row>
    <row r="134" spans="1:10" ht="15.75" thickBot="1" x14ac:dyDescent="0.3">
      <c r="A134" s="6">
        <v>15</v>
      </c>
      <c r="B134" s="9" t="s">
        <v>16</v>
      </c>
      <c r="C134" s="45">
        <f t="shared" si="6"/>
        <v>0</v>
      </c>
      <c r="D134" s="42"/>
      <c r="E134" s="43"/>
      <c r="F134" s="43"/>
      <c r="G134" s="43"/>
      <c r="H134" s="43"/>
      <c r="I134" s="43"/>
      <c r="J134" s="44"/>
    </row>
    <row r="135" spans="1:10" ht="15.75" thickBot="1" x14ac:dyDescent="0.3">
      <c r="A135" s="6">
        <v>16</v>
      </c>
      <c r="B135" s="9" t="s">
        <v>17</v>
      </c>
      <c r="C135" s="45">
        <f t="shared" si="6"/>
        <v>0</v>
      </c>
      <c r="D135" s="42"/>
      <c r="E135" s="43"/>
      <c r="F135" s="43"/>
      <c r="G135" s="43"/>
      <c r="H135" s="43"/>
      <c r="I135" s="43"/>
      <c r="J135" s="44"/>
    </row>
    <row r="136" spans="1:10" ht="15.75" thickBot="1" x14ac:dyDescent="0.3">
      <c r="A136" s="6">
        <v>17</v>
      </c>
      <c r="B136" s="9" t="s">
        <v>18</v>
      </c>
      <c r="C136" s="45">
        <f t="shared" si="6"/>
        <v>0</v>
      </c>
      <c r="D136" s="42"/>
      <c r="E136" s="43"/>
      <c r="F136" s="43"/>
      <c r="G136" s="43"/>
      <c r="H136" s="43"/>
      <c r="I136" s="43"/>
      <c r="J136" s="44"/>
    </row>
    <row r="137" spans="1:10" ht="15.75" thickBot="1" x14ac:dyDescent="0.3">
      <c r="A137" s="6">
        <v>18</v>
      </c>
      <c r="B137" s="9" t="s">
        <v>19</v>
      </c>
      <c r="C137" s="45">
        <f t="shared" si="6"/>
        <v>0</v>
      </c>
      <c r="D137" s="42"/>
      <c r="E137" s="43"/>
      <c r="F137" s="43"/>
      <c r="G137" s="43"/>
      <c r="H137" s="43"/>
      <c r="I137" s="43"/>
      <c r="J137" s="44"/>
    </row>
    <row r="138" spans="1:10" ht="15.75" thickBot="1" x14ac:dyDescent="0.3">
      <c r="A138" s="6">
        <v>19</v>
      </c>
      <c r="B138" s="9" t="s">
        <v>20</v>
      </c>
      <c r="C138" s="45">
        <f t="shared" si="6"/>
        <v>0</v>
      </c>
      <c r="D138" s="42"/>
      <c r="E138" s="43"/>
      <c r="F138" s="43"/>
      <c r="G138" s="43"/>
      <c r="H138" s="43"/>
      <c r="I138" s="43"/>
      <c r="J138" s="44"/>
    </row>
    <row r="139" spans="1:10" ht="15.75" thickBot="1" x14ac:dyDescent="0.3">
      <c r="A139" s="6">
        <v>20</v>
      </c>
      <c r="B139" s="9" t="s">
        <v>21</v>
      </c>
      <c r="C139" s="45">
        <f t="shared" si="6"/>
        <v>0</v>
      </c>
      <c r="D139" s="42"/>
      <c r="E139" s="43"/>
      <c r="F139" s="43"/>
      <c r="G139" s="43"/>
      <c r="H139" s="43"/>
      <c r="I139" s="43"/>
      <c r="J139" s="44"/>
    </row>
    <row r="140" spans="1:10" ht="15.75" thickBot="1" x14ac:dyDescent="0.3">
      <c r="A140" s="6">
        <v>21</v>
      </c>
      <c r="B140" s="9" t="s">
        <v>22</v>
      </c>
      <c r="C140" s="45">
        <f t="shared" si="6"/>
        <v>0</v>
      </c>
      <c r="D140" s="42"/>
      <c r="E140" s="43"/>
      <c r="F140" s="43"/>
      <c r="G140" s="43"/>
      <c r="H140" s="43"/>
      <c r="I140" s="43"/>
      <c r="J140" s="44"/>
    </row>
    <row r="141" spans="1:10" ht="15.75" thickBot="1" x14ac:dyDescent="0.3">
      <c r="A141" s="6">
        <v>22</v>
      </c>
      <c r="B141" s="9" t="s">
        <v>23</v>
      </c>
      <c r="C141" s="45">
        <f t="shared" si="6"/>
        <v>0</v>
      </c>
      <c r="D141" s="42"/>
      <c r="E141" s="43"/>
      <c r="F141" s="43"/>
      <c r="G141" s="43"/>
      <c r="H141" s="43"/>
      <c r="I141" s="43"/>
      <c r="J141" s="44"/>
    </row>
    <row r="142" spans="1:10" ht="15.75" thickBot="1" x14ac:dyDescent="0.3">
      <c r="A142" s="6">
        <v>23</v>
      </c>
      <c r="B142" s="9" t="s">
        <v>24</v>
      </c>
      <c r="C142" s="45">
        <f t="shared" si="6"/>
        <v>0</v>
      </c>
      <c r="D142" s="42"/>
      <c r="E142" s="43"/>
      <c r="F142" s="43"/>
      <c r="G142" s="43"/>
      <c r="H142" s="43"/>
      <c r="I142" s="43"/>
      <c r="J142" s="44"/>
    </row>
    <row r="143" spans="1:10" ht="15.75" thickBot="1" x14ac:dyDescent="0.3">
      <c r="A143" s="6">
        <v>24</v>
      </c>
      <c r="B143" s="9" t="s">
        <v>25</v>
      </c>
      <c r="C143" s="45">
        <f t="shared" si="6"/>
        <v>0</v>
      </c>
      <c r="D143" s="42"/>
      <c r="E143" s="43"/>
      <c r="F143" s="43"/>
      <c r="G143" s="43"/>
      <c r="H143" s="43"/>
      <c r="I143" s="43"/>
      <c r="J143" s="44"/>
    </row>
    <row r="144" spans="1:10" ht="15.75" thickBot="1" x14ac:dyDescent="0.3">
      <c r="A144" s="6">
        <v>25</v>
      </c>
      <c r="B144" s="9" t="s">
        <v>26</v>
      </c>
      <c r="C144" s="45">
        <f t="shared" si="6"/>
        <v>0</v>
      </c>
      <c r="D144" s="42"/>
      <c r="E144" s="43"/>
      <c r="F144" s="43"/>
      <c r="G144" s="43"/>
      <c r="H144" s="43"/>
      <c r="I144" s="43"/>
      <c r="J144" s="44"/>
    </row>
    <row r="145" spans="1:10" ht="15.75" thickBot="1" x14ac:dyDescent="0.3">
      <c r="A145" s="6">
        <v>26</v>
      </c>
      <c r="B145" s="27" t="s">
        <v>27</v>
      </c>
      <c r="C145" s="45">
        <f t="shared" si="6"/>
        <v>0</v>
      </c>
      <c r="D145" s="42"/>
      <c r="E145" s="43"/>
      <c r="F145" s="43"/>
      <c r="G145" s="43"/>
      <c r="H145" s="43"/>
      <c r="I145" s="43"/>
      <c r="J145" s="44"/>
    </row>
    <row r="146" spans="1:10" ht="15.75" thickBot="1" x14ac:dyDescent="0.3">
      <c r="A146" s="6">
        <v>27</v>
      </c>
      <c r="B146" s="27" t="s">
        <v>28</v>
      </c>
      <c r="C146" s="45">
        <f t="shared" si="6"/>
        <v>0</v>
      </c>
      <c r="D146" s="42"/>
      <c r="E146" s="43"/>
      <c r="F146" s="43"/>
      <c r="G146" s="43"/>
      <c r="H146" s="43"/>
      <c r="I146" s="43"/>
      <c r="J146" s="44"/>
    </row>
    <row r="147" spans="1:10" ht="15.75" thickBot="1" x14ac:dyDescent="0.3">
      <c r="A147" s="6">
        <v>28</v>
      </c>
      <c r="B147" s="27" t="s">
        <v>29</v>
      </c>
      <c r="C147" s="45">
        <f t="shared" si="6"/>
        <v>0</v>
      </c>
      <c r="D147" s="42"/>
      <c r="E147" s="43"/>
      <c r="F147" s="43"/>
      <c r="G147" s="43"/>
      <c r="H147" s="43"/>
      <c r="I147" s="43"/>
      <c r="J147" s="44"/>
    </row>
    <row r="148" spans="1:10" x14ac:dyDescent="0.25">
      <c r="A148" s="6">
        <v>29</v>
      </c>
      <c r="B148" s="26" t="s">
        <v>30</v>
      </c>
      <c r="C148" s="45">
        <f t="shared" si="6"/>
        <v>0</v>
      </c>
      <c r="D148" s="42"/>
      <c r="E148" s="43"/>
      <c r="F148" s="43"/>
      <c r="G148" s="43"/>
      <c r="H148" s="43"/>
      <c r="I148" s="43"/>
      <c r="J148" s="44"/>
    </row>
    <row r="149" spans="1:10" ht="16.5" thickBot="1" x14ac:dyDescent="0.3">
      <c r="A149" s="51" t="s">
        <v>31</v>
      </c>
      <c r="B149" s="52"/>
      <c r="C149" s="57">
        <f>SUM(C120:C148)</f>
        <v>0</v>
      </c>
      <c r="D149" s="57">
        <f t="shared" ref="D149:J149" si="7">SUM(D120:D148)</f>
        <v>0</v>
      </c>
      <c r="E149" s="57">
        <f t="shared" si="7"/>
        <v>0</v>
      </c>
      <c r="F149" s="57">
        <f t="shared" si="7"/>
        <v>0</v>
      </c>
      <c r="G149" s="57">
        <f t="shared" si="7"/>
        <v>0</v>
      </c>
      <c r="H149" s="57">
        <f t="shared" si="7"/>
        <v>0</v>
      </c>
      <c r="I149" s="57">
        <f t="shared" si="7"/>
        <v>0</v>
      </c>
      <c r="J149" s="57">
        <f t="shared" si="7"/>
        <v>0</v>
      </c>
    </row>
    <row r="150" spans="1:10" ht="15.75" x14ac:dyDescent="0.25">
      <c r="A150" s="41"/>
      <c r="B150" s="41"/>
      <c r="C150" s="40"/>
      <c r="D150" s="40"/>
      <c r="E150" s="40"/>
      <c r="F150" s="40"/>
      <c r="G150" s="40"/>
      <c r="H150" s="40"/>
      <c r="I150" s="40"/>
      <c r="J150" s="40"/>
    </row>
    <row r="151" spans="1:10" x14ac:dyDescent="0.25">
      <c r="A151" s="33" t="s">
        <v>46</v>
      </c>
    </row>
    <row r="152" spans="1:10" ht="15.75" thickBot="1" x14ac:dyDescent="0.3">
      <c r="A152" s="33" t="s">
        <v>32</v>
      </c>
    </row>
    <row r="153" spans="1:10" ht="16.5" thickBot="1" x14ac:dyDescent="0.3">
      <c r="A153" s="126" t="s">
        <v>57</v>
      </c>
      <c r="B153" s="127"/>
      <c r="J153" s="31" t="s">
        <v>51</v>
      </c>
    </row>
    <row r="154" spans="1:10" ht="24" customHeight="1" thickBot="1" x14ac:dyDescent="0.3">
      <c r="A154" s="128" t="s">
        <v>0</v>
      </c>
      <c r="B154" s="131" t="s">
        <v>1</v>
      </c>
      <c r="C154" s="134" t="s">
        <v>34</v>
      </c>
      <c r="D154" s="137" t="s">
        <v>35</v>
      </c>
      <c r="E154" s="138"/>
      <c r="F154" s="139"/>
      <c r="G154" s="116" t="s">
        <v>40</v>
      </c>
      <c r="H154" s="117"/>
      <c r="I154" s="117"/>
      <c r="J154" s="117"/>
    </row>
    <row r="155" spans="1:10" ht="21.75" customHeight="1" thickBot="1" x14ac:dyDescent="0.3">
      <c r="A155" s="129"/>
      <c r="B155" s="132"/>
      <c r="C155" s="135"/>
      <c r="D155" s="118" t="s">
        <v>36</v>
      </c>
      <c r="E155" s="119"/>
      <c r="F155" s="120"/>
      <c r="G155" s="121" t="s">
        <v>41</v>
      </c>
      <c r="H155" s="122"/>
      <c r="I155" s="123"/>
      <c r="J155" s="124" t="s">
        <v>45</v>
      </c>
    </row>
    <row r="156" spans="1:10" ht="26.25" thickBot="1" x14ac:dyDescent="0.3">
      <c r="A156" s="130"/>
      <c r="B156" s="133"/>
      <c r="C156" s="136"/>
      <c r="D156" s="15" t="s">
        <v>37</v>
      </c>
      <c r="E156" s="15" t="s">
        <v>38</v>
      </c>
      <c r="F156" s="15" t="s">
        <v>39</v>
      </c>
      <c r="G156" s="17" t="s">
        <v>42</v>
      </c>
      <c r="H156" s="17" t="s">
        <v>43</v>
      </c>
      <c r="I156" s="17" t="s">
        <v>44</v>
      </c>
      <c r="J156" s="125"/>
    </row>
    <row r="157" spans="1:10" ht="15.75" thickBot="1" x14ac:dyDescent="0.3">
      <c r="A157" s="5">
        <v>1</v>
      </c>
      <c r="B157" s="14" t="s">
        <v>2</v>
      </c>
      <c r="C157" s="18">
        <f>SUM(C8,C46,C83,C120,)</f>
        <v>14</v>
      </c>
      <c r="D157" s="18">
        <f t="shared" ref="D157:J157" si="8">SUM(D8,D46,D83,D120,)</f>
        <v>4</v>
      </c>
      <c r="E157" s="18">
        <f t="shared" si="8"/>
        <v>3</v>
      </c>
      <c r="F157" s="18">
        <f t="shared" si="8"/>
        <v>1</v>
      </c>
      <c r="G157" s="18">
        <f>SUM(G8,G46,G83,G120,)</f>
        <v>4</v>
      </c>
      <c r="H157" s="18">
        <f t="shared" si="8"/>
        <v>2</v>
      </c>
      <c r="I157" s="18">
        <f t="shared" si="8"/>
        <v>0</v>
      </c>
      <c r="J157" s="34">
        <f t="shared" si="8"/>
        <v>0</v>
      </c>
    </row>
    <row r="158" spans="1:10" ht="15.75" thickBot="1" x14ac:dyDescent="0.3">
      <c r="A158" s="6">
        <v>2</v>
      </c>
      <c r="B158" s="9" t="s">
        <v>3</v>
      </c>
      <c r="C158" s="18">
        <f t="shared" ref="C158:J186" si="9">SUM(C9,C47,C84,C121,)</f>
        <v>12</v>
      </c>
      <c r="D158" s="18">
        <f t="shared" si="9"/>
        <v>7</v>
      </c>
      <c r="E158" s="18">
        <f t="shared" si="9"/>
        <v>1</v>
      </c>
      <c r="F158" s="18">
        <f t="shared" si="9"/>
        <v>1</v>
      </c>
      <c r="G158" s="18">
        <f t="shared" si="9"/>
        <v>2</v>
      </c>
      <c r="H158" s="18">
        <f t="shared" si="9"/>
        <v>0</v>
      </c>
      <c r="I158" s="18">
        <f t="shared" si="9"/>
        <v>1</v>
      </c>
      <c r="J158" s="34">
        <f t="shared" si="9"/>
        <v>0</v>
      </c>
    </row>
    <row r="159" spans="1:10" ht="15.75" thickBot="1" x14ac:dyDescent="0.3">
      <c r="A159" s="6">
        <v>3</v>
      </c>
      <c r="B159" s="1" t="s">
        <v>4</v>
      </c>
      <c r="C159" s="18">
        <f t="shared" si="9"/>
        <v>19</v>
      </c>
      <c r="D159" s="18">
        <f t="shared" si="9"/>
        <v>10</v>
      </c>
      <c r="E159" s="18">
        <f t="shared" si="9"/>
        <v>3</v>
      </c>
      <c r="F159" s="18">
        <f t="shared" si="9"/>
        <v>0</v>
      </c>
      <c r="G159" s="18">
        <f t="shared" si="9"/>
        <v>2</v>
      </c>
      <c r="H159" s="18">
        <f t="shared" si="9"/>
        <v>3</v>
      </c>
      <c r="I159" s="18">
        <f t="shared" si="9"/>
        <v>0</v>
      </c>
      <c r="J159" s="34">
        <f t="shared" si="9"/>
        <v>1</v>
      </c>
    </row>
    <row r="160" spans="1:10" ht="15.75" thickBot="1" x14ac:dyDescent="0.3">
      <c r="A160" s="6">
        <v>4</v>
      </c>
      <c r="B160" s="9" t="s">
        <v>5</v>
      </c>
      <c r="C160" s="18">
        <f t="shared" si="9"/>
        <v>0</v>
      </c>
      <c r="D160" s="18">
        <f t="shared" si="9"/>
        <v>0</v>
      </c>
      <c r="E160" s="18">
        <f t="shared" si="9"/>
        <v>0</v>
      </c>
      <c r="F160" s="18">
        <f t="shared" si="9"/>
        <v>0</v>
      </c>
      <c r="G160" s="18">
        <f t="shared" si="9"/>
        <v>0</v>
      </c>
      <c r="H160" s="18">
        <f t="shared" si="9"/>
        <v>0</v>
      </c>
      <c r="I160" s="18">
        <f t="shared" si="9"/>
        <v>0</v>
      </c>
      <c r="J160" s="34">
        <f t="shared" si="9"/>
        <v>0</v>
      </c>
    </row>
    <row r="161" spans="1:17" ht="15.75" thickBot="1" x14ac:dyDescent="0.3">
      <c r="A161" s="6">
        <v>5</v>
      </c>
      <c r="B161" s="9" t="s">
        <v>6</v>
      </c>
      <c r="C161" s="68">
        <f t="shared" si="9"/>
        <v>9</v>
      </c>
      <c r="D161" s="68">
        <f t="shared" si="9"/>
        <v>6</v>
      </c>
      <c r="E161" s="68">
        <f t="shared" si="9"/>
        <v>0</v>
      </c>
      <c r="F161" s="68">
        <f t="shared" si="9"/>
        <v>0</v>
      </c>
      <c r="G161" s="68">
        <f t="shared" si="9"/>
        <v>1</v>
      </c>
      <c r="H161" s="68">
        <f t="shared" si="9"/>
        <v>0</v>
      </c>
      <c r="I161" s="68">
        <f t="shared" si="9"/>
        <v>2</v>
      </c>
      <c r="J161" s="69">
        <f t="shared" si="9"/>
        <v>0</v>
      </c>
    </row>
    <row r="162" spans="1:17" ht="15.75" thickBot="1" x14ac:dyDescent="0.3">
      <c r="A162" s="6">
        <v>6</v>
      </c>
      <c r="B162" s="9" t="s">
        <v>7</v>
      </c>
      <c r="C162" s="18">
        <f t="shared" si="9"/>
        <v>5</v>
      </c>
      <c r="D162" s="18">
        <f t="shared" si="9"/>
        <v>3</v>
      </c>
      <c r="E162" s="18">
        <f t="shared" si="9"/>
        <v>1</v>
      </c>
      <c r="F162" s="18">
        <f t="shared" si="9"/>
        <v>0</v>
      </c>
      <c r="G162" s="18">
        <f t="shared" si="9"/>
        <v>0</v>
      </c>
      <c r="H162" s="18">
        <f t="shared" si="9"/>
        <v>0</v>
      </c>
      <c r="I162" s="18">
        <f t="shared" si="9"/>
        <v>1</v>
      </c>
      <c r="J162" s="34">
        <f t="shared" si="9"/>
        <v>0</v>
      </c>
    </row>
    <row r="163" spans="1:17" ht="15.75" thickBot="1" x14ac:dyDescent="0.3">
      <c r="A163" s="6">
        <v>7</v>
      </c>
      <c r="B163" s="9" t="s">
        <v>8</v>
      </c>
      <c r="C163" s="18">
        <f t="shared" si="9"/>
        <v>6</v>
      </c>
      <c r="D163" s="18">
        <f t="shared" si="9"/>
        <v>3</v>
      </c>
      <c r="E163" s="18">
        <f t="shared" si="9"/>
        <v>2</v>
      </c>
      <c r="F163" s="18">
        <f t="shared" si="9"/>
        <v>0</v>
      </c>
      <c r="G163" s="18">
        <f t="shared" si="9"/>
        <v>1</v>
      </c>
      <c r="H163" s="18">
        <f t="shared" si="9"/>
        <v>0</v>
      </c>
      <c r="I163" s="18">
        <f t="shared" si="9"/>
        <v>0</v>
      </c>
      <c r="J163" s="34">
        <f t="shared" si="9"/>
        <v>0</v>
      </c>
    </row>
    <row r="164" spans="1:17" ht="15.75" thickBot="1" x14ac:dyDescent="0.3">
      <c r="A164" s="6">
        <v>8</v>
      </c>
      <c r="B164" s="1" t="s">
        <v>9</v>
      </c>
      <c r="C164" s="18">
        <f t="shared" si="9"/>
        <v>3</v>
      </c>
      <c r="D164" s="18">
        <f t="shared" si="9"/>
        <v>3</v>
      </c>
      <c r="E164" s="18">
        <f t="shared" si="9"/>
        <v>0</v>
      </c>
      <c r="F164" s="18">
        <f t="shared" si="9"/>
        <v>0</v>
      </c>
      <c r="G164" s="18">
        <f t="shared" si="9"/>
        <v>0</v>
      </c>
      <c r="H164" s="18">
        <f t="shared" si="9"/>
        <v>0</v>
      </c>
      <c r="I164" s="18">
        <f t="shared" si="9"/>
        <v>0</v>
      </c>
      <c r="J164" s="34">
        <f t="shared" si="9"/>
        <v>0</v>
      </c>
    </row>
    <row r="165" spans="1:17" ht="15.75" thickBot="1" x14ac:dyDescent="0.3">
      <c r="A165" s="6">
        <v>9</v>
      </c>
      <c r="B165" s="9" t="s">
        <v>10</v>
      </c>
      <c r="C165" s="18">
        <f t="shared" si="9"/>
        <v>12</v>
      </c>
      <c r="D165" s="18">
        <f t="shared" si="9"/>
        <v>4</v>
      </c>
      <c r="E165" s="18">
        <f t="shared" si="9"/>
        <v>2</v>
      </c>
      <c r="F165" s="18">
        <f t="shared" si="9"/>
        <v>0</v>
      </c>
      <c r="G165" s="18">
        <f t="shared" si="9"/>
        <v>2</v>
      </c>
      <c r="H165" s="18">
        <f t="shared" si="9"/>
        <v>2</v>
      </c>
      <c r="I165" s="18">
        <f t="shared" si="9"/>
        <v>2</v>
      </c>
      <c r="J165" s="34">
        <f t="shared" si="9"/>
        <v>0</v>
      </c>
    </row>
    <row r="166" spans="1:17" ht="15.75" thickBot="1" x14ac:dyDescent="0.3">
      <c r="A166" s="7">
        <v>10</v>
      </c>
      <c r="B166" s="9" t="s">
        <v>11</v>
      </c>
      <c r="C166" s="18">
        <f t="shared" si="9"/>
        <v>2</v>
      </c>
      <c r="D166" s="18">
        <f t="shared" si="9"/>
        <v>1</v>
      </c>
      <c r="E166" s="18">
        <f t="shared" si="9"/>
        <v>0</v>
      </c>
      <c r="F166" s="18">
        <f t="shared" si="9"/>
        <v>0</v>
      </c>
      <c r="G166" s="18">
        <f t="shared" si="9"/>
        <v>0</v>
      </c>
      <c r="H166" s="18">
        <f t="shared" si="9"/>
        <v>0</v>
      </c>
      <c r="I166" s="18">
        <f t="shared" si="9"/>
        <v>0</v>
      </c>
      <c r="J166" s="34">
        <f t="shared" si="9"/>
        <v>1</v>
      </c>
    </row>
    <row r="167" spans="1:17" ht="15.75" thickBot="1" x14ac:dyDescent="0.3">
      <c r="A167" s="6">
        <v>11</v>
      </c>
      <c r="B167" s="9" t="s">
        <v>12</v>
      </c>
      <c r="C167" s="18">
        <f t="shared" si="9"/>
        <v>0</v>
      </c>
      <c r="D167" s="18">
        <f t="shared" si="9"/>
        <v>0</v>
      </c>
      <c r="E167" s="18">
        <f t="shared" si="9"/>
        <v>0</v>
      </c>
      <c r="F167" s="18">
        <f t="shared" si="9"/>
        <v>0</v>
      </c>
      <c r="G167" s="18">
        <f t="shared" si="9"/>
        <v>0</v>
      </c>
      <c r="H167" s="18">
        <f t="shared" si="9"/>
        <v>0</v>
      </c>
      <c r="I167" s="18">
        <f t="shared" si="9"/>
        <v>0</v>
      </c>
      <c r="J167" s="34">
        <f t="shared" si="9"/>
        <v>0</v>
      </c>
    </row>
    <row r="168" spans="1:17" ht="15.75" thickBot="1" x14ac:dyDescent="0.3">
      <c r="A168" s="6">
        <v>12</v>
      </c>
      <c r="B168" s="9" t="s">
        <v>13</v>
      </c>
      <c r="C168" s="68">
        <f t="shared" si="9"/>
        <v>4</v>
      </c>
      <c r="D168" s="68">
        <f t="shared" si="9"/>
        <v>4</v>
      </c>
      <c r="E168" s="68">
        <f t="shared" si="9"/>
        <v>0</v>
      </c>
      <c r="F168" s="68">
        <f t="shared" si="9"/>
        <v>0</v>
      </c>
      <c r="G168" s="68">
        <f t="shared" si="9"/>
        <v>0</v>
      </c>
      <c r="H168" s="68">
        <f t="shared" si="9"/>
        <v>0</v>
      </c>
      <c r="I168" s="68">
        <f t="shared" si="9"/>
        <v>0</v>
      </c>
      <c r="J168" s="69">
        <f t="shared" si="9"/>
        <v>0</v>
      </c>
    </row>
    <row r="169" spans="1:17" ht="15.75" thickBot="1" x14ac:dyDescent="0.3">
      <c r="A169" s="6">
        <v>13</v>
      </c>
      <c r="B169" s="9" t="s">
        <v>14</v>
      </c>
      <c r="C169" s="18">
        <f t="shared" si="9"/>
        <v>5</v>
      </c>
      <c r="D169" s="18">
        <f t="shared" si="9"/>
        <v>3</v>
      </c>
      <c r="E169" s="18">
        <f t="shared" si="9"/>
        <v>0</v>
      </c>
      <c r="F169" s="18">
        <f t="shared" si="9"/>
        <v>0</v>
      </c>
      <c r="G169" s="18">
        <f t="shared" si="9"/>
        <v>0</v>
      </c>
      <c r="H169" s="18">
        <f t="shared" si="9"/>
        <v>1</v>
      </c>
      <c r="I169" s="18">
        <f t="shared" si="9"/>
        <v>1</v>
      </c>
      <c r="J169" s="34">
        <f t="shared" si="9"/>
        <v>0</v>
      </c>
    </row>
    <row r="170" spans="1:17" ht="15.75" thickBot="1" x14ac:dyDescent="0.3">
      <c r="A170" s="6">
        <v>14</v>
      </c>
      <c r="B170" s="9" t="s">
        <v>15</v>
      </c>
      <c r="C170" s="18">
        <f t="shared" si="9"/>
        <v>32</v>
      </c>
      <c r="D170" s="18">
        <f t="shared" si="9"/>
        <v>19</v>
      </c>
      <c r="E170" s="18">
        <f t="shared" si="9"/>
        <v>1</v>
      </c>
      <c r="F170" s="18">
        <f t="shared" si="9"/>
        <v>0</v>
      </c>
      <c r="G170" s="18">
        <f t="shared" si="9"/>
        <v>8</v>
      </c>
      <c r="H170" s="18">
        <f t="shared" si="9"/>
        <v>1</v>
      </c>
      <c r="I170" s="18">
        <f t="shared" si="9"/>
        <v>0</v>
      </c>
      <c r="J170" s="34">
        <f t="shared" si="9"/>
        <v>3</v>
      </c>
      <c r="Q170" s="11"/>
    </row>
    <row r="171" spans="1:17" ht="15.75" thickBot="1" x14ac:dyDescent="0.3">
      <c r="A171" s="6">
        <v>15</v>
      </c>
      <c r="B171" s="9" t="s">
        <v>16</v>
      </c>
      <c r="C171" s="18">
        <f t="shared" si="9"/>
        <v>7</v>
      </c>
      <c r="D171" s="18">
        <f t="shared" si="9"/>
        <v>5</v>
      </c>
      <c r="E171" s="18">
        <f t="shared" si="9"/>
        <v>1</v>
      </c>
      <c r="F171" s="18">
        <f t="shared" si="9"/>
        <v>0</v>
      </c>
      <c r="G171" s="18">
        <f t="shared" si="9"/>
        <v>0</v>
      </c>
      <c r="H171" s="18">
        <f t="shared" si="9"/>
        <v>1</v>
      </c>
      <c r="I171" s="18">
        <f t="shared" si="9"/>
        <v>0</v>
      </c>
      <c r="J171" s="34">
        <f t="shared" si="9"/>
        <v>0</v>
      </c>
    </row>
    <row r="172" spans="1:17" ht="15.75" thickBot="1" x14ac:dyDescent="0.3">
      <c r="A172" s="6">
        <v>16</v>
      </c>
      <c r="B172" s="9" t="s">
        <v>17</v>
      </c>
      <c r="C172" s="18">
        <f t="shared" si="9"/>
        <v>0</v>
      </c>
      <c r="D172" s="18">
        <f t="shared" si="9"/>
        <v>0</v>
      </c>
      <c r="E172" s="18">
        <f t="shared" si="9"/>
        <v>0</v>
      </c>
      <c r="F172" s="18">
        <f t="shared" si="9"/>
        <v>0</v>
      </c>
      <c r="G172" s="18">
        <f t="shared" si="9"/>
        <v>0</v>
      </c>
      <c r="H172" s="18">
        <f t="shared" si="9"/>
        <v>0</v>
      </c>
      <c r="I172" s="18">
        <f t="shared" si="9"/>
        <v>0</v>
      </c>
      <c r="J172" s="34">
        <f t="shared" si="9"/>
        <v>0</v>
      </c>
    </row>
    <row r="173" spans="1:17" ht="15.75" thickBot="1" x14ac:dyDescent="0.3">
      <c r="A173" s="6">
        <v>17</v>
      </c>
      <c r="B173" s="9" t="s">
        <v>18</v>
      </c>
      <c r="C173" s="18">
        <f t="shared" si="9"/>
        <v>2</v>
      </c>
      <c r="D173" s="18">
        <f t="shared" si="9"/>
        <v>1</v>
      </c>
      <c r="E173" s="18">
        <f t="shared" si="9"/>
        <v>0</v>
      </c>
      <c r="F173" s="18">
        <f t="shared" si="9"/>
        <v>0</v>
      </c>
      <c r="G173" s="18">
        <f t="shared" si="9"/>
        <v>0</v>
      </c>
      <c r="H173" s="18">
        <f t="shared" si="9"/>
        <v>0</v>
      </c>
      <c r="I173" s="18">
        <f t="shared" si="9"/>
        <v>1</v>
      </c>
      <c r="J173" s="34">
        <f t="shared" si="9"/>
        <v>0</v>
      </c>
    </row>
    <row r="174" spans="1:17" ht="15.75" thickBot="1" x14ac:dyDescent="0.3">
      <c r="A174" s="6">
        <v>18</v>
      </c>
      <c r="B174" s="9" t="s">
        <v>19</v>
      </c>
      <c r="C174" s="18">
        <f t="shared" si="9"/>
        <v>0</v>
      </c>
      <c r="D174" s="18">
        <f t="shared" si="9"/>
        <v>0</v>
      </c>
      <c r="E174" s="18">
        <f t="shared" si="9"/>
        <v>0</v>
      </c>
      <c r="F174" s="18">
        <f t="shared" si="9"/>
        <v>0</v>
      </c>
      <c r="G174" s="18">
        <f t="shared" si="9"/>
        <v>0</v>
      </c>
      <c r="H174" s="18">
        <f t="shared" si="9"/>
        <v>0</v>
      </c>
      <c r="I174" s="18">
        <f t="shared" si="9"/>
        <v>0</v>
      </c>
      <c r="J174" s="34">
        <f t="shared" si="9"/>
        <v>0</v>
      </c>
      <c r="O174" s="11"/>
    </row>
    <row r="175" spans="1:17" ht="15.75" thickBot="1" x14ac:dyDescent="0.3">
      <c r="A175" s="6">
        <v>19</v>
      </c>
      <c r="B175" s="9" t="s">
        <v>20</v>
      </c>
      <c r="C175" s="18">
        <f t="shared" si="9"/>
        <v>4</v>
      </c>
      <c r="D175" s="18">
        <f t="shared" si="9"/>
        <v>2</v>
      </c>
      <c r="E175" s="18">
        <f t="shared" si="9"/>
        <v>0</v>
      </c>
      <c r="F175" s="18">
        <f t="shared" si="9"/>
        <v>0</v>
      </c>
      <c r="G175" s="18">
        <f t="shared" si="9"/>
        <v>1</v>
      </c>
      <c r="H175" s="18">
        <f t="shared" si="9"/>
        <v>0</v>
      </c>
      <c r="I175" s="18">
        <f t="shared" si="9"/>
        <v>0</v>
      </c>
      <c r="J175" s="34">
        <f t="shared" si="9"/>
        <v>1</v>
      </c>
    </row>
    <row r="176" spans="1:17" ht="15.75" thickBot="1" x14ac:dyDescent="0.3">
      <c r="A176" s="6">
        <v>20</v>
      </c>
      <c r="B176" s="9" t="s">
        <v>21</v>
      </c>
      <c r="C176" s="18">
        <f t="shared" si="9"/>
        <v>2</v>
      </c>
      <c r="D176" s="18">
        <f t="shared" si="9"/>
        <v>1</v>
      </c>
      <c r="E176" s="18">
        <f t="shared" si="9"/>
        <v>1</v>
      </c>
      <c r="F176" s="18">
        <f t="shared" si="9"/>
        <v>0</v>
      </c>
      <c r="G176" s="18">
        <f t="shared" si="9"/>
        <v>0</v>
      </c>
      <c r="H176" s="18">
        <f t="shared" si="9"/>
        <v>0</v>
      </c>
      <c r="I176" s="18">
        <f t="shared" si="9"/>
        <v>0</v>
      </c>
      <c r="J176" s="34">
        <f t="shared" si="9"/>
        <v>0</v>
      </c>
    </row>
    <row r="177" spans="1:10" ht="15.75" thickBot="1" x14ac:dyDescent="0.3">
      <c r="A177" s="6">
        <v>21</v>
      </c>
      <c r="B177" s="9" t="s">
        <v>22</v>
      </c>
      <c r="C177" s="18">
        <f t="shared" si="9"/>
        <v>0</v>
      </c>
      <c r="D177" s="18">
        <f t="shared" si="9"/>
        <v>0</v>
      </c>
      <c r="E177" s="18">
        <f t="shared" si="9"/>
        <v>0</v>
      </c>
      <c r="F177" s="18">
        <f t="shared" si="9"/>
        <v>0</v>
      </c>
      <c r="G177" s="18">
        <f t="shared" si="9"/>
        <v>0</v>
      </c>
      <c r="H177" s="18">
        <f t="shared" si="9"/>
        <v>0</v>
      </c>
      <c r="I177" s="18">
        <f t="shared" si="9"/>
        <v>0</v>
      </c>
      <c r="J177" s="34">
        <f t="shared" si="9"/>
        <v>0</v>
      </c>
    </row>
    <row r="178" spans="1:10" ht="15.75" thickBot="1" x14ac:dyDescent="0.3">
      <c r="A178" s="6">
        <v>22</v>
      </c>
      <c r="B178" s="9" t="s">
        <v>23</v>
      </c>
      <c r="C178" s="18">
        <f t="shared" si="9"/>
        <v>1</v>
      </c>
      <c r="D178" s="18">
        <f t="shared" si="9"/>
        <v>1</v>
      </c>
      <c r="E178" s="18">
        <f t="shared" si="9"/>
        <v>0</v>
      </c>
      <c r="F178" s="18">
        <f t="shared" si="9"/>
        <v>0</v>
      </c>
      <c r="G178" s="18">
        <f t="shared" si="9"/>
        <v>0</v>
      </c>
      <c r="H178" s="18">
        <f t="shared" si="9"/>
        <v>0</v>
      </c>
      <c r="I178" s="18">
        <f t="shared" si="9"/>
        <v>0</v>
      </c>
      <c r="J178" s="34">
        <f t="shared" si="9"/>
        <v>0</v>
      </c>
    </row>
    <row r="179" spans="1:10" ht="15.75" thickBot="1" x14ac:dyDescent="0.3">
      <c r="A179" s="6">
        <v>23</v>
      </c>
      <c r="B179" s="9" t="s">
        <v>24</v>
      </c>
      <c r="C179" s="18">
        <f t="shared" si="9"/>
        <v>0</v>
      </c>
      <c r="D179" s="18">
        <f t="shared" si="9"/>
        <v>0</v>
      </c>
      <c r="E179" s="18">
        <f t="shared" si="9"/>
        <v>0</v>
      </c>
      <c r="F179" s="18">
        <f t="shared" si="9"/>
        <v>0</v>
      </c>
      <c r="G179" s="18">
        <f t="shared" si="9"/>
        <v>0</v>
      </c>
      <c r="H179" s="18">
        <f t="shared" si="9"/>
        <v>0</v>
      </c>
      <c r="I179" s="18">
        <f t="shared" si="9"/>
        <v>0</v>
      </c>
      <c r="J179" s="34">
        <f t="shared" si="9"/>
        <v>0</v>
      </c>
    </row>
    <row r="180" spans="1:10" ht="15.75" thickBot="1" x14ac:dyDescent="0.3">
      <c r="A180" s="6">
        <v>24</v>
      </c>
      <c r="B180" s="9" t="s">
        <v>25</v>
      </c>
      <c r="C180" s="18">
        <f t="shared" si="9"/>
        <v>14</v>
      </c>
      <c r="D180" s="18">
        <f t="shared" si="9"/>
        <v>14</v>
      </c>
      <c r="E180" s="18">
        <f t="shared" si="9"/>
        <v>0</v>
      </c>
      <c r="F180" s="18">
        <f t="shared" si="9"/>
        <v>0</v>
      </c>
      <c r="G180" s="18">
        <f t="shared" si="9"/>
        <v>0</v>
      </c>
      <c r="H180" s="18">
        <f t="shared" si="9"/>
        <v>0</v>
      </c>
      <c r="I180" s="18">
        <f t="shared" si="9"/>
        <v>0</v>
      </c>
      <c r="J180" s="34">
        <f t="shared" si="9"/>
        <v>0</v>
      </c>
    </row>
    <row r="181" spans="1:10" ht="15.75" thickBot="1" x14ac:dyDescent="0.3">
      <c r="A181" s="6">
        <v>25</v>
      </c>
      <c r="B181" s="9" t="s">
        <v>26</v>
      </c>
      <c r="C181" s="18">
        <f t="shared" si="9"/>
        <v>11</v>
      </c>
      <c r="D181" s="18">
        <f t="shared" si="9"/>
        <v>6</v>
      </c>
      <c r="E181" s="18">
        <f t="shared" si="9"/>
        <v>1</v>
      </c>
      <c r="F181" s="18">
        <f t="shared" si="9"/>
        <v>0</v>
      </c>
      <c r="G181" s="18">
        <f t="shared" si="9"/>
        <v>3</v>
      </c>
      <c r="H181" s="18">
        <f t="shared" si="9"/>
        <v>0</v>
      </c>
      <c r="I181" s="18">
        <f t="shared" si="9"/>
        <v>0</v>
      </c>
      <c r="J181" s="34">
        <f t="shared" ref="J181" si="10">SUM(J32,J70,J107,J144,)</f>
        <v>1</v>
      </c>
    </row>
    <row r="182" spans="1:10" ht="15.75" thickBot="1" x14ac:dyDescent="0.3">
      <c r="A182" s="6">
        <v>26</v>
      </c>
      <c r="B182" s="27" t="s">
        <v>27</v>
      </c>
      <c r="C182" s="18">
        <f t="shared" si="9"/>
        <v>15</v>
      </c>
      <c r="D182" s="18">
        <f t="shared" si="9"/>
        <v>14</v>
      </c>
      <c r="E182" s="18">
        <f t="shared" si="9"/>
        <v>0</v>
      </c>
      <c r="F182" s="18">
        <f t="shared" si="9"/>
        <v>0</v>
      </c>
      <c r="G182" s="18">
        <f t="shared" si="9"/>
        <v>0</v>
      </c>
      <c r="H182" s="18">
        <f t="shared" si="9"/>
        <v>0</v>
      </c>
      <c r="I182" s="18">
        <f t="shared" si="9"/>
        <v>0</v>
      </c>
      <c r="J182" s="34">
        <f t="shared" ref="J182" si="11">SUM(J33,J71,J108,J145,)</f>
        <v>1</v>
      </c>
    </row>
    <row r="183" spans="1:10" ht="15.75" thickBot="1" x14ac:dyDescent="0.3">
      <c r="A183" s="6">
        <v>27</v>
      </c>
      <c r="B183" s="27" t="s">
        <v>28</v>
      </c>
      <c r="C183" s="18">
        <f t="shared" si="9"/>
        <v>0</v>
      </c>
      <c r="D183" s="18">
        <f t="shared" si="9"/>
        <v>0</v>
      </c>
      <c r="E183" s="18">
        <f t="shared" si="9"/>
        <v>0</v>
      </c>
      <c r="F183" s="18">
        <f t="shared" si="9"/>
        <v>0</v>
      </c>
      <c r="G183" s="18">
        <f t="shared" si="9"/>
        <v>0</v>
      </c>
      <c r="H183" s="18">
        <f t="shared" si="9"/>
        <v>0</v>
      </c>
      <c r="I183" s="18">
        <f t="shared" si="9"/>
        <v>0</v>
      </c>
      <c r="J183" s="34">
        <f t="shared" ref="J183" si="12">SUM(J34,J72,J109,J146,)</f>
        <v>0</v>
      </c>
    </row>
    <row r="184" spans="1:10" ht="15.75" thickBot="1" x14ac:dyDescent="0.3">
      <c r="A184" s="6">
        <v>28</v>
      </c>
      <c r="B184" s="27" t="s">
        <v>29</v>
      </c>
      <c r="C184" s="18">
        <f t="shared" si="9"/>
        <v>0</v>
      </c>
      <c r="D184" s="18">
        <f t="shared" si="9"/>
        <v>0</v>
      </c>
      <c r="E184" s="18">
        <f t="shared" si="9"/>
        <v>0</v>
      </c>
      <c r="F184" s="18">
        <f t="shared" si="9"/>
        <v>0</v>
      </c>
      <c r="G184" s="18">
        <f t="shared" si="9"/>
        <v>0</v>
      </c>
      <c r="H184" s="18">
        <f t="shared" si="9"/>
        <v>0</v>
      </c>
      <c r="I184" s="18">
        <f t="shared" si="9"/>
        <v>0</v>
      </c>
      <c r="J184" s="34">
        <f t="shared" ref="J184" si="13">SUM(J35,J73,J110,J147,)</f>
        <v>0</v>
      </c>
    </row>
    <row r="185" spans="1:10" ht="15.75" thickBot="1" x14ac:dyDescent="0.3">
      <c r="A185" s="6">
        <v>29</v>
      </c>
      <c r="B185" s="26" t="s">
        <v>30</v>
      </c>
      <c r="C185" s="18">
        <f t="shared" si="9"/>
        <v>0</v>
      </c>
      <c r="D185" s="18">
        <f t="shared" si="9"/>
        <v>0</v>
      </c>
      <c r="E185" s="18">
        <f t="shared" si="9"/>
        <v>0</v>
      </c>
      <c r="F185" s="18">
        <f t="shared" si="9"/>
        <v>0</v>
      </c>
      <c r="G185" s="18">
        <f t="shared" si="9"/>
        <v>0</v>
      </c>
      <c r="H185" s="18">
        <f t="shared" si="9"/>
        <v>0</v>
      </c>
      <c r="I185" s="18">
        <f t="shared" si="9"/>
        <v>0</v>
      </c>
      <c r="J185" s="34">
        <f t="shared" ref="J185" si="14">SUM(J36,J74,J111,J148,)</f>
        <v>0</v>
      </c>
    </row>
    <row r="186" spans="1:10" ht="16.5" thickBot="1" x14ac:dyDescent="0.3">
      <c r="A186" s="51" t="s">
        <v>31</v>
      </c>
      <c r="B186" s="52"/>
      <c r="C186" s="65">
        <f t="shared" si="9"/>
        <v>179</v>
      </c>
      <c r="D186" s="65">
        <f t="shared" si="9"/>
        <v>111</v>
      </c>
      <c r="E186" s="65">
        <f t="shared" si="9"/>
        <v>16</v>
      </c>
      <c r="F186" s="65">
        <f t="shared" si="9"/>
        <v>2</v>
      </c>
      <c r="G186" s="65">
        <f t="shared" si="9"/>
        <v>24</v>
      </c>
      <c r="H186" s="65">
        <f t="shared" si="9"/>
        <v>10</v>
      </c>
      <c r="I186" s="65">
        <f t="shared" si="9"/>
        <v>8</v>
      </c>
      <c r="J186" s="66">
        <f t="shared" ref="J186" si="15">SUM(J37,J75,J112,J149,)</f>
        <v>8</v>
      </c>
    </row>
  </sheetData>
  <mergeCells count="42">
    <mergeCell ref="G80:J80"/>
    <mergeCell ref="G81:I81"/>
    <mergeCell ref="J81:J82"/>
    <mergeCell ref="A43:A45"/>
    <mergeCell ref="B43:B45"/>
    <mergeCell ref="C43:C45"/>
    <mergeCell ref="D43:F43"/>
    <mergeCell ref="G43:J43"/>
    <mergeCell ref="G44:I44"/>
    <mergeCell ref="J44:J45"/>
    <mergeCell ref="A80:A82"/>
    <mergeCell ref="B80:B82"/>
    <mergeCell ref="C80:C82"/>
    <mergeCell ref="D80:F80"/>
    <mergeCell ref="G6:J6"/>
    <mergeCell ref="A6:A7"/>
    <mergeCell ref="B6:B7"/>
    <mergeCell ref="C6:C7"/>
    <mergeCell ref="D6:F6"/>
    <mergeCell ref="A5:B5"/>
    <mergeCell ref="A42:B42"/>
    <mergeCell ref="D44:F44"/>
    <mergeCell ref="D81:F81"/>
    <mergeCell ref="A79:B79"/>
    <mergeCell ref="A116:B116"/>
    <mergeCell ref="A117:A119"/>
    <mergeCell ref="B117:B119"/>
    <mergeCell ref="C117:C119"/>
    <mergeCell ref="D117:F117"/>
    <mergeCell ref="D155:F155"/>
    <mergeCell ref="G155:I155"/>
    <mergeCell ref="J155:J156"/>
    <mergeCell ref="A153:B153"/>
    <mergeCell ref="G117:J117"/>
    <mergeCell ref="D118:F118"/>
    <mergeCell ref="G118:I118"/>
    <mergeCell ref="J118:J119"/>
    <mergeCell ref="D154:F154"/>
    <mergeCell ref="A154:A156"/>
    <mergeCell ref="B154:B156"/>
    <mergeCell ref="C154:C156"/>
    <mergeCell ref="G154:J15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CE23-5FE5-4C0B-ABFE-2B8D9BF63F36}">
  <dimension ref="A2:Q186"/>
  <sheetViews>
    <sheetView topLeftCell="A82" zoomScale="86" zoomScaleNormal="86" workbookViewId="0">
      <selection activeCell="C112" sqref="C112:J112"/>
    </sheetView>
  </sheetViews>
  <sheetFormatPr defaultRowHeight="15" x14ac:dyDescent="0.25"/>
  <cols>
    <col min="1" max="1" width="5.5703125" customWidth="1"/>
    <col min="2" max="2" width="14.7109375" customWidth="1"/>
    <col min="3" max="3" width="20" customWidth="1"/>
    <col min="4" max="4" width="12.7109375" customWidth="1"/>
    <col min="5" max="5" width="13" customWidth="1"/>
    <col min="6" max="6" width="18.140625" customWidth="1"/>
    <col min="10" max="10" width="14.28515625" customWidth="1"/>
  </cols>
  <sheetData>
    <row r="2" spans="1:14" ht="15.75" x14ac:dyDescent="0.25">
      <c r="A2" s="32" t="s">
        <v>46</v>
      </c>
    </row>
    <row r="3" spans="1:14" ht="16.5" thickBot="1" x14ac:dyDescent="0.3">
      <c r="A3" s="32" t="s">
        <v>32</v>
      </c>
    </row>
    <row r="4" spans="1:14" ht="16.5" thickBot="1" x14ac:dyDescent="0.3">
      <c r="A4" s="126" t="s">
        <v>54</v>
      </c>
      <c r="B4" s="127"/>
      <c r="J4" s="31" t="s">
        <v>51</v>
      </c>
    </row>
    <row r="5" spans="1:14" ht="15" customHeight="1" thickBot="1" x14ac:dyDescent="0.3">
      <c r="A5" s="128" t="s">
        <v>0</v>
      </c>
      <c r="B5" s="131" t="s">
        <v>1</v>
      </c>
      <c r="C5" s="134" t="s">
        <v>34</v>
      </c>
      <c r="D5" s="140" t="s">
        <v>35</v>
      </c>
      <c r="E5" s="141"/>
      <c r="F5" s="142"/>
      <c r="G5" s="116" t="s">
        <v>40</v>
      </c>
      <c r="H5" s="117"/>
      <c r="I5" s="117"/>
      <c r="J5" s="143"/>
    </row>
    <row r="6" spans="1:14" ht="18.75" customHeight="1" thickBot="1" x14ac:dyDescent="0.3">
      <c r="A6" s="129"/>
      <c r="B6" s="132"/>
      <c r="C6" s="135"/>
      <c r="D6" s="118" t="s">
        <v>36</v>
      </c>
      <c r="E6" s="119"/>
      <c r="F6" s="120"/>
      <c r="G6" s="118" t="s">
        <v>41</v>
      </c>
      <c r="H6" s="119"/>
      <c r="I6" s="120"/>
      <c r="J6" s="154" t="s">
        <v>45</v>
      </c>
    </row>
    <row r="7" spans="1:14" ht="27" customHeight="1" thickBot="1" x14ac:dyDescent="0.3">
      <c r="A7" s="130"/>
      <c r="B7" s="133"/>
      <c r="C7" s="136"/>
      <c r="D7" s="20" t="s">
        <v>37</v>
      </c>
      <c r="E7" s="19" t="s">
        <v>38</v>
      </c>
      <c r="F7" s="15" t="s">
        <v>39</v>
      </c>
      <c r="G7" s="16" t="s">
        <v>42</v>
      </c>
      <c r="H7" s="17" t="s">
        <v>43</v>
      </c>
      <c r="I7" s="17" t="s">
        <v>44</v>
      </c>
      <c r="J7" s="155"/>
    </row>
    <row r="8" spans="1:14" ht="15.75" thickBot="1" x14ac:dyDescent="0.3">
      <c r="A8" s="5">
        <v>1</v>
      </c>
      <c r="B8" s="13" t="s">
        <v>2</v>
      </c>
      <c r="C8" s="45">
        <f>SUM(D8:J8)</f>
        <v>0</v>
      </c>
      <c r="D8" s="48">
        <v>0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50">
        <v>0</v>
      </c>
    </row>
    <row r="9" spans="1:14" ht="15.75" thickBot="1" x14ac:dyDescent="0.3">
      <c r="A9" s="6">
        <v>2</v>
      </c>
      <c r="B9" s="9" t="s">
        <v>3</v>
      </c>
      <c r="C9" s="45">
        <f t="shared" ref="C9:C36" si="0">SUM(D9:J9)</f>
        <v>0</v>
      </c>
      <c r="D9" s="37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9">
        <v>0</v>
      </c>
    </row>
    <row r="10" spans="1:14" ht="15.75" thickBot="1" x14ac:dyDescent="0.3">
      <c r="A10" s="6">
        <v>3</v>
      </c>
      <c r="B10" s="9" t="s">
        <v>4</v>
      </c>
      <c r="C10" s="45">
        <f t="shared" si="0"/>
        <v>0</v>
      </c>
      <c r="D10" s="42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4">
        <v>0</v>
      </c>
    </row>
    <row r="11" spans="1:14" ht="15.75" thickBot="1" x14ac:dyDescent="0.3">
      <c r="A11" s="6">
        <v>4</v>
      </c>
      <c r="B11" s="9" t="s">
        <v>5</v>
      </c>
      <c r="C11" s="45">
        <f t="shared" si="0"/>
        <v>1</v>
      </c>
      <c r="D11" s="37">
        <v>1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9">
        <v>0</v>
      </c>
    </row>
    <row r="12" spans="1:14" ht="15.75" thickBot="1" x14ac:dyDescent="0.3">
      <c r="A12" s="6">
        <v>5</v>
      </c>
      <c r="B12" s="9" t="s">
        <v>6</v>
      </c>
      <c r="C12" s="45">
        <f t="shared" si="0"/>
        <v>1</v>
      </c>
      <c r="D12" s="42">
        <v>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4">
        <v>0</v>
      </c>
      <c r="N12" s="11"/>
    </row>
    <row r="13" spans="1:14" ht="15.75" thickBot="1" x14ac:dyDescent="0.3">
      <c r="A13" s="6">
        <v>6</v>
      </c>
      <c r="B13" s="9" t="s">
        <v>7</v>
      </c>
      <c r="C13" s="45">
        <f t="shared" si="0"/>
        <v>0</v>
      </c>
      <c r="D13" s="37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9">
        <v>0</v>
      </c>
    </row>
    <row r="14" spans="1:14" ht="15.75" thickBot="1" x14ac:dyDescent="0.3">
      <c r="A14" s="6">
        <v>7</v>
      </c>
      <c r="B14" s="9" t="s">
        <v>8</v>
      </c>
      <c r="C14" s="45">
        <f t="shared" si="0"/>
        <v>0</v>
      </c>
      <c r="D14" s="37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9">
        <v>0</v>
      </c>
    </row>
    <row r="15" spans="1:14" ht="15.75" thickBot="1" x14ac:dyDescent="0.3">
      <c r="A15" s="6">
        <v>8</v>
      </c>
      <c r="B15" s="9" t="s">
        <v>9</v>
      </c>
      <c r="C15" s="45">
        <f t="shared" si="0"/>
        <v>0</v>
      </c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9">
        <v>0</v>
      </c>
    </row>
    <row r="16" spans="1:14" ht="15.75" thickBot="1" x14ac:dyDescent="0.3">
      <c r="A16" s="6">
        <v>9</v>
      </c>
      <c r="B16" s="9" t="s">
        <v>10</v>
      </c>
      <c r="C16" s="45">
        <f t="shared" si="0"/>
        <v>1</v>
      </c>
      <c r="D16" s="42">
        <v>0</v>
      </c>
      <c r="E16" s="43">
        <v>1</v>
      </c>
      <c r="F16" s="43">
        <v>0</v>
      </c>
      <c r="G16" s="43">
        <v>0</v>
      </c>
      <c r="H16" s="43">
        <v>0</v>
      </c>
      <c r="I16" s="43">
        <v>0</v>
      </c>
      <c r="J16" s="44">
        <v>0</v>
      </c>
    </row>
    <row r="17" spans="1:10" ht="15.75" thickBot="1" x14ac:dyDescent="0.3">
      <c r="A17" s="7">
        <v>10</v>
      </c>
      <c r="B17" s="9" t="s">
        <v>11</v>
      </c>
      <c r="C17" s="45">
        <f t="shared" si="0"/>
        <v>0</v>
      </c>
      <c r="D17" s="37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9">
        <v>0</v>
      </c>
    </row>
    <row r="18" spans="1:10" ht="15.75" thickBot="1" x14ac:dyDescent="0.3">
      <c r="A18" s="6">
        <v>11</v>
      </c>
      <c r="B18" s="9" t="s">
        <v>12</v>
      </c>
      <c r="C18" s="45">
        <f t="shared" si="0"/>
        <v>0</v>
      </c>
      <c r="D18" s="42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4">
        <v>0</v>
      </c>
    </row>
    <row r="19" spans="1:10" ht="15.75" thickBot="1" x14ac:dyDescent="0.3">
      <c r="A19" s="6">
        <v>12</v>
      </c>
      <c r="B19" s="9" t="s">
        <v>13</v>
      </c>
      <c r="C19" s="45">
        <f t="shared" si="0"/>
        <v>2</v>
      </c>
      <c r="D19" s="42">
        <v>1</v>
      </c>
      <c r="E19" s="43">
        <v>1</v>
      </c>
      <c r="F19" s="43">
        <v>0</v>
      </c>
      <c r="G19" s="43">
        <v>0</v>
      </c>
      <c r="H19" s="43">
        <v>0</v>
      </c>
      <c r="I19" s="43">
        <v>0</v>
      </c>
      <c r="J19" s="44">
        <v>0</v>
      </c>
    </row>
    <row r="20" spans="1:10" ht="15.75" thickBot="1" x14ac:dyDescent="0.3">
      <c r="A20" s="6">
        <v>13</v>
      </c>
      <c r="B20" s="9" t="s">
        <v>14</v>
      </c>
      <c r="C20" s="45">
        <f t="shared" si="0"/>
        <v>0</v>
      </c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9">
        <v>0</v>
      </c>
    </row>
    <row r="21" spans="1:10" ht="15.75" thickBot="1" x14ac:dyDescent="0.3">
      <c r="A21" s="6">
        <v>14</v>
      </c>
      <c r="B21" s="9" t="s">
        <v>15</v>
      </c>
      <c r="C21" s="45">
        <f t="shared" si="0"/>
        <v>2</v>
      </c>
      <c r="D21" s="42">
        <v>0</v>
      </c>
      <c r="E21" s="43">
        <v>1</v>
      </c>
      <c r="F21" s="43">
        <v>0</v>
      </c>
      <c r="G21" s="43">
        <v>0</v>
      </c>
      <c r="H21" s="43">
        <v>0</v>
      </c>
      <c r="I21" s="43">
        <v>1</v>
      </c>
      <c r="J21" s="44">
        <v>0</v>
      </c>
    </row>
    <row r="22" spans="1:10" ht="15.75" thickBot="1" x14ac:dyDescent="0.3">
      <c r="A22" s="6">
        <v>15</v>
      </c>
      <c r="B22" s="9" t="s">
        <v>16</v>
      </c>
      <c r="C22" s="45">
        <f t="shared" si="0"/>
        <v>0</v>
      </c>
      <c r="D22" s="42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4">
        <v>0</v>
      </c>
    </row>
    <row r="23" spans="1:10" ht="15.75" thickBot="1" x14ac:dyDescent="0.3">
      <c r="A23" s="6">
        <v>16</v>
      </c>
      <c r="B23" s="9" t="s">
        <v>17</v>
      </c>
      <c r="C23" s="45">
        <f t="shared" si="0"/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9">
        <v>0</v>
      </c>
    </row>
    <row r="24" spans="1:10" ht="15.75" thickBot="1" x14ac:dyDescent="0.3">
      <c r="A24" s="6">
        <v>17</v>
      </c>
      <c r="B24" s="9" t="s">
        <v>18</v>
      </c>
      <c r="C24" s="45">
        <f t="shared" si="0"/>
        <v>1</v>
      </c>
      <c r="D24" s="42">
        <v>0</v>
      </c>
      <c r="E24" s="43">
        <v>1</v>
      </c>
      <c r="F24" s="43">
        <v>0</v>
      </c>
      <c r="G24" s="43">
        <v>0</v>
      </c>
      <c r="H24" s="43">
        <v>0</v>
      </c>
      <c r="I24" s="43">
        <v>0</v>
      </c>
      <c r="J24" s="44">
        <v>0</v>
      </c>
    </row>
    <row r="25" spans="1:10" ht="15.75" thickBot="1" x14ac:dyDescent="0.3">
      <c r="A25" s="6">
        <v>18</v>
      </c>
      <c r="B25" s="9" t="s">
        <v>19</v>
      </c>
      <c r="C25" s="45">
        <f t="shared" si="0"/>
        <v>0</v>
      </c>
      <c r="D25" s="42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4">
        <v>0</v>
      </c>
    </row>
    <row r="26" spans="1:10" ht="15.75" thickBot="1" x14ac:dyDescent="0.3">
      <c r="A26" s="6">
        <v>19</v>
      </c>
      <c r="B26" s="9" t="s">
        <v>20</v>
      </c>
      <c r="C26" s="45">
        <f t="shared" si="0"/>
        <v>0</v>
      </c>
      <c r="D26" s="42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4">
        <v>0</v>
      </c>
    </row>
    <row r="27" spans="1:10" ht="15.75" thickBot="1" x14ac:dyDescent="0.3">
      <c r="A27" s="6">
        <v>20</v>
      </c>
      <c r="B27" s="9" t="s">
        <v>21</v>
      </c>
      <c r="C27" s="45">
        <f t="shared" si="0"/>
        <v>0</v>
      </c>
      <c r="D27" s="37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9">
        <v>0</v>
      </c>
    </row>
    <row r="28" spans="1:10" ht="15.75" thickBot="1" x14ac:dyDescent="0.3">
      <c r="A28" s="6">
        <v>21</v>
      </c>
      <c r="B28" s="9" t="s">
        <v>22</v>
      </c>
      <c r="C28" s="45">
        <f t="shared" si="0"/>
        <v>0</v>
      </c>
      <c r="D28" s="37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</row>
    <row r="29" spans="1:10" ht="15.75" thickBot="1" x14ac:dyDescent="0.3">
      <c r="A29" s="6">
        <v>22</v>
      </c>
      <c r="B29" s="9" t="s">
        <v>23</v>
      </c>
      <c r="C29" s="45">
        <f t="shared" si="0"/>
        <v>0</v>
      </c>
      <c r="D29" s="42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4">
        <v>0</v>
      </c>
    </row>
    <row r="30" spans="1:10" ht="15.75" thickBot="1" x14ac:dyDescent="0.3">
      <c r="A30" s="6">
        <v>23</v>
      </c>
      <c r="B30" s="9" t="s">
        <v>24</v>
      </c>
      <c r="C30" s="45">
        <f t="shared" si="0"/>
        <v>0</v>
      </c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</row>
    <row r="31" spans="1:10" ht="15.75" thickBot="1" x14ac:dyDescent="0.3">
      <c r="A31" s="6">
        <v>24</v>
      </c>
      <c r="B31" s="9" t="s">
        <v>25</v>
      </c>
      <c r="C31" s="45">
        <f t="shared" si="0"/>
        <v>0</v>
      </c>
      <c r="D31" s="37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9">
        <v>0</v>
      </c>
    </row>
    <row r="32" spans="1:10" ht="15.75" thickBot="1" x14ac:dyDescent="0.3">
      <c r="A32" s="6">
        <v>25</v>
      </c>
      <c r="B32" s="9" t="s">
        <v>26</v>
      </c>
      <c r="C32" s="45">
        <f t="shared" si="0"/>
        <v>0</v>
      </c>
      <c r="D32" s="42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4">
        <v>0</v>
      </c>
    </row>
    <row r="33" spans="1:10" ht="15.75" thickBot="1" x14ac:dyDescent="0.3">
      <c r="A33" s="6">
        <v>26</v>
      </c>
      <c r="B33" s="27" t="s">
        <v>27</v>
      </c>
      <c r="C33" s="45">
        <f t="shared" si="0"/>
        <v>0</v>
      </c>
      <c r="D33" s="37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9">
        <v>0</v>
      </c>
    </row>
    <row r="34" spans="1:10" ht="15.75" thickBot="1" x14ac:dyDescent="0.3">
      <c r="A34" s="6">
        <v>27</v>
      </c>
      <c r="B34" s="27" t="s">
        <v>28</v>
      </c>
      <c r="C34" s="45">
        <f t="shared" si="0"/>
        <v>0</v>
      </c>
      <c r="D34" s="37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9">
        <v>0</v>
      </c>
    </row>
    <row r="35" spans="1:10" ht="15.75" thickBot="1" x14ac:dyDescent="0.3">
      <c r="A35" s="6">
        <v>28</v>
      </c>
      <c r="B35" s="27" t="s">
        <v>29</v>
      </c>
      <c r="C35" s="45">
        <f t="shared" si="0"/>
        <v>0</v>
      </c>
      <c r="D35" s="42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4">
        <v>0</v>
      </c>
    </row>
    <row r="36" spans="1:10" x14ac:dyDescent="0.25">
      <c r="A36" s="6">
        <v>29</v>
      </c>
      <c r="B36" s="26" t="s">
        <v>30</v>
      </c>
      <c r="C36" s="45">
        <f t="shared" si="0"/>
        <v>0</v>
      </c>
      <c r="D36" s="37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9">
        <v>0</v>
      </c>
    </row>
    <row r="37" spans="1:10" ht="16.5" thickBot="1" x14ac:dyDescent="0.3">
      <c r="A37" s="51" t="s">
        <v>31</v>
      </c>
      <c r="B37" s="52"/>
      <c r="C37" s="57">
        <f>SUM(C8:C36)</f>
        <v>8</v>
      </c>
      <c r="D37" s="58">
        <f>SUM(D8:D36)</f>
        <v>3</v>
      </c>
      <c r="E37" s="59">
        <f t="shared" ref="E37:I37" si="1">SUM(E8:E36)</f>
        <v>4</v>
      </c>
      <c r="F37" s="59">
        <f>SUM(F8:F36)</f>
        <v>0</v>
      </c>
      <c r="G37" s="59">
        <f t="shared" si="1"/>
        <v>0</v>
      </c>
      <c r="H37" s="59">
        <f>SUM(H8:H36)</f>
        <v>0</v>
      </c>
      <c r="I37" s="59">
        <f t="shared" si="1"/>
        <v>1</v>
      </c>
      <c r="J37" s="60">
        <f>SUM(J8:J36)</f>
        <v>0</v>
      </c>
    </row>
    <row r="38" spans="1:10" ht="15.75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</row>
    <row r="40" spans="1:10" ht="15.75" x14ac:dyDescent="0.25">
      <c r="A40" s="32" t="s">
        <v>46</v>
      </c>
    </row>
    <row r="41" spans="1:10" ht="16.5" thickBot="1" x14ac:dyDescent="0.3">
      <c r="A41" s="32" t="s">
        <v>32</v>
      </c>
    </row>
    <row r="42" spans="1:10" ht="16.5" thickBot="1" x14ac:dyDescent="0.3">
      <c r="A42" s="126" t="s">
        <v>55</v>
      </c>
      <c r="B42" s="127"/>
      <c r="J42" s="31" t="s">
        <v>51</v>
      </c>
    </row>
    <row r="43" spans="1:10" ht="24.75" customHeight="1" thickBot="1" x14ac:dyDescent="0.3">
      <c r="A43" s="128" t="s">
        <v>0</v>
      </c>
      <c r="B43" s="131" t="s">
        <v>1</v>
      </c>
      <c r="C43" s="134" t="s">
        <v>34</v>
      </c>
      <c r="D43" s="140" t="s">
        <v>35</v>
      </c>
      <c r="E43" s="141"/>
      <c r="F43" s="142"/>
      <c r="G43" s="116" t="s">
        <v>40</v>
      </c>
      <c r="H43" s="117"/>
      <c r="I43" s="117"/>
      <c r="J43" s="143"/>
    </row>
    <row r="44" spans="1:10" ht="23.25" customHeight="1" thickBot="1" x14ac:dyDescent="0.3">
      <c r="A44" s="129"/>
      <c r="B44" s="132"/>
      <c r="C44" s="135"/>
      <c r="D44" s="118" t="s">
        <v>36</v>
      </c>
      <c r="E44" s="119"/>
      <c r="F44" s="120"/>
      <c r="G44" s="121" t="s">
        <v>41</v>
      </c>
      <c r="H44" s="122"/>
      <c r="I44" s="123"/>
      <c r="J44" s="144" t="s">
        <v>45</v>
      </c>
    </row>
    <row r="45" spans="1:10" ht="30.75" customHeight="1" thickBot="1" x14ac:dyDescent="0.3">
      <c r="A45" s="130"/>
      <c r="B45" s="133"/>
      <c r="C45" s="136"/>
      <c r="D45" s="20" t="s">
        <v>37</v>
      </c>
      <c r="E45" s="19" t="s">
        <v>38</v>
      </c>
      <c r="F45" s="15" t="s">
        <v>39</v>
      </c>
      <c r="G45" s="16" t="s">
        <v>42</v>
      </c>
      <c r="H45" s="17" t="s">
        <v>43</v>
      </c>
      <c r="I45" s="17" t="s">
        <v>44</v>
      </c>
      <c r="J45" s="145"/>
    </row>
    <row r="46" spans="1:10" ht="15.75" thickBot="1" x14ac:dyDescent="0.3">
      <c r="A46" s="5">
        <v>1</v>
      </c>
      <c r="B46" s="13" t="s">
        <v>2</v>
      </c>
      <c r="C46" s="18">
        <f>SUM(D46:J46)</f>
        <v>0</v>
      </c>
      <c r="D46" s="48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50">
        <v>0</v>
      </c>
    </row>
    <row r="47" spans="1:10" ht="15.75" thickBot="1" x14ac:dyDescent="0.3">
      <c r="A47" s="6">
        <v>2</v>
      </c>
      <c r="B47" s="9" t="s">
        <v>3</v>
      </c>
      <c r="C47" s="18">
        <f t="shared" ref="C47:C74" si="2">SUM(D47:J47)</f>
        <v>0</v>
      </c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9">
        <v>0</v>
      </c>
    </row>
    <row r="48" spans="1:10" ht="15.75" thickBot="1" x14ac:dyDescent="0.3">
      <c r="A48" s="6">
        <v>3</v>
      </c>
      <c r="B48" s="9" t="s">
        <v>4</v>
      </c>
      <c r="C48" s="18">
        <f t="shared" si="2"/>
        <v>0</v>
      </c>
      <c r="D48" s="37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9">
        <v>0</v>
      </c>
    </row>
    <row r="49" spans="1:10" ht="15.75" thickBot="1" x14ac:dyDescent="0.3">
      <c r="A49" s="6">
        <v>4</v>
      </c>
      <c r="B49" s="9" t="s">
        <v>5</v>
      </c>
      <c r="C49" s="18">
        <f t="shared" si="2"/>
        <v>1</v>
      </c>
      <c r="D49" s="37">
        <v>0</v>
      </c>
      <c r="E49" s="38">
        <v>0</v>
      </c>
      <c r="F49" s="38">
        <v>0</v>
      </c>
      <c r="G49" s="38">
        <v>1</v>
      </c>
      <c r="H49" s="38">
        <v>0</v>
      </c>
      <c r="I49" s="38">
        <v>0</v>
      </c>
      <c r="J49" s="39">
        <v>0</v>
      </c>
    </row>
    <row r="50" spans="1:10" ht="15.75" thickBot="1" x14ac:dyDescent="0.3">
      <c r="A50" s="6">
        <v>5</v>
      </c>
      <c r="B50" s="9" t="s">
        <v>6</v>
      </c>
      <c r="C50" s="18">
        <f t="shared" si="2"/>
        <v>0</v>
      </c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9">
        <v>0</v>
      </c>
    </row>
    <row r="51" spans="1:10" ht="15.75" thickBot="1" x14ac:dyDescent="0.3">
      <c r="A51" s="6">
        <v>6</v>
      </c>
      <c r="B51" s="9" t="s">
        <v>7</v>
      </c>
      <c r="C51" s="18">
        <f t="shared" si="2"/>
        <v>0</v>
      </c>
      <c r="D51" s="37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9">
        <v>0</v>
      </c>
    </row>
    <row r="52" spans="1:10" ht="15.75" thickBot="1" x14ac:dyDescent="0.3">
      <c r="A52" s="6">
        <v>7</v>
      </c>
      <c r="B52" s="9" t="s">
        <v>8</v>
      </c>
      <c r="C52" s="18">
        <f t="shared" si="2"/>
        <v>0</v>
      </c>
      <c r="D52" s="37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9">
        <v>0</v>
      </c>
    </row>
    <row r="53" spans="1:10" ht="15.75" thickBot="1" x14ac:dyDescent="0.3">
      <c r="A53" s="6">
        <v>8</v>
      </c>
      <c r="B53" s="9" t="s">
        <v>9</v>
      </c>
      <c r="C53" s="18">
        <f t="shared" si="2"/>
        <v>3</v>
      </c>
      <c r="D53" s="37">
        <v>1</v>
      </c>
      <c r="E53" s="38">
        <v>1</v>
      </c>
      <c r="F53" s="38">
        <v>0</v>
      </c>
      <c r="G53" s="38">
        <v>0</v>
      </c>
      <c r="H53" s="38">
        <v>0</v>
      </c>
      <c r="I53" s="38">
        <v>1</v>
      </c>
      <c r="J53" s="39">
        <v>0</v>
      </c>
    </row>
    <row r="54" spans="1:10" ht="15.75" thickBot="1" x14ac:dyDescent="0.3">
      <c r="A54" s="6">
        <v>9</v>
      </c>
      <c r="B54" s="9" t="s">
        <v>10</v>
      </c>
      <c r="C54" s="18">
        <f t="shared" si="2"/>
        <v>0</v>
      </c>
      <c r="D54" s="37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9">
        <v>0</v>
      </c>
    </row>
    <row r="55" spans="1:10" ht="15.75" thickBot="1" x14ac:dyDescent="0.3">
      <c r="A55" s="7">
        <v>10</v>
      </c>
      <c r="B55" s="9" t="s">
        <v>11</v>
      </c>
      <c r="C55" s="18">
        <f t="shared" si="2"/>
        <v>1</v>
      </c>
      <c r="D55" s="37">
        <v>1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9">
        <v>0</v>
      </c>
    </row>
    <row r="56" spans="1:10" ht="15.75" thickBot="1" x14ac:dyDescent="0.3">
      <c r="A56" s="6">
        <v>11</v>
      </c>
      <c r="B56" s="9" t="s">
        <v>12</v>
      </c>
      <c r="C56" s="18">
        <f t="shared" si="2"/>
        <v>0</v>
      </c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9">
        <v>0</v>
      </c>
    </row>
    <row r="57" spans="1:10" ht="15.75" thickBot="1" x14ac:dyDescent="0.3">
      <c r="A57" s="6">
        <v>12</v>
      </c>
      <c r="B57" s="9" t="s">
        <v>13</v>
      </c>
      <c r="C57" s="18">
        <f t="shared" si="2"/>
        <v>1</v>
      </c>
      <c r="D57" s="37">
        <v>0</v>
      </c>
      <c r="E57" s="38">
        <v>0</v>
      </c>
      <c r="F57" s="38">
        <v>0</v>
      </c>
      <c r="G57" s="38">
        <v>0</v>
      </c>
      <c r="H57" s="38">
        <v>0</v>
      </c>
      <c r="I57" s="38">
        <v>1</v>
      </c>
      <c r="J57" s="39">
        <v>0</v>
      </c>
    </row>
    <row r="58" spans="1:10" ht="15.75" thickBot="1" x14ac:dyDescent="0.3">
      <c r="A58" s="6">
        <v>13</v>
      </c>
      <c r="B58" s="9" t="s">
        <v>14</v>
      </c>
      <c r="C58" s="18">
        <f>SUM(D58:J58)</f>
        <v>2</v>
      </c>
      <c r="D58" s="37">
        <v>0</v>
      </c>
      <c r="E58" s="38">
        <v>1</v>
      </c>
      <c r="F58" s="38">
        <v>1</v>
      </c>
      <c r="G58" s="38">
        <v>0</v>
      </c>
      <c r="H58" s="38">
        <v>0</v>
      </c>
      <c r="I58" s="38">
        <v>0</v>
      </c>
      <c r="J58" s="39">
        <v>0</v>
      </c>
    </row>
    <row r="59" spans="1:10" ht="15.75" thickBot="1" x14ac:dyDescent="0.3">
      <c r="A59" s="6">
        <v>14</v>
      </c>
      <c r="B59" s="9" t="s">
        <v>15</v>
      </c>
      <c r="C59" s="18">
        <f t="shared" si="2"/>
        <v>5</v>
      </c>
      <c r="D59" s="37">
        <v>3</v>
      </c>
      <c r="E59" s="38">
        <v>1</v>
      </c>
      <c r="F59" s="38">
        <v>0</v>
      </c>
      <c r="G59" s="38">
        <v>1</v>
      </c>
      <c r="H59" s="38">
        <v>0</v>
      </c>
      <c r="I59" s="38">
        <v>0</v>
      </c>
      <c r="J59" s="39">
        <v>0</v>
      </c>
    </row>
    <row r="60" spans="1:10" ht="15.75" thickBot="1" x14ac:dyDescent="0.3">
      <c r="A60" s="6">
        <v>15</v>
      </c>
      <c r="B60" s="9" t="s">
        <v>16</v>
      </c>
      <c r="C60" s="18">
        <f t="shared" si="2"/>
        <v>0</v>
      </c>
      <c r="D60" s="37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9">
        <v>0</v>
      </c>
    </row>
    <row r="61" spans="1:10" ht="15.75" thickBot="1" x14ac:dyDescent="0.3">
      <c r="A61" s="6">
        <v>16</v>
      </c>
      <c r="B61" s="9" t="s">
        <v>17</v>
      </c>
      <c r="C61" s="18">
        <f t="shared" si="2"/>
        <v>0</v>
      </c>
      <c r="D61" s="37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9">
        <v>0</v>
      </c>
    </row>
    <row r="62" spans="1:10" ht="15.75" thickBot="1" x14ac:dyDescent="0.3">
      <c r="A62" s="6">
        <v>17</v>
      </c>
      <c r="B62" s="9" t="s">
        <v>18</v>
      </c>
      <c r="C62" s="18">
        <f t="shared" si="2"/>
        <v>0</v>
      </c>
      <c r="D62" s="37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9">
        <v>0</v>
      </c>
    </row>
    <row r="63" spans="1:10" ht="15.75" thickBot="1" x14ac:dyDescent="0.3">
      <c r="A63" s="6">
        <v>18</v>
      </c>
      <c r="B63" s="9" t="s">
        <v>19</v>
      </c>
      <c r="C63" s="18">
        <f t="shared" si="2"/>
        <v>0</v>
      </c>
      <c r="D63" s="37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9">
        <v>0</v>
      </c>
    </row>
    <row r="64" spans="1:10" ht="15.75" thickBot="1" x14ac:dyDescent="0.3">
      <c r="A64" s="6">
        <v>19</v>
      </c>
      <c r="B64" s="9" t="s">
        <v>20</v>
      </c>
      <c r="C64" s="18">
        <f t="shared" si="2"/>
        <v>0</v>
      </c>
      <c r="D64" s="37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9">
        <v>0</v>
      </c>
    </row>
    <row r="65" spans="1:10" ht="15.75" thickBot="1" x14ac:dyDescent="0.3">
      <c r="A65" s="6">
        <v>20</v>
      </c>
      <c r="B65" s="9" t="s">
        <v>21</v>
      </c>
      <c r="C65" s="18">
        <f t="shared" si="2"/>
        <v>0</v>
      </c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9">
        <v>0</v>
      </c>
    </row>
    <row r="66" spans="1:10" ht="15.75" thickBot="1" x14ac:dyDescent="0.3">
      <c r="A66" s="6">
        <v>21</v>
      </c>
      <c r="B66" s="9" t="s">
        <v>22</v>
      </c>
      <c r="C66" s="18">
        <f t="shared" si="2"/>
        <v>0</v>
      </c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9">
        <v>0</v>
      </c>
    </row>
    <row r="67" spans="1:10" ht="15.75" thickBot="1" x14ac:dyDescent="0.3">
      <c r="A67" s="6">
        <v>22</v>
      </c>
      <c r="B67" s="9" t="s">
        <v>23</v>
      </c>
      <c r="C67" s="18">
        <f t="shared" si="2"/>
        <v>0</v>
      </c>
      <c r="D67" s="37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9">
        <v>0</v>
      </c>
    </row>
    <row r="68" spans="1:10" ht="15.75" thickBot="1" x14ac:dyDescent="0.3">
      <c r="A68" s="6">
        <v>23</v>
      </c>
      <c r="B68" s="9" t="s">
        <v>24</v>
      </c>
      <c r="C68" s="18">
        <f t="shared" si="2"/>
        <v>0</v>
      </c>
      <c r="D68" s="37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9">
        <v>0</v>
      </c>
    </row>
    <row r="69" spans="1:10" ht="15.75" thickBot="1" x14ac:dyDescent="0.3">
      <c r="A69" s="6">
        <v>24</v>
      </c>
      <c r="B69" s="9" t="s">
        <v>25</v>
      </c>
      <c r="C69" s="18">
        <f t="shared" si="2"/>
        <v>0</v>
      </c>
      <c r="D69" s="37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9">
        <v>0</v>
      </c>
    </row>
    <row r="70" spans="1:10" ht="15.75" thickBot="1" x14ac:dyDescent="0.3">
      <c r="A70" s="6">
        <v>25</v>
      </c>
      <c r="B70" s="9" t="s">
        <v>26</v>
      </c>
      <c r="C70" s="18">
        <f t="shared" si="2"/>
        <v>0</v>
      </c>
      <c r="D70" s="37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9">
        <v>0</v>
      </c>
    </row>
    <row r="71" spans="1:10" ht="15.75" thickBot="1" x14ac:dyDescent="0.3">
      <c r="A71" s="6">
        <v>26</v>
      </c>
      <c r="B71" s="27" t="s">
        <v>27</v>
      </c>
      <c r="C71" s="18">
        <f t="shared" si="2"/>
        <v>0</v>
      </c>
      <c r="D71" s="37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9">
        <v>0</v>
      </c>
    </row>
    <row r="72" spans="1:10" ht="15.75" thickBot="1" x14ac:dyDescent="0.3">
      <c r="A72" s="6">
        <v>27</v>
      </c>
      <c r="B72" s="27" t="s">
        <v>28</v>
      </c>
      <c r="C72" s="18">
        <f t="shared" si="2"/>
        <v>0</v>
      </c>
      <c r="D72" s="37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</row>
    <row r="73" spans="1:10" ht="15.75" thickBot="1" x14ac:dyDescent="0.3">
      <c r="A73" s="6">
        <v>28</v>
      </c>
      <c r="B73" s="27" t="s">
        <v>29</v>
      </c>
      <c r="C73" s="18">
        <f t="shared" si="2"/>
        <v>0</v>
      </c>
      <c r="D73" s="37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</row>
    <row r="74" spans="1:10" x14ac:dyDescent="0.25">
      <c r="A74" s="6">
        <v>29</v>
      </c>
      <c r="B74" s="26" t="s">
        <v>30</v>
      </c>
      <c r="C74" s="18">
        <f t="shared" si="2"/>
        <v>0</v>
      </c>
      <c r="D74" s="37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</row>
    <row r="75" spans="1:10" ht="16.5" thickBot="1" x14ac:dyDescent="0.3">
      <c r="A75" s="51" t="s">
        <v>31</v>
      </c>
      <c r="B75" s="52"/>
      <c r="C75" s="57">
        <f>SUM(C46:C74)</f>
        <v>13</v>
      </c>
      <c r="D75" s="58">
        <f t="shared" ref="D75:J75" si="3">SUM(D46:D74)</f>
        <v>5</v>
      </c>
      <c r="E75" s="59">
        <f t="shared" si="3"/>
        <v>3</v>
      </c>
      <c r="F75" s="59">
        <f>SUM(F46:F74)</f>
        <v>1</v>
      </c>
      <c r="G75" s="59">
        <f t="shared" si="3"/>
        <v>2</v>
      </c>
      <c r="H75" s="59">
        <f>SUM(H46:H74)</f>
        <v>0</v>
      </c>
      <c r="I75" s="59">
        <f t="shared" si="3"/>
        <v>2</v>
      </c>
      <c r="J75" s="60">
        <f t="shared" si="3"/>
        <v>0</v>
      </c>
    </row>
    <row r="79" spans="1:10" ht="15.75" x14ac:dyDescent="0.25">
      <c r="A79" s="32" t="s">
        <v>46</v>
      </c>
    </row>
    <row r="80" spans="1:10" ht="16.5" thickBot="1" x14ac:dyDescent="0.3">
      <c r="A80" s="32" t="s">
        <v>32</v>
      </c>
    </row>
    <row r="81" spans="1:17" ht="16.5" thickBot="1" x14ac:dyDescent="0.3">
      <c r="A81" s="156" t="s">
        <v>52</v>
      </c>
      <c r="B81" s="157"/>
      <c r="J81" s="31" t="s">
        <v>51</v>
      </c>
    </row>
    <row r="82" spans="1:17" ht="52.5" customHeight="1" thickBot="1" x14ac:dyDescent="0.3">
      <c r="A82" s="78" t="s">
        <v>0</v>
      </c>
      <c r="B82" s="79" t="s">
        <v>1</v>
      </c>
      <c r="C82" s="80" t="s">
        <v>34</v>
      </c>
      <c r="D82" s="74" t="s">
        <v>37</v>
      </c>
      <c r="E82" s="81" t="s">
        <v>38</v>
      </c>
      <c r="F82" s="81" t="s">
        <v>39</v>
      </c>
      <c r="G82" s="75" t="s">
        <v>42</v>
      </c>
      <c r="H82" s="80" t="s">
        <v>43</v>
      </c>
      <c r="I82" s="80" t="s">
        <v>44</v>
      </c>
      <c r="J82" s="82"/>
    </row>
    <row r="83" spans="1:17" ht="15.75" thickBot="1" x14ac:dyDescent="0.3">
      <c r="A83" s="5">
        <v>1</v>
      </c>
      <c r="B83" s="13" t="s">
        <v>2</v>
      </c>
      <c r="C83" s="18">
        <f>SUM(D83:J84)</f>
        <v>0</v>
      </c>
      <c r="D83" s="21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9">
        <v>0</v>
      </c>
    </row>
    <row r="84" spans="1:17" ht="15.75" thickBot="1" x14ac:dyDescent="0.3">
      <c r="A84" s="6">
        <v>2</v>
      </c>
      <c r="B84" s="9" t="s">
        <v>3</v>
      </c>
      <c r="C84" s="18">
        <f t="shared" ref="C84:C111" si="4">SUM(D84:J85)</f>
        <v>0</v>
      </c>
      <c r="D84" s="22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30">
        <v>0</v>
      </c>
    </row>
    <row r="85" spans="1:17" ht="15.75" thickBot="1" x14ac:dyDescent="0.3">
      <c r="A85" s="6">
        <v>3</v>
      </c>
      <c r="B85" s="9" t="s">
        <v>4</v>
      </c>
      <c r="C85" s="18">
        <f t="shared" si="4"/>
        <v>0</v>
      </c>
      <c r="D85" s="22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30">
        <v>0</v>
      </c>
    </row>
    <row r="86" spans="1:17" ht="15.75" thickBot="1" x14ac:dyDescent="0.3">
      <c r="A86" s="6">
        <v>4</v>
      </c>
      <c r="B86" s="9" t="s">
        <v>5</v>
      </c>
      <c r="C86" s="18">
        <f t="shared" si="4"/>
        <v>0</v>
      </c>
      <c r="D86" s="22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30">
        <v>0</v>
      </c>
    </row>
    <row r="87" spans="1:17" ht="15.75" thickBot="1" x14ac:dyDescent="0.3">
      <c r="A87" s="6">
        <v>5</v>
      </c>
      <c r="B87" s="9" t="s">
        <v>6</v>
      </c>
      <c r="C87" s="18">
        <f t="shared" si="4"/>
        <v>0</v>
      </c>
      <c r="D87" s="22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30">
        <v>0</v>
      </c>
    </row>
    <row r="88" spans="1:17" ht="15.75" thickBot="1" x14ac:dyDescent="0.3">
      <c r="A88" s="6">
        <v>6</v>
      </c>
      <c r="B88" s="9" t="s">
        <v>7</v>
      </c>
      <c r="C88" s="18">
        <f t="shared" si="4"/>
        <v>0</v>
      </c>
      <c r="D88" s="22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30">
        <v>0</v>
      </c>
    </row>
    <row r="89" spans="1:17" ht="15.75" thickBot="1" x14ac:dyDescent="0.3">
      <c r="A89" s="6">
        <v>7</v>
      </c>
      <c r="B89" s="9" t="s">
        <v>8</v>
      </c>
      <c r="C89" s="18">
        <f t="shared" si="4"/>
        <v>0</v>
      </c>
      <c r="D89" s="22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30">
        <v>0</v>
      </c>
      <c r="Q89" s="11"/>
    </row>
    <row r="90" spans="1:17" ht="15.75" thickBot="1" x14ac:dyDescent="0.3">
      <c r="A90" s="6">
        <v>8</v>
      </c>
      <c r="B90" s="9" t="s">
        <v>9</v>
      </c>
      <c r="C90" s="18">
        <f t="shared" si="4"/>
        <v>0</v>
      </c>
      <c r="D90" s="22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30">
        <v>0</v>
      </c>
    </row>
    <row r="91" spans="1:17" ht="15.75" thickBot="1" x14ac:dyDescent="0.3">
      <c r="A91" s="6">
        <v>9</v>
      </c>
      <c r="B91" s="9" t="s">
        <v>10</v>
      </c>
      <c r="C91" s="18">
        <f t="shared" si="4"/>
        <v>0</v>
      </c>
      <c r="D91" s="22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30">
        <v>0</v>
      </c>
    </row>
    <row r="92" spans="1:17" ht="15.75" thickBot="1" x14ac:dyDescent="0.3">
      <c r="A92" s="7">
        <v>10</v>
      </c>
      <c r="B92" s="9" t="s">
        <v>11</v>
      </c>
      <c r="C92" s="18">
        <f t="shared" si="4"/>
        <v>0</v>
      </c>
      <c r="D92" s="22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30">
        <v>0</v>
      </c>
    </row>
    <row r="93" spans="1:17" ht="15.75" thickBot="1" x14ac:dyDescent="0.3">
      <c r="A93" s="6">
        <v>11</v>
      </c>
      <c r="B93" s="9" t="s">
        <v>12</v>
      </c>
      <c r="C93" s="18">
        <f t="shared" si="4"/>
        <v>0</v>
      </c>
      <c r="D93" s="22"/>
      <c r="E93" s="24"/>
      <c r="F93" s="24"/>
      <c r="G93" s="24"/>
      <c r="H93" s="24"/>
      <c r="I93" s="24"/>
      <c r="J93" s="30"/>
    </row>
    <row r="94" spans="1:17" ht="15.75" thickBot="1" x14ac:dyDescent="0.3">
      <c r="A94" s="6">
        <v>12</v>
      </c>
      <c r="B94" s="9" t="s">
        <v>13</v>
      </c>
      <c r="C94" s="18">
        <f t="shared" si="4"/>
        <v>2</v>
      </c>
      <c r="D94" s="22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30">
        <v>0</v>
      </c>
    </row>
    <row r="95" spans="1:17" ht="15.75" thickBot="1" x14ac:dyDescent="0.3">
      <c r="A95" s="6">
        <v>13</v>
      </c>
      <c r="B95" s="9" t="s">
        <v>14</v>
      </c>
      <c r="C95" s="18">
        <f t="shared" si="4"/>
        <v>2</v>
      </c>
      <c r="D95" s="22">
        <v>1</v>
      </c>
      <c r="E95" s="24">
        <v>1</v>
      </c>
      <c r="F95" s="24">
        <v>0</v>
      </c>
      <c r="G95" s="24">
        <v>0</v>
      </c>
      <c r="H95" s="24">
        <v>0</v>
      </c>
      <c r="I95" s="24">
        <v>0</v>
      </c>
      <c r="J95" s="30">
        <v>0</v>
      </c>
    </row>
    <row r="96" spans="1:17" ht="15.75" thickBot="1" x14ac:dyDescent="0.3">
      <c r="A96" s="6">
        <v>14</v>
      </c>
      <c r="B96" s="9" t="s">
        <v>15</v>
      </c>
      <c r="C96" s="18">
        <f t="shared" si="4"/>
        <v>0</v>
      </c>
      <c r="D96" s="22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30">
        <v>0</v>
      </c>
    </row>
    <row r="97" spans="1:10" ht="15.75" thickBot="1" x14ac:dyDescent="0.3">
      <c r="A97" s="6">
        <v>15</v>
      </c>
      <c r="B97" s="9" t="s">
        <v>16</v>
      </c>
      <c r="C97" s="18">
        <f t="shared" si="4"/>
        <v>0</v>
      </c>
      <c r="D97" s="22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30">
        <v>0</v>
      </c>
    </row>
    <row r="98" spans="1:10" ht="15.75" thickBot="1" x14ac:dyDescent="0.3">
      <c r="A98" s="6">
        <v>16</v>
      </c>
      <c r="B98" s="9" t="s">
        <v>17</v>
      </c>
      <c r="C98" s="18">
        <f t="shared" si="4"/>
        <v>0</v>
      </c>
      <c r="D98" s="22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30">
        <v>0</v>
      </c>
    </row>
    <row r="99" spans="1:10" ht="15.75" thickBot="1" x14ac:dyDescent="0.3">
      <c r="A99" s="6">
        <v>17</v>
      </c>
      <c r="B99" s="9" t="s">
        <v>18</v>
      </c>
      <c r="C99" s="18">
        <f t="shared" si="4"/>
        <v>0</v>
      </c>
      <c r="D99" s="22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30">
        <v>0</v>
      </c>
    </row>
    <row r="100" spans="1:10" ht="15.75" thickBot="1" x14ac:dyDescent="0.3">
      <c r="A100" s="6">
        <v>18</v>
      </c>
      <c r="B100" s="9" t="s">
        <v>19</v>
      </c>
      <c r="C100" s="18">
        <f t="shared" si="4"/>
        <v>0</v>
      </c>
      <c r="D100" s="22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30">
        <v>0</v>
      </c>
    </row>
    <row r="101" spans="1:10" ht="15.75" thickBot="1" x14ac:dyDescent="0.3">
      <c r="A101" s="6">
        <v>19</v>
      </c>
      <c r="B101" s="9" t="s">
        <v>20</v>
      </c>
      <c r="C101" s="18">
        <f t="shared" si="4"/>
        <v>0</v>
      </c>
      <c r="D101" s="22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30">
        <v>0</v>
      </c>
    </row>
    <row r="102" spans="1:10" ht="15.75" thickBot="1" x14ac:dyDescent="0.3">
      <c r="A102" s="6">
        <v>20</v>
      </c>
      <c r="B102" s="9" t="s">
        <v>21</v>
      </c>
      <c r="C102" s="18">
        <f t="shared" si="4"/>
        <v>0</v>
      </c>
      <c r="D102" s="22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30">
        <v>0</v>
      </c>
    </row>
    <row r="103" spans="1:10" ht="15.75" thickBot="1" x14ac:dyDescent="0.3">
      <c r="A103" s="6">
        <v>21</v>
      </c>
      <c r="B103" s="9" t="s">
        <v>22</v>
      </c>
      <c r="C103" s="18">
        <f t="shared" si="4"/>
        <v>0</v>
      </c>
      <c r="D103" s="22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30">
        <v>0</v>
      </c>
    </row>
    <row r="104" spans="1:10" ht="15.75" thickBot="1" x14ac:dyDescent="0.3">
      <c r="A104" s="6">
        <v>22</v>
      </c>
      <c r="B104" s="9" t="s">
        <v>23</v>
      </c>
      <c r="C104" s="18">
        <f t="shared" si="4"/>
        <v>0</v>
      </c>
      <c r="D104" s="22">
        <v>0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30">
        <v>0</v>
      </c>
    </row>
    <row r="105" spans="1:10" ht="15.75" thickBot="1" x14ac:dyDescent="0.3">
      <c r="A105" s="6">
        <v>23</v>
      </c>
      <c r="B105" s="9" t="s">
        <v>24</v>
      </c>
      <c r="C105" s="18">
        <f t="shared" si="4"/>
        <v>0</v>
      </c>
      <c r="D105" s="22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30">
        <v>0</v>
      </c>
    </row>
    <row r="106" spans="1:10" ht="15.75" thickBot="1" x14ac:dyDescent="0.3">
      <c r="A106" s="6">
        <v>24</v>
      </c>
      <c r="B106" s="9" t="s">
        <v>25</v>
      </c>
      <c r="C106" s="18">
        <f t="shared" si="4"/>
        <v>0</v>
      </c>
      <c r="D106" s="22">
        <v>0</v>
      </c>
      <c r="E106" s="24">
        <v>0</v>
      </c>
      <c r="F106" s="24">
        <v>0</v>
      </c>
      <c r="G106" s="24">
        <v>0</v>
      </c>
      <c r="H106" s="24">
        <v>0</v>
      </c>
      <c r="I106" s="24">
        <v>0</v>
      </c>
      <c r="J106" s="30">
        <v>0</v>
      </c>
    </row>
    <row r="107" spans="1:10" ht="15.75" thickBot="1" x14ac:dyDescent="0.3">
      <c r="A107" s="6">
        <v>25</v>
      </c>
      <c r="B107" s="9" t="s">
        <v>26</v>
      </c>
      <c r="C107" s="18">
        <f t="shared" si="4"/>
        <v>0</v>
      </c>
      <c r="D107" s="22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30">
        <v>0</v>
      </c>
    </row>
    <row r="108" spans="1:10" ht="15.75" thickBot="1" x14ac:dyDescent="0.3">
      <c r="A108" s="6">
        <v>26</v>
      </c>
      <c r="B108" s="27" t="s">
        <v>27</v>
      </c>
      <c r="C108" s="18">
        <f t="shared" si="4"/>
        <v>0</v>
      </c>
      <c r="D108" s="22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30">
        <v>0</v>
      </c>
    </row>
    <row r="109" spans="1:10" ht="18" customHeight="1" thickBot="1" x14ac:dyDescent="0.3">
      <c r="A109" s="6">
        <v>27</v>
      </c>
      <c r="B109" s="27" t="s">
        <v>28</v>
      </c>
      <c r="C109" s="18">
        <f t="shared" si="4"/>
        <v>0</v>
      </c>
      <c r="D109" s="22"/>
      <c r="E109" s="24"/>
      <c r="F109" s="24"/>
      <c r="G109" s="24"/>
      <c r="H109" s="24"/>
      <c r="I109" s="24"/>
      <c r="J109" s="30"/>
    </row>
    <row r="110" spans="1:10" ht="15.75" thickBot="1" x14ac:dyDescent="0.3">
      <c r="A110" s="6">
        <v>28</v>
      </c>
      <c r="B110" s="27" t="s">
        <v>29</v>
      </c>
      <c r="C110" s="18">
        <f t="shared" si="4"/>
        <v>0</v>
      </c>
      <c r="D110" s="22"/>
      <c r="E110" s="24"/>
      <c r="F110" s="24"/>
      <c r="G110" s="24"/>
      <c r="H110" s="24"/>
      <c r="I110" s="24"/>
      <c r="J110" s="30"/>
    </row>
    <row r="111" spans="1:10" x14ac:dyDescent="0.25">
      <c r="A111" s="6">
        <v>29</v>
      </c>
      <c r="B111" s="26" t="s">
        <v>30</v>
      </c>
      <c r="C111" s="18">
        <f t="shared" si="4"/>
        <v>2</v>
      </c>
      <c r="D111" s="22"/>
      <c r="E111" s="24"/>
      <c r="F111" s="24"/>
      <c r="G111" s="24"/>
      <c r="H111" s="24"/>
      <c r="I111" s="24"/>
      <c r="J111" s="30"/>
    </row>
    <row r="112" spans="1:10" ht="16.5" thickBot="1" x14ac:dyDescent="0.3">
      <c r="A112" s="2" t="s">
        <v>31</v>
      </c>
      <c r="B112" s="3"/>
      <c r="C112" s="57">
        <f>SUM(C83:C111)</f>
        <v>6</v>
      </c>
      <c r="D112" s="58">
        <f t="shared" ref="D112:J112" si="5">SUM(D83:D111)</f>
        <v>1</v>
      </c>
      <c r="E112" s="59">
        <f t="shared" si="5"/>
        <v>1</v>
      </c>
      <c r="F112" s="59">
        <f t="shared" si="5"/>
        <v>0</v>
      </c>
      <c r="G112" s="59">
        <f t="shared" si="5"/>
        <v>0</v>
      </c>
      <c r="H112" s="59">
        <f t="shared" si="5"/>
        <v>0</v>
      </c>
      <c r="I112" s="59">
        <f t="shared" si="5"/>
        <v>0</v>
      </c>
      <c r="J112" s="60">
        <f t="shared" si="5"/>
        <v>0</v>
      </c>
    </row>
    <row r="113" spans="1:10" ht="15.75" x14ac:dyDescent="0.25">
      <c r="A113" s="41"/>
      <c r="B113" s="41"/>
      <c r="C113" s="40"/>
      <c r="D113" s="40"/>
      <c r="E113" s="40"/>
      <c r="F113" s="40"/>
      <c r="G113" s="40"/>
      <c r="H113" s="40"/>
      <c r="I113" s="40"/>
      <c r="J113" s="40"/>
    </row>
    <row r="114" spans="1:10" x14ac:dyDescent="0.25">
      <c r="A114" s="33" t="s">
        <v>46</v>
      </c>
    </row>
    <row r="115" spans="1:10" ht="15.75" thickBot="1" x14ac:dyDescent="0.3">
      <c r="A115" s="33" t="s">
        <v>32</v>
      </c>
    </row>
    <row r="116" spans="1:10" ht="16.5" thickBot="1" x14ac:dyDescent="0.3">
      <c r="A116" s="126" t="s">
        <v>56</v>
      </c>
      <c r="B116" s="127"/>
      <c r="J116" s="31" t="s">
        <v>51</v>
      </c>
    </row>
    <row r="117" spans="1:10" ht="22.5" customHeight="1" thickBot="1" x14ac:dyDescent="0.3">
      <c r="A117" s="128" t="s">
        <v>0</v>
      </c>
      <c r="B117" s="131" t="s">
        <v>1</v>
      </c>
      <c r="C117" s="134" t="s">
        <v>34</v>
      </c>
      <c r="D117" s="140" t="s">
        <v>35</v>
      </c>
      <c r="E117" s="141"/>
      <c r="F117" s="142"/>
      <c r="G117" s="116" t="s">
        <v>40</v>
      </c>
      <c r="H117" s="117"/>
      <c r="I117" s="117"/>
      <c r="J117" s="143"/>
    </row>
    <row r="118" spans="1:10" ht="26.25" customHeight="1" thickBot="1" x14ac:dyDescent="0.3">
      <c r="A118" s="129"/>
      <c r="B118" s="132"/>
      <c r="C118" s="135"/>
      <c r="D118" s="118" t="s">
        <v>36</v>
      </c>
      <c r="E118" s="119"/>
      <c r="F118" s="120"/>
      <c r="G118" s="121" t="s">
        <v>41</v>
      </c>
      <c r="H118" s="122"/>
      <c r="I118" s="123"/>
      <c r="J118" s="144" t="s">
        <v>45</v>
      </c>
    </row>
    <row r="119" spans="1:10" ht="38.25" customHeight="1" thickBot="1" x14ac:dyDescent="0.3">
      <c r="A119" s="130"/>
      <c r="B119" s="133"/>
      <c r="C119" s="136"/>
      <c r="D119" s="20" t="s">
        <v>37</v>
      </c>
      <c r="E119" s="19" t="s">
        <v>38</v>
      </c>
      <c r="F119" s="15" t="s">
        <v>39</v>
      </c>
      <c r="G119" s="16" t="s">
        <v>42</v>
      </c>
      <c r="H119" s="17" t="s">
        <v>43</v>
      </c>
      <c r="I119" s="17" t="s">
        <v>44</v>
      </c>
      <c r="J119" s="145"/>
    </row>
    <row r="120" spans="1:10" ht="15.75" thickBot="1" x14ac:dyDescent="0.3">
      <c r="A120" s="5">
        <v>1</v>
      </c>
      <c r="B120" s="13" t="s">
        <v>2</v>
      </c>
      <c r="C120" s="45">
        <f>SUM(D120:J120)</f>
        <v>0</v>
      </c>
      <c r="D120" s="48"/>
      <c r="E120" s="49"/>
      <c r="F120" s="49"/>
      <c r="G120" s="49"/>
      <c r="H120" s="49"/>
      <c r="I120" s="49"/>
      <c r="J120" s="50"/>
    </row>
    <row r="121" spans="1:10" ht="15.75" thickBot="1" x14ac:dyDescent="0.3">
      <c r="A121" s="6">
        <v>2</v>
      </c>
      <c r="B121" s="9" t="s">
        <v>3</v>
      </c>
      <c r="C121" s="45">
        <f t="shared" ref="C121:C148" si="6">SUM(D121:J121)</f>
        <v>0</v>
      </c>
      <c r="D121" s="42"/>
      <c r="E121" s="43"/>
      <c r="F121" s="43"/>
      <c r="G121" s="43"/>
      <c r="H121" s="43"/>
      <c r="I121" s="43"/>
      <c r="J121" s="44"/>
    </row>
    <row r="122" spans="1:10" ht="15.75" thickBot="1" x14ac:dyDescent="0.3">
      <c r="A122" s="6">
        <v>3</v>
      </c>
      <c r="B122" s="9" t="s">
        <v>4</v>
      </c>
      <c r="C122" s="45">
        <f t="shared" si="6"/>
        <v>0</v>
      </c>
      <c r="D122" s="42"/>
      <c r="E122" s="43"/>
      <c r="F122" s="43"/>
      <c r="G122" s="43"/>
      <c r="H122" s="43"/>
      <c r="I122" s="43"/>
      <c r="J122" s="44"/>
    </row>
    <row r="123" spans="1:10" ht="15.75" thickBot="1" x14ac:dyDescent="0.3">
      <c r="A123" s="6">
        <v>4</v>
      </c>
      <c r="B123" s="9" t="s">
        <v>5</v>
      </c>
      <c r="C123" s="45">
        <f t="shared" si="6"/>
        <v>0</v>
      </c>
      <c r="D123" s="42"/>
      <c r="E123" s="43"/>
      <c r="F123" s="43"/>
      <c r="G123" s="43"/>
      <c r="H123" s="43"/>
      <c r="I123" s="43"/>
      <c r="J123" s="44"/>
    </row>
    <row r="124" spans="1:10" ht="15.75" thickBot="1" x14ac:dyDescent="0.3">
      <c r="A124" s="6">
        <v>5</v>
      </c>
      <c r="B124" s="9" t="s">
        <v>6</v>
      </c>
      <c r="C124" s="45">
        <f t="shared" si="6"/>
        <v>0</v>
      </c>
      <c r="D124" s="42"/>
      <c r="E124" s="43"/>
      <c r="F124" s="43"/>
      <c r="G124" s="43"/>
      <c r="H124" s="43"/>
      <c r="I124" s="43"/>
      <c r="J124" s="44"/>
    </row>
    <row r="125" spans="1:10" ht="15.75" thickBot="1" x14ac:dyDescent="0.3">
      <c r="A125" s="6">
        <v>6</v>
      </c>
      <c r="B125" s="9" t="s">
        <v>7</v>
      </c>
      <c r="C125" s="45">
        <f t="shared" si="6"/>
        <v>0</v>
      </c>
      <c r="D125" s="42"/>
      <c r="E125" s="43"/>
      <c r="F125" s="43"/>
      <c r="G125" s="43"/>
      <c r="H125" s="43"/>
      <c r="I125" s="43"/>
      <c r="J125" s="44"/>
    </row>
    <row r="126" spans="1:10" ht="15.75" thickBot="1" x14ac:dyDescent="0.3">
      <c r="A126" s="6">
        <v>7</v>
      </c>
      <c r="B126" s="9" t="s">
        <v>8</v>
      </c>
      <c r="C126" s="45">
        <f t="shared" si="6"/>
        <v>0</v>
      </c>
      <c r="D126" s="42"/>
      <c r="E126" s="43"/>
      <c r="F126" s="43"/>
      <c r="G126" s="43"/>
      <c r="H126" s="43"/>
      <c r="I126" s="43"/>
      <c r="J126" s="44"/>
    </row>
    <row r="127" spans="1:10" ht="15.75" thickBot="1" x14ac:dyDescent="0.3">
      <c r="A127" s="6">
        <v>8</v>
      </c>
      <c r="B127" s="9" t="s">
        <v>9</v>
      </c>
      <c r="C127" s="45">
        <f t="shared" si="6"/>
        <v>0</v>
      </c>
      <c r="D127" s="42"/>
      <c r="E127" s="43"/>
      <c r="F127" s="43"/>
      <c r="G127" s="43"/>
      <c r="H127" s="43"/>
      <c r="I127" s="43"/>
      <c r="J127" s="44"/>
    </row>
    <row r="128" spans="1:10" ht="15.75" thickBot="1" x14ac:dyDescent="0.3">
      <c r="A128" s="6">
        <v>9</v>
      </c>
      <c r="B128" s="9" t="s">
        <v>10</v>
      </c>
      <c r="C128" s="45">
        <f t="shared" si="6"/>
        <v>0</v>
      </c>
      <c r="D128" s="42"/>
      <c r="E128" s="43"/>
      <c r="F128" s="43"/>
      <c r="G128" s="43"/>
      <c r="H128" s="43"/>
      <c r="I128" s="43"/>
      <c r="J128" s="44"/>
    </row>
    <row r="129" spans="1:10" ht="15.75" thickBot="1" x14ac:dyDescent="0.3">
      <c r="A129" s="7">
        <v>10</v>
      </c>
      <c r="B129" s="9" t="s">
        <v>11</v>
      </c>
      <c r="C129" s="45">
        <f t="shared" si="6"/>
        <v>0</v>
      </c>
      <c r="D129" s="42"/>
      <c r="E129" s="43"/>
      <c r="F129" s="43"/>
      <c r="G129" s="43"/>
      <c r="H129" s="43"/>
      <c r="I129" s="43"/>
      <c r="J129" s="44"/>
    </row>
    <row r="130" spans="1:10" ht="15.75" thickBot="1" x14ac:dyDescent="0.3">
      <c r="A130" s="6">
        <v>11</v>
      </c>
      <c r="B130" s="9" t="s">
        <v>12</v>
      </c>
      <c r="C130" s="45">
        <f t="shared" si="6"/>
        <v>0</v>
      </c>
      <c r="D130" s="42"/>
      <c r="E130" s="43"/>
      <c r="F130" s="43"/>
      <c r="G130" s="43"/>
      <c r="H130" s="43"/>
      <c r="I130" s="43"/>
      <c r="J130" s="44"/>
    </row>
    <row r="131" spans="1:10" ht="15.75" thickBot="1" x14ac:dyDescent="0.3">
      <c r="A131" s="6">
        <v>12</v>
      </c>
      <c r="B131" s="9" t="s">
        <v>13</v>
      </c>
      <c r="C131" s="45">
        <f t="shared" si="6"/>
        <v>0</v>
      </c>
      <c r="D131" s="42"/>
      <c r="E131" s="43"/>
      <c r="F131" s="43"/>
      <c r="G131" s="43"/>
      <c r="H131" s="43"/>
      <c r="I131" s="43"/>
      <c r="J131" s="44"/>
    </row>
    <row r="132" spans="1:10" ht="15.75" thickBot="1" x14ac:dyDescent="0.3">
      <c r="A132" s="6">
        <v>13</v>
      </c>
      <c r="B132" s="9" t="s">
        <v>14</v>
      </c>
      <c r="C132" s="45">
        <f t="shared" si="6"/>
        <v>0</v>
      </c>
      <c r="D132" s="42"/>
      <c r="E132" s="43"/>
      <c r="F132" s="43"/>
      <c r="G132" s="43"/>
      <c r="H132" s="43"/>
      <c r="I132" s="43"/>
      <c r="J132" s="44"/>
    </row>
    <row r="133" spans="1:10" ht="15.75" thickBot="1" x14ac:dyDescent="0.3">
      <c r="A133" s="6">
        <v>14</v>
      </c>
      <c r="B133" s="9" t="s">
        <v>15</v>
      </c>
      <c r="C133" s="45">
        <f t="shared" si="6"/>
        <v>0</v>
      </c>
      <c r="D133" s="42"/>
      <c r="E133" s="43"/>
      <c r="F133" s="43"/>
      <c r="G133" s="43"/>
      <c r="H133" s="43"/>
      <c r="I133" s="43"/>
      <c r="J133" s="44"/>
    </row>
    <row r="134" spans="1:10" ht="15.75" thickBot="1" x14ac:dyDescent="0.3">
      <c r="A134" s="6">
        <v>15</v>
      </c>
      <c r="B134" s="9" t="s">
        <v>16</v>
      </c>
      <c r="C134" s="45">
        <f t="shared" si="6"/>
        <v>0</v>
      </c>
      <c r="D134" s="42"/>
      <c r="E134" s="43"/>
      <c r="F134" s="43"/>
      <c r="G134" s="43"/>
      <c r="H134" s="43"/>
      <c r="I134" s="43"/>
      <c r="J134" s="44"/>
    </row>
    <row r="135" spans="1:10" ht="15.75" thickBot="1" x14ac:dyDescent="0.3">
      <c r="A135" s="6">
        <v>16</v>
      </c>
      <c r="B135" s="9" t="s">
        <v>17</v>
      </c>
      <c r="C135" s="45">
        <f t="shared" si="6"/>
        <v>0</v>
      </c>
      <c r="D135" s="42"/>
      <c r="E135" s="43"/>
      <c r="F135" s="43"/>
      <c r="G135" s="43"/>
      <c r="H135" s="43"/>
      <c r="I135" s="43"/>
      <c r="J135" s="44"/>
    </row>
    <row r="136" spans="1:10" ht="15.75" thickBot="1" x14ac:dyDescent="0.3">
      <c r="A136" s="6">
        <v>17</v>
      </c>
      <c r="B136" s="9" t="s">
        <v>18</v>
      </c>
      <c r="C136" s="45">
        <f t="shared" si="6"/>
        <v>0</v>
      </c>
      <c r="D136" s="42"/>
      <c r="E136" s="43"/>
      <c r="F136" s="43"/>
      <c r="G136" s="43"/>
      <c r="H136" s="43"/>
      <c r="I136" s="43"/>
      <c r="J136" s="44"/>
    </row>
    <row r="137" spans="1:10" ht="15.75" thickBot="1" x14ac:dyDescent="0.3">
      <c r="A137" s="6">
        <v>18</v>
      </c>
      <c r="B137" s="9" t="s">
        <v>19</v>
      </c>
      <c r="C137" s="45">
        <f t="shared" si="6"/>
        <v>0</v>
      </c>
      <c r="D137" s="42"/>
      <c r="E137" s="43"/>
      <c r="F137" s="43"/>
      <c r="G137" s="43"/>
      <c r="H137" s="43"/>
      <c r="I137" s="43"/>
      <c r="J137" s="44"/>
    </row>
    <row r="138" spans="1:10" ht="15.75" thickBot="1" x14ac:dyDescent="0.3">
      <c r="A138" s="6">
        <v>19</v>
      </c>
      <c r="B138" s="9" t="s">
        <v>20</v>
      </c>
      <c r="C138" s="45">
        <f t="shared" si="6"/>
        <v>0</v>
      </c>
      <c r="D138" s="42"/>
      <c r="E138" s="43"/>
      <c r="F138" s="43"/>
      <c r="G138" s="43"/>
      <c r="H138" s="43"/>
      <c r="I138" s="43"/>
      <c r="J138" s="44"/>
    </row>
    <row r="139" spans="1:10" ht="15.75" thickBot="1" x14ac:dyDescent="0.3">
      <c r="A139" s="6">
        <v>20</v>
      </c>
      <c r="B139" s="9" t="s">
        <v>21</v>
      </c>
      <c r="C139" s="45">
        <f t="shared" si="6"/>
        <v>0</v>
      </c>
      <c r="D139" s="42"/>
      <c r="E139" s="43"/>
      <c r="F139" s="43"/>
      <c r="G139" s="43"/>
      <c r="H139" s="43"/>
      <c r="I139" s="43"/>
      <c r="J139" s="44"/>
    </row>
    <row r="140" spans="1:10" ht="15.75" thickBot="1" x14ac:dyDescent="0.3">
      <c r="A140" s="6">
        <v>21</v>
      </c>
      <c r="B140" s="9" t="s">
        <v>22</v>
      </c>
      <c r="C140" s="45">
        <f t="shared" si="6"/>
        <v>0</v>
      </c>
      <c r="D140" s="42"/>
      <c r="E140" s="43"/>
      <c r="F140" s="43"/>
      <c r="G140" s="43"/>
      <c r="H140" s="43"/>
      <c r="I140" s="43"/>
      <c r="J140" s="44"/>
    </row>
    <row r="141" spans="1:10" ht="15.75" thickBot="1" x14ac:dyDescent="0.3">
      <c r="A141" s="6">
        <v>22</v>
      </c>
      <c r="B141" s="9" t="s">
        <v>23</v>
      </c>
      <c r="C141" s="45">
        <f t="shared" si="6"/>
        <v>0</v>
      </c>
      <c r="D141" s="42"/>
      <c r="E141" s="43"/>
      <c r="F141" s="43"/>
      <c r="G141" s="43"/>
      <c r="H141" s="43"/>
      <c r="I141" s="43"/>
      <c r="J141" s="44"/>
    </row>
    <row r="142" spans="1:10" ht="15.75" thickBot="1" x14ac:dyDescent="0.3">
      <c r="A142" s="6">
        <v>23</v>
      </c>
      <c r="B142" s="9" t="s">
        <v>24</v>
      </c>
      <c r="C142" s="45">
        <f t="shared" si="6"/>
        <v>0</v>
      </c>
      <c r="D142" s="42"/>
      <c r="E142" s="43"/>
      <c r="F142" s="43"/>
      <c r="G142" s="43"/>
      <c r="H142" s="43"/>
      <c r="I142" s="43"/>
      <c r="J142" s="44"/>
    </row>
    <row r="143" spans="1:10" ht="15.75" thickBot="1" x14ac:dyDescent="0.3">
      <c r="A143" s="6">
        <v>24</v>
      </c>
      <c r="B143" s="9" t="s">
        <v>25</v>
      </c>
      <c r="C143" s="45">
        <f t="shared" si="6"/>
        <v>0</v>
      </c>
      <c r="D143" s="42"/>
      <c r="E143" s="43"/>
      <c r="F143" s="43"/>
      <c r="G143" s="43"/>
      <c r="H143" s="43"/>
      <c r="I143" s="43"/>
      <c r="J143" s="44"/>
    </row>
    <row r="144" spans="1:10" ht="15.75" thickBot="1" x14ac:dyDescent="0.3">
      <c r="A144" s="6">
        <v>25</v>
      </c>
      <c r="B144" s="9" t="s">
        <v>26</v>
      </c>
      <c r="C144" s="45">
        <f t="shared" si="6"/>
        <v>0</v>
      </c>
      <c r="D144" s="42"/>
      <c r="E144" s="43"/>
      <c r="F144" s="43"/>
      <c r="G144" s="43"/>
      <c r="H144" s="43"/>
      <c r="I144" s="43"/>
      <c r="J144" s="44"/>
    </row>
    <row r="145" spans="1:10" ht="15.75" thickBot="1" x14ac:dyDescent="0.3">
      <c r="A145" s="6">
        <v>26</v>
      </c>
      <c r="B145" s="27" t="s">
        <v>27</v>
      </c>
      <c r="C145" s="45">
        <f t="shared" si="6"/>
        <v>0</v>
      </c>
      <c r="D145" s="42"/>
      <c r="E145" s="43"/>
      <c r="F145" s="43"/>
      <c r="G145" s="43"/>
      <c r="H145" s="43"/>
      <c r="I145" s="43"/>
      <c r="J145" s="44"/>
    </row>
    <row r="146" spans="1:10" ht="15.75" thickBot="1" x14ac:dyDescent="0.3">
      <c r="A146" s="6">
        <v>27</v>
      </c>
      <c r="B146" s="27" t="s">
        <v>28</v>
      </c>
      <c r="C146" s="45">
        <f t="shared" si="6"/>
        <v>0</v>
      </c>
      <c r="D146" s="42"/>
      <c r="E146" s="43"/>
      <c r="F146" s="43"/>
      <c r="G146" s="43"/>
      <c r="H146" s="43"/>
      <c r="I146" s="43"/>
      <c r="J146" s="44"/>
    </row>
    <row r="147" spans="1:10" ht="15.75" thickBot="1" x14ac:dyDescent="0.3">
      <c r="A147" s="6">
        <v>28</v>
      </c>
      <c r="B147" s="27" t="s">
        <v>29</v>
      </c>
      <c r="C147" s="45">
        <f t="shared" si="6"/>
        <v>0</v>
      </c>
      <c r="D147" s="42"/>
      <c r="E147" s="43"/>
      <c r="F147" s="43"/>
      <c r="G147" s="43"/>
      <c r="H147" s="43"/>
      <c r="I147" s="43"/>
      <c r="J147" s="44"/>
    </row>
    <row r="148" spans="1:10" x14ac:dyDescent="0.25">
      <c r="A148" s="6">
        <v>29</v>
      </c>
      <c r="B148" s="26" t="s">
        <v>30</v>
      </c>
      <c r="C148" s="45">
        <f t="shared" si="6"/>
        <v>0</v>
      </c>
      <c r="D148" s="42"/>
      <c r="E148" s="43"/>
      <c r="F148" s="43"/>
      <c r="G148" s="43"/>
      <c r="H148" s="43"/>
      <c r="I148" s="43"/>
      <c r="J148" s="44"/>
    </row>
    <row r="149" spans="1:10" ht="16.5" thickBot="1" x14ac:dyDescent="0.3">
      <c r="A149" s="51" t="s">
        <v>31</v>
      </c>
      <c r="B149" s="52"/>
      <c r="C149" s="57">
        <f>SUM(C120:C148)</f>
        <v>0</v>
      </c>
      <c r="D149" s="58">
        <f t="shared" ref="D149:J149" si="7">SUM(D120:D148)</f>
        <v>0</v>
      </c>
      <c r="E149" s="59">
        <f t="shared" si="7"/>
        <v>0</v>
      </c>
      <c r="F149" s="59">
        <f t="shared" si="7"/>
        <v>0</v>
      </c>
      <c r="G149" s="59">
        <f t="shared" si="7"/>
        <v>0</v>
      </c>
      <c r="H149" s="59">
        <f t="shared" si="7"/>
        <v>0</v>
      </c>
      <c r="I149" s="59">
        <f t="shared" si="7"/>
        <v>0</v>
      </c>
      <c r="J149" s="60">
        <f t="shared" si="7"/>
        <v>0</v>
      </c>
    </row>
    <row r="150" spans="1:10" ht="15.75" x14ac:dyDescent="0.25">
      <c r="A150" s="41"/>
      <c r="B150" s="41"/>
      <c r="C150" s="40"/>
      <c r="D150" s="40"/>
      <c r="E150" s="40"/>
      <c r="F150" s="40"/>
      <c r="G150" s="40"/>
      <c r="H150" s="40"/>
      <c r="I150" s="40"/>
      <c r="J150" s="40"/>
    </row>
    <row r="151" spans="1:10" x14ac:dyDescent="0.25">
      <c r="A151" s="33" t="s">
        <v>46</v>
      </c>
    </row>
    <row r="152" spans="1:10" ht="15.75" thickBot="1" x14ac:dyDescent="0.3">
      <c r="A152" s="33" t="s">
        <v>32</v>
      </c>
    </row>
    <row r="153" spans="1:10" ht="16.5" thickBot="1" x14ac:dyDescent="0.3">
      <c r="A153" s="126" t="s">
        <v>57</v>
      </c>
      <c r="B153" s="127"/>
      <c r="J153" s="31" t="s">
        <v>51</v>
      </c>
    </row>
    <row r="154" spans="1:10" ht="24.75" customHeight="1" thickBot="1" x14ac:dyDescent="0.3">
      <c r="A154" s="128" t="s">
        <v>0</v>
      </c>
      <c r="B154" s="131" t="s">
        <v>1</v>
      </c>
      <c r="C154" s="134" t="s">
        <v>34</v>
      </c>
      <c r="D154" s="137" t="s">
        <v>35</v>
      </c>
      <c r="E154" s="138"/>
      <c r="F154" s="139"/>
      <c r="G154" s="116" t="s">
        <v>40</v>
      </c>
      <c r="H154" s="117"/>
      <c r="I154" s="117"/>
      <c r="J154" s="117"/>
    </row>
    <row r="155" spans="1:10" ht="23.25" customHeight="1" thickBot="1" x14ac:dyDescent="0.3">
      <c r="A155" s="129"/>
      <c r="B155" s="132"/>
      <c r="C155" s="135"/>
      <c r="D155" s="118" t="s">
        <v>36</v>
      </c>
      <c r="E155" s="119"/>
      <c r="F155" s="120"/>
      <c r="G155" s="121" t="s">
        <v>41</v>
      </c>
      <c r="H155" s="122"/>
      <c r="I155" s="123"/>
      <c r="J155" s="124" t="s">
        <v>45</v>
      </c>
    </row>
    <row r="156" spans="1:10" ht="26.25" thickBot="1" x14ac:dyDescent="0.3">
      <c r="A156" s="130"/>
      <c r="B156" s="133"/>
      <c r="C156" s="136"/>
      <c r="D156" s="15" t="s">
        <v>37</v>
      </c>
      <c r="E156" s="15" t="s">
        <v>38</v>
      </c>
      <c r="F156" s="15" t="s">
        <v>39</v>
      </c>
      <c r="G156" s="17" t="s">
        <v>42</v>
      </c>
      <c r="H156" s="17" t="s">
        <v>43</v>
      </c>
      <c r="I156" s="17" t="s">
        <v>44</v>
      </c>
      <c r="J156" s="125"/>
    </row>
    <row r="157" spans="1:10" ht="15.75" thickBot="1" x14ac:dyDescent="0.3">
      <c r="A157" s="5">
        <v>1</v>
      </c>
      <c r="B157" s="14" t="s">
        <v>2</v>
      </c>
      <c r="C157" s="18">
        <f>SUM(C8,C46,C83,C120,)</f>
        <v>0</v>
      </c>
      <c r="D157" s="18">
        <f t="shared" ref="D157:J157" si="8">SUM(D8,D46,D83,D120,)</f>
        <v>0</v>
      </c>
      <c r="E157" s="18">
        <f t="shared" si="8"/>
        <v>0</v>
      </c>
      <c r="F157" s="18">
        <f t="shared" si="8"/>
        <v>0</v>
      </c>
      <c r="G157" s="18">
        <f t="shared" si="8"/>
        <v>0</v>
      </c>
      <c r="H157" s="18">
        <f t="shared" si="8"/>
        <v>0</v>
      </c>
      <c r="I157" s="18">
        <f t="shared" si="8"/>
        <v>0</v>
      </c>
      <c r="J157" s="34">
        <f t="shared" si="8"/>
        <v>0</v>
      </c>
    </row>
    <row r="158" spans="1:10" ht="15.75" thickBot="1" x14ac:dyDescent="0.3">
      <c r="A158" s="6">
        <v>2</v>
      </c>
      <c r="B158" s="9" t="s">
        <v>3</v>
      </c>
      <c r="C158" s="18">
        <f t="shared" ref="C158:J186" si="9">SUM(C9,C47,C84,C121,)</f>
        <v>0</v>
      </c>
      <c r="D158" s="18">
        <f t="shared" si="9"/>
        <v>0</v>
      </c>
      <c r="E158" s="18">
        <f t="shared" si="9"/>
        <v>0</v>
      </c>
      <c r="F158" s="18">
        <f t="shared" si="9"/>
        <v>0</v>
      </c>
      <c r="G158" s="18">
        <f t="shared" si="9"/>
        <v>0</v>
      </c>
      <c r="H158" s="18">
        <f t="shared" si="9"/>
        <v>0</v>
      </c>
      <c r="I158" s="18">
        <f t="shared" si="9"/>
        <v>0</v>
      </c>
      <c r="J158" s="34">
        <f t="shared" si="9"/>
        <v>0</v>
      </c>
    </row>
    <row r="159" spans="1:10" ht="15.75" thickBot="1" x14ac:dyDescent="0.3">
      <c r="A159" s="6">
        <v>3</v>
      </c>
      <c r="B159" s="1" t="s">
        <v>4</v>
      </c>
      <c r="C159" s="18">
        <f t="shared" si="9"/>
        <v>0</v>
      </c>
      <c r="D159" s="18">
        <f t="shared" si="9"/>
        <v>0</v>
      </c>
      <c r="E159" s="18">
        <f t="shared" si="9"/>
        <v>0</v>
      </c>
      <c r="F159" s="18">
        <f t="shared" si="9"/>
        <v>0</v>
      </c>
      <c r="G159" s="18">
        <f t="shared" si="9"/>
        <v>0</v>
      </c>
      <c r="H159" s="18">
        <f t="shared" si="9"/>
        <v>0</v>
      </c>
      <c r="I159" s="18">
        <f t="shared" si="9"/>
        <v>0</v>
      </c>
      <c r="J159" s="34">
        <f t="shared" si="9"/>
        <v>0</v>
      </c>
    </row>
    <row r="160" spans="1:10" ht="15.75" thickBot="1" x14ac:dyDescent="0.3">
      <c r="A160" s="6">
        <v>4</v>
      </c>
      <c r="B160" s="9" t="s">
        <v>5</v>
      </c>
      <c r="C160" s="18">
        <f t="shared" si="9"/>
        <v>2</v>
      </c>
      <c r="D160" s="18">
        <f t="shared" si="9"/>
        <v>1</v>
      </c>
      <c r="E160" s="18">
        <f t="shared" si="9"/>
        <v>0</v>
      </c>
      <c r="F160" s="18">
        <f t="shared" si="9"/>
        <v>0</v>
      </c>
      <c r="G160" s="18">
        <f t="shared" si="9"/>
        <v>1</v>
      </c>
      <c r="H160" s="18">
        <f t="shared" si="9"/>
        <v>0</v>
      </c>
      <c r="I160" s="18">
        <f t="shared" si="9"/>
        <v>0</v>
      </c>
      <c r="J160" s="34">
        <f t="shared" si="9"/>
        <v>0</v>
      </c>
    </row>
    <row r="161" spans="1:10" ht="15.75" thickBot="1" x14ac:dyDescent="0.3">
      <c r="A161" s="6">
        <v>5</v>
      </c>
      <c r="B161" s="9" t="s">
        <v>6</v>
      </c>
      <c r="C161" s="68">
        <f t="shared" si="9"/>
        <v>1</v>
      </c>
      <c r="D161" s="68">
        <f t="shared" si="9"/>
        <v>1</v>
      </c>
      <c r="E161" s="68">
        <f t="shared" si="9"/>
        <v>0</v>
      </c>
      <c r="F161" s="68">
        <f t="shared" si="9"/>
        <v>0</v>
      </c>
      <c r="G161" s="68">
        <f t="shared" si="9"/>
        <v>0</v>
      </c>
      <c r="H161" s="68">
        <f t="shared" si="9"/>
        <v>0</v>
      </c>
      <c r="I161" s="68">
        <f t="shared" si="9"/>
        <v>0</v>
      </c>
      <c r="J161" s="69">
        <f t="shared" si="9"/>
        <v>0</v>
      </c>
    </row>
    <row r="162" spans="1:10" ht="15.75" thickBot="1" x14ac:dyDescent="0.3">
      <c r="A162" s="6">
        <v>6</v>
      </c>
      <c r="B162" s="9" t="s">
        <v>7</v>
      </c>
      <c r="C162" s="18">
        <f t="shared" si="9"/>
        <v>0</v>
      </c>
      <c r="D162" s="18">
        <f t="shared" si="9"/>
        <v>0</v>
      </c>
      <c r="E162" s="18">
        <f t="shared" si="9"/>
        <v>0</v>
      </c>
      <c r="F162" s="18">
        <f t="shared" si="9"/>
        <v>0</v>
      </c>
      <c r="G162" s="18">
        <f t="shared" si="9"/>
        <v>0</v>
      </c>
      <c r="H162" s="18">
        <f t="shared" si="9"/>
        <v>0</v>
      </c>
      <c r="I162" s="18">
        <f t="shared" si="9"/>
        <v>0</v>
      </c>
      <c r="J162" s="34">
        <f t="shared" si="9"/>
        <v>0</v>
      </c>
    </row>
    <row r="163" spans="1:10" ht="15.75" thickBot="1" x14ac:dyDescent="0.3">
      <c r="A163" s="6">
        <v>7</v>
      </c>
      <c r="B163" s="9" t="s">
        <v>8</v>
      </c>
      <c r="C163" s="18">
        <f t="shared" si="9"/>
        <v>0</v>
      </c>
      <c r="D163" s="18">
        <f t="shared" si="9"/>
        <v>0</v>
      </c>
      <c r="E163" s="18">
        <f t="shared" si="9"/>
        <v>0</v>
      </c>
      <c r="F163" s="18">
        <f t="shared" si="9"/>
        <v>0</v>
      </c>
      <c r="G163" s="18">
        <f t="shared" si="9"/>
        <v>0</v>
      </c>
      <c r="H163" s="18">
        <f t="shared" si="9"/>
        <v>0</v>
      </c>
      <c r="I163" s="18">
        <f t="shared" si="9"/>
        <v>0</v>
      </c>
      <c r="J163" s="34">
        <f t="shared" si="9"/>
        <v>0</v>
      </c>
    </row>
    <row r="164" spans="1:10" ht="15.75" thickBot="1" x14ac:dyDescent="0.3">
      <c r="A164" s="6">
        <v>8</v>
      </c>
      <c r="B164" s="1" t="s">
        <v>9</v>
      </c>
      <c r="C164" s="18">
        <f t="shared" si="9"/>
        <v>3</v>
      </c>
      <c r="D164" s="18">
        <f t="shared" si="9"/>
        <v>1</v>
      </c>
      <c r="E164" s="18">
        <f t="shared" si="9"/>
        <v>1</v>
      </c>
      <c r="F164" s="18">
        <f t="shared" si="9"/>
        <v>0</v>
      </c>
      <c r="G164" s="18">
        <f t="shared" si="9"/>
        <v>0</v>
      </c>
      <c r="H164" s="18">
        <f t="shared" si="9"/>
        <v>0</v>
      </c>
      <c r="I164" s="18">
        <f t="shared" si="9"/>
        <v>1</v>
      </c>
      <c r="J164" s="34">
        <f t="shared" si="9"/>
        <v>0</v>
      </c>
    </row>
    <row r="165" spans="1:10" ht="15.75" thickBot="1" x14ac:dyDescent="0.3">
      <c r="A165" s="6">
        <v>9</v>
      </c>
      <c r="B165" s="9" t="s">
        <v>10</v>
      </c>
      <c r="C165" s="18">
        <f t="shared" si="9"/>
        <v>1</v>
      </c>
      <c r="D165" s="18">
        <f t="shared" si="9"/>
        <v>0</v>
      </c>
      <c r="E165" s="18">
        <f t="shared" si="9"/>
        <v>1</v>
      </c>
      <c r="F165" s="18">
        <f t="shared" si="9"/>
        <v>0</v>
      </c>
      <c r="G165" s="18">
        <f t="shared" si="9"/>
        <v>0</v>
      </c>
      <c r="H165" s="18">
        <f t="shared" si="9"/>
        <v>0</v>
      </c>
      <c r="I165" s="18">
        <f t="shared" si="9"/>
        <v>0</v>
      </c>
      <c r="J165" s="34">
        <f t="shared" si="9"/>
        <v>0</v>
      </c>
    </row>
    <row r="166" spans="1:10" ht="15.75" thickBot="1" x14ac:dyDescent="0.3">
      <c r="A166" s="7">
        <v>10</v>
      </c>
      <c r="B166" s="1" t="s">
        <v>11</v>
      </c>
      <c r="C166" s="18">
        <f t="shared" si="9"/>
        <v>1</v>
      </c>
      <c r="D166" s="18">
        <f t="shared" si="9"/>
        <v>1</v>
      </c>
      <c r="E166" s="18">
        <f t="shared" si="9"/>
        <v>0</v>
      </c>
      <c r="F166" s="18">
        <f t="shared" si="9"/>
        <v>0</v>
      </c>
      <c r="G166" s="18">
        <f t="shared" si="9"/>
        <v>0</v>
      </c>
      <c r="H166" s="18">
        <f t="shared" si="9"/>
        <v>0</v>
      </c>
      <c r="I166" s="18">
        <f t="shared" si="9"/>
        <v>0</v>
      </c>
      <c r="J166" s="34">
        <f t="shared" si="9"/>
        <v>0</v>
      </c>
    </row>
    <row r="167" spans="1:10" ht="15.75" thickBot="1" x14ac:dyDescent="0.3">
      <c r="A167" s="6">
        <v>11</v>
      </c>
      <c r="B167" s="9" t="s">
        <v>12</v>
      </c>
      <c r="C167" s="18">
        <f t="shared" si="9"/>
        <v>0</v>
      </c>
      <c r="D167" s="18">
        <f t="shared" si="9"/>
        <v>0</v>
      </c>
      <c r="E167" s="18">
        <f t="shared" si="9"/>
        <v>0</v>
      </c>
      <c r="F167" s="18">
        <f t="shared" si="9"/>
        <v>0</v>
      </c>
      <c r="G167" s="18">
        <f t="shared" si="9"/>
        <v>0</v>
      </c>
      <c r="H167" s="18">
        <f t="shared" si="9"/>
        <v>0</v>
      </c>
      <c r="I167" s="18">
        <f t="shared" si="9"/>
        <v>0</v>
      </c>
      <c r="J167" s="34">
        <f t="shared" si="9"/>
        <v>0</v>
      </c>
    </row>
    <row r="168" spans="1:10" ht="15.75" thickBot="1" x14ac:dyDescent="0.3">
      <c r="A168" s="6">
        <v>12</v>
      </c>
      <c r="B168" s="9" t="s">
        <v>13</v>
      </c>
      <c r="C168" s="68">
        <f t="shared" si="9"/>
        <v>5</v>
      </c>
      <c r="D168" s="68">
        <f t="shared" si="9"/>
        <v>1</v>
      </c>
      <c r="E168" s="68">
        <f t="shared" si="9"/>
        <v>1</v>
      </c>
      <c r="F168" s="68">
        <f t="shared" si="9"/>
        <v>0</v>
      </c>
      <c r="G168" s="68">
        <f t="shared" si="9"/>
        <v>0</v>
      </c>
      <c r="H168" s="68">
        <f t="shared" si="9"/>
        <v>0</v>
      </c>
      <c r="I168" s="68">
        <f t="shared" si="9"/>
        <v>1</v>
      </c>
      <c r="J168" s="69">
        <f t="shared" si="9"/>
        <v>0</v>
      </c>
    </row>
    <row r="169" spans="1:10" ht="15.75" thickBot="1" x14ac:dyDescent="0.3">
      <c r="A169" s="6">
        <v>13</v>
      </c>
      <c r="B169" s="9" t="s">
        <v>14</v>
      </c>
      <c r="C169" s="18">
        <f t="shared" si="9"/>
        <v>4</v>
      </c>
      <c r="D169" s="18">
        <f t="shared" si="9"/>
        <v>1</v>
      </c>
      <c r="E169" s="18">
        <f t="shared" si="9"/>
        <v>2</v>
      </c>
      <c r="F169" s="18">
        <f t="shared" si="9"/>
        <v>1</v>
      </c>
      <c r="G169" s="18">
        <f t="shared" si="9"/>
        <v>0</v>
      </c>
      <c r="H169" s="18">
        <f t="shared" si="9"/>
        <v>0</v>
      </c>
      <c r="I169" s="18">
        <f t="shared" si="9"/>
        <v>0</v>
      </c>
      <c r="J169" s="34">
        <f t="shared" si="9"/>
        <v>0</v>
      </c>
    </row>
    <row r="170" spans="1:10" ht="15.75" thickBot="1" x14ac:dyDescent="0.3">
      <c r="A170" s="6">
        <v>14</v>
      </c>
      <c r="B170" s="9" t="s">
        <v>15</v>
      </c>
      <c r="C170" s="18">
        <f t="shared" si="9"/>
        <v>7</v>
      </c>
      <c r="D170" s="18">
        <f t="shared" si="9"/>
        <v>3</v>
      </c>
      <c r="E170" s="18">
        <f t="shared" si="9"/>
        <v>2</v>
      </c>
      <c r="F170" s="18">
        <f t="shared" si="9"/>
        <v>0</v>
      </c>
      <c r="G170" s="18">
        <f t="shared" si="9"/>
        <v>1</v>
      </c>
      <c r="H170" s="18">
        <f t="shared" si="9"/>
        <v>0</v>
      </c>
      <c r="I170" s="18">
        <f t="shared" si="9"/>
        <v>1</v>
      </c>
      <c r="J170" s="34">
        <f t="shared" si="9"/>
        <v>0</v>
      </c>
    </row>
    <row r="171" spans="1:10" ht="15.75" thickBot="1" x14ac:dyDescent="0.3">
      <c r="A171" s="6">
        <v>15</v>
      </c>
      <c r="B171" s="9" t="s">
        <v>16</v>
      </c>
      <c r="C171" s="18">
        <f t="shared" si="9"/>
        <v>0</v>
      </c>
      <c r="D171" s="18">
        <f t="shared" si="9"/>
        <v>0</v>
      </c>
      <c r="E171" s="18">
        <f t="shared" si="9"/>
        <v>0</v>
      </c>
      <c r="F171" s="18">
        <f t="shared" si="9"/>
        <v>0</v>
      </c>
      <c r="G171" s="18">
        <f t="shared" si="9"/>
        <v>0</v>
      </c>
      <c r="H171" s="18">
        <f t="shared" si="9"/>
        <v>0</v>
      </c>
      <c r="I171" s="18">
        <f t="shared" si="9"/>
        <v>0</v>
      </c>
      <c r="J171" s="34">
        <f t="shared" si="9"/>
        <v>0</v>
      </c>
    </row>
    <row r="172" spans="1:10" ht="15.75" thickBot="1" x14ac:dyDescent="0.3">
      <c r="A172" s="6">
        <v>16</v>
      </c>
      <c r="B172" s="9" t="s">
        <v>17</v>
      </c>
      <c r="C172" s="18">
        <f t="shared" si="9"/>
        <v>0</v>
      </c>
      <c r="D172" s="18">
        <f t="shared" si="9"/>
        <v>0</v>
      </c>
      <c r="E172" s="18">
        <f t="shared" si="9"/>
        <v>0</v>
      </c>
      <c r="F172" s="18">
        <f t="shared" si="9"/>
        <v>0</v>
      </c>
      <c r="G172" s="18">
        <f t="shared" si="9"/>
        <v>0</v>
      </c>
      <c r="H172" s="18">
        <f t="shared" si="9"/>
        <v>0</v>
      </c>
      <c r="I172" s="18">
        <f t="shared" si="9"/>
        <v>0</v>
      </c>
      <c r="J172" s="34">
        <f t="shared" si="9"/>
        <v>0</v>
      </c>
    </row>
    <row r="173" spans="1:10" ht="15.75" thickBot="1" x14ac:dyDescent="0.3">
      <c r="A173" s="6">
        <v>17</v>
      </c>
      <c r="B173" s="9" t="s">
        <v>18</v>
      </c>
      <c r="C173" s="18">
        <f t="shared" si="9"/>
        <v>1</v>
      </c>
      <c r="D173" s="18">
        <f t="shared" si="9"/>
        <v>0</v>
      </c>
      <c r="E173" s="18">
        <f t="shared" si="9"/>
        <v>1</v>
      </c>
      <c r="F173" s="18">
        <f t="shared" si="9"/>
        <v>0</v>
      </c>
      <c r="G173" s="18">
        <f t="shared" si="9"/>
        <v>0</v>
      </c>
      <c r="H173" s="18">
        <f t="shared" si="9"/>
        <v>0</v>
      </c>
      <c r="I173" s="18">
        <f t="shared" si="9"/>
        <v>0</v>
      </c>
      <c r="J173" s="34">
        <f t="shared" si="9"/>
        <v>0</v>
      </c>
    </row>
    <row r="174" spans="1:10" ht="15.75" thickBot="1" x14ac:dyDescent="0.3">
      <c r="A174" s="6">
        <v>18</v>
      </c>
      <c r="B174" s="1" t="s">
        <v>19</v>
      </c>
      <c r="C174" s="18">
        <f t="shared" si="9"/>
        <v>0</v>
      </c>
      <c r="D174" s="18">
        <f t="shared" si="9"/>
        <v>0</v>
      </c>
      <c r="E174" s="18">
        <f t="shared" si="9"/>
        <v>0</v>
      </c>
      <c r="F174" s="18">
        <f t="shared" si="9"/>
        <v>0</v>
      </c>
      <c r="G174" s="18">
        <f t="shared" si="9"/>
        <v>0</v>
      </c>
      <c r="H174" s="18">
        <f t="shared" si="9"/>
        <v>0</v>
      </c>
      <c r="I174" s="18">
        <f t="shared" si="9"/>
        <v>0</v>
      </c>
      <c r="J174" s="34">
        <f t="shared" si="9"/>
        <v>0</v>
      </c>
    </row>
    <row r="175" spans="1:10" ht="15.75" thickBot="1" x14ac:dyDescent="0.3">
      <c r="A175" s="6">
        <v>19</v>
      </c>
      <c r="B175" s="9" t="s">
        <v>20</v>
      </c>
      <c r="C175" s="18">
        <f t="shared" si="9"/>
        <v>0</v>
      </c>
      <c r="D175" s="18">
        <f t="shared" si="9"/>
        <v>0</v>
      </c>
      <c r="E175" s="18">
        <f t="shared" si="9"/>
        <v>0</v>
      </c>
      <c r="F175" s="18">
        <f t="shared" si="9"/>
        <v>0</v>
      </c>
      <c r="G175" s="18">
        <f t="shared" si="9"/>
        <v>0</v>
      </c>
      <c r="H175" s="18">
        <f t="shared" si="9"/>
        <v>0</v>
      </c>
      <c r="I175" s="18">
        <f t="shared" si="9"/>
        <v>0</v>
      </c>
      <c r="J175" s="34">
        <f t="shared" si="9"/>
        <v>0</v>
      </c>
    </row>
    <row r="176" spans="1:10" ht="15.75" thickBot="1" x14ac:dyDescent="0.3">
      <c r="A176" s="6">
        <v>20</v>
      </c>
      <c r="B176" s="9" t="s">
        <v>21</v>
      </c>
      <c r="C176" s="18">
        <f t="shared" si="9"/>
        <v>0</v>
      </c>
      <c r="D176" s="18">
        <f t="shared" si="9"/>
        <v>0</v>
      </c>
      <c r="E176" s="18">
        <f t="shared" si="9"/>
        <v>0</v>
      </c>
      <c r="F176" s="18">
        <f t="shared" si="9"/>
        <v>0</v>
      </c>
      <c r="G176" s="18">
        <f t="shared" si="9"/>
        <v>0</v>
      </c>
      <c r="H176" s="18">
        <f t="shared" si="9"/>
        <v>0</v>
      </c>
      <c r="I176" s="18">
        <f t="shared" si="9"/>
        <v>0</v>
      </c>
      <c r="J176" s="34">
        <f t="shared" si="9"/>
        <v>0</v>
      </c>
    </row>
    <row r="177" spans="1:10" ht="15.75" thickBot="1" x14ac:dyDescent="0.3">
      <c r="A177" s="6">
        <v>21</v>
      </c>
      <c r="B177" s="9" t="s">
        <v>22</v>
      </c>
      <c r="C177" s="18">
        <f t="shared" si="9"/>
        <v>0</v>
      </c>
      <c r="D177" s="18">
        <f t="shared" si="9"/>
        <v>0</v>
      </c>
      <c r="E177" s="18">
        <f t="shared" si="9"/>
        <v>0</v>
      </c>
      <c r="F177" s="18">
        <f t="shared" si="9"/>
        <v>0</v>
      </c>
      <c r="G177" s="18">
        <f t="shared" si="9"/>
        <v>0</v>
      </c>
      <c r="H177" s="18">
        <f t="shared" si="9"/>
        <v>0</v>
      </c>
      <c r="I177" s="18">
        <f t="shared" si="9"/>
        <v>0</v>
      </c>
      <c r="J177" s="34">
        <f t="shared" si="9"/>
        <v>0</v>
      </c>
    </row>
    <row r="178" spans="1:10" ht="15.75" thickBot="1" x14ac:dyDescent="0.3">
      <c r="A178" s="6">
        <v>22</v>
      </c>
      <c r="B178" s="9" t="s">
        <v>23</v>
      </c>
      <c r="C178" s="18">
        <f t="shared" si="9"/>
        <v>0</v>
      </c>
      <c r="D178" s="18">
        <f t="shared" si="9"/>
        <v>0</v>
      </c>
      <c r="E178" s="18">
        <f t="shared" si="9"/>
        <v>0</v>
      </c>
      <c r="F178" s="18">
        <f t="shared" si="9"/>
        <v>0</v>
      </c>
      <c r="G178" s="18">
        <f t="shared" si="9"/>
        <v>0</v>
      </c>
      <c r="H178" s="18">
        <f t="shared" si="9"/>
        <v>0</v>
      </c>
      <c r="I178" s="18">
        <f t="shared" si="9"/>
        <v>0</v>
      </c>
      <c r="J178" s="34">
        <f t="shared" si="9"/>
        <v>0</v>
      </c>
    </row>
    <row r="179" spans="1:10" ht="15.75" thickBot="1" x14ac:dyDescent="0.3">
      <c r="A179" s="6">
        <v>23</v>
      </c>
      <c r="B179" s="9" t="s">
        <v>24</v>
      </c>
      <c r="C179" s="18">
        <f t="shared" si="9"/>
        <v>0</v>
      </c>
      <c r="D179" s="18">
        <f t="shared" si="9"/>
        <v>0</v>
      </c>
      <c r="E179" s="18">
        <f t="shared" si="9"/>
        <v>0</v>
      </c>
      <c r="F179" s="18">
        <f t="shared" si="9"/>
        <v>0</v>
      </c>
      <c r="G179" s="18">
        <f t="shared" si="9"/>
        <v>0</v>
      </c>
      <c r="H179" s="18">
        <f t="shared" si="9"/>
        <v>0</v>
      </c>
      <c r="I179" s="18">
        <f t="shared" si="9"/>
        <v>0</v>
      </c>
      <c r="J179" s="34">
        <f t="shared" si="9"/>
        <v>0</v>
      </c>
    </row>
    <row r="180" spans="1:10" ht="15.75" thickBot="1" x14ac:dyDescent="0.3">
      <c r="A180" s="6">
        <v>24</v>
      </c>
      <c r="B180" s="9" t="s">
        <v>25</v>
      </c>
      <c r="C180" s="18">
        <f t="shared" si="9"/>
        <v>0</v>
      </c>
      <c r="D180" s="18">
        <f t="shared" si="9"/>
        <v>0</v>
      </c>
      <c r="E180" s="18">
        <f t="shared" si="9"/>
        <v>0</v>
      </c>
      <c r="F180" s="18">
        <f t="shared" si="9"/>
        <v>0</v>
      </c>
      <c r="G180" s="18">
        <f t="shared" si="9"/>
        <v>0</v>
      </c>
      <c r="H180" s="18">
        <f t="shared" si="9"/>
        <v>0</v>
      </c>
      <c r="I180" s="18">
        <f t="shared" si="9"/>
        <v>0</v>
      </c>
      <c r="J180" s="34">
        <f t="shared" si="9"/>
        <v>0</v>
      </c>
    </row>
    <row r="181" spans="1:10" ht="15.75" thickBot="1" x14ac:dyDescent="0.3">
      <c r="A181" s="6">
        <v>25</v>
      </c>
      <c r="B181" s="9" t="s">
        <v>26</v>
      </c>
      <c r="C181" s="18">
        <f t="shared" si="9"/>
        <v>0</v>
      </c>
      <c r="D181" s="18">
        <f t="shared" si="9"/>
        <v>0</v>
      </c>
      <c r="E181" s="18">
        <f t="shared" si="9"/>
        <v>0</v>
      </c>
      <c r="F181" s="18">
        <f t="shared" si="9"/>
        <v>0</v>
      </c>
      <c r="G181" s="18">
        <f t="shared" si="9"/>
        <v>0</v>
      </c>
      <c r="H181" s="18">
        <f t="shared" si="9"/>
        <v>0</v>
      </c>
      <c r="I181" s="18">
        <f t="shared" si="9"/>
        <v>0</v>
      </c>
      <c r="J181" s="34">
        <f t="shared" si="9"/>
        <v>0</v>
      </c>
    </row>
    <row r="182" spans="1:10" ht="15.75" thickBot="1" x14ac:dyDescent="0.3">
      <c r="A182" s="6">
        <v>26</v>
      </c>
      <c r="B182" s="27" t="s">
        <v>27</v>
      </c>
      <c r="C182" s="18">
        <f t="shared" si="9"/>
        <v>0</v>
      </c>
      <c r="D182" s="18">
        <f t="shared" si="9"/>
        <v>0</v>
      </c>
      <c r="E182" s="18">
        <f t="shared" si="9"/>
        <v>0</v>
      </c>
      <c r="F182" s="18">
        <f t="shared" si="9"/>
        <v>0</v>
      </c>
      <c r="G182" s="18">
        <f t="shared" si="9"/>
        <v>0</v>
      </c>
      <c r="H182" s="18">
        <f t="shared" si="9"/>
        <v>0</v>
      </c>
      <c r="I182" s="18">
        <f t="shared" si="9"/>
        <v>0</v>
      </c>
      <c r="J182" s="34">
        <f t="shared" si="9"/>
        <v>0</v>
      </c>
    </row>
    <row r="183" spans="1:10" ht="15.75" thickBot="1" x14ac:dyDescent="0.3">
      <c r="A183" s="6">
        <v>27</v>
      </c>
      <c r="B183" s="27" t="s">
        <v>28</v>
      </c>
      <c r="C183" s="18">
        <f t="shared" si="9"/>
        <v>0</v>
      </c>
      <c r="D183" s="18">
        <f t="shared" si="9"/>
        <v>0</v>
      </c>
      <c r="E183" s="18">
        <f t="shared" si="9"/>
        <v>0</v>
      </c>
      <c r="F183" s="18">
        <f t="shared" si="9"/>
        <v>0</v>
      </c>
      <c r="G183" s="18">
        <f t="shared" si="9"/>
        <v>0</v>
      </c>
      <c r="H183" s="18">
        <f t="shared" si="9"/>
        <v>0</v>
      </c>
      <c r="I183" s="18">
        <f t="shared" si="9"/>
        <v>0</v>
      </c>
      <c r="J183" s="34">
        <f t="shared" si="9"/>
        <v>0</v>
      </c>
    </row>
    <row r="184" spans="1:10" ht="15.75" thickBot="1" x14ac:dyDescent="0.3">
      <c r="A184" s="6">
        <v>28</v>
      </c>
      <c r="B184" s="27" t="s">
        <v>29</v>
      </c>
      <c r="C184" s="18">
        <f t="shared" si="9"/>
        <v>0</v>
      </c>
      <c r="D184" s="18">
        <f t="shared" si="9"/>
        <v>0</v>
      </c>
      <c r="E184" s="18">
        <f t="shared" si="9"/>
        <v>0</v>
      </c>
      <c r="F184" s="18">
        <f t="shared" si="9"/>
        <v>0</v>
      </c>
      <c r="G184" s="18">
        <f t="shared" si="9"/>
        <v>0</v>
      </c>
      <c r="H184" s="18">
        <f t="shared" si="9"/>
        <v>0</v>
      </c>
      <c r="I184" s="18">
        <f t="shared" si="9"/>
        <v>0</v>
      </c>
      <c r="J184" s="34">
        <f t="shared" si="9"/>
        <v>0</v>
      </c>
    </row>
    <row r="185" spans="1:10" ht="15.75" thickBot="1" x14ac:dyDescent="0.3">
      <c r="A185" s="6">
        <v>29</v>
      </c>
      <c r="B185" s="26" t="s">
        <v>30</v>
      </c>
      <c r="C185" s="18">
        <f t="shared" si="9"/>
        <v>2</v>
      </c>
      <c r="D185" s="18">
        <f t="shared" si="9"/>
        <v>0</v>
      </c>
      <c r="E185" s="18">
        <f t="shared" si="9"/>
        <v>0</v>
      </c>
      <c r="F185" s="18">
        <f t="shared" si="9"/>
        <v>0</v>
      </c>
      <c r="G185" s="18">
        <f t="shared" si="9"/>
        <v>0</v>
      </c>
      <c r="H185" s="18">
        <f t="shared" si="9"/>
        <v>0</v>
      </c>
      <c r="I185" s="18">
        <f t="shared" si="9"/>
        <v>0</v>
      </c>
      <c r="J185" s="34">
        <f t="shared" si="9"/>
        <v>0</v>
      </c>
    </row>
    <row r="186" spans="1:10" ht="16.5" thickBot="1" x14ac:dyDescent="0.3">
      <c r="A186" s="51" t="s">
        <v>31</v>
      </c>
      <c r="B186" s="52"/>
      <c r="C186" s="65">
        <f t="shared" si="9"/>
        <v>27</v>
      </c>
      <c r="D186" s="65">
        <f t="shared" si="9"/>
        <v>9</v>
      </c>
      <c r="E186" s="65">
        <f t="shared" si="9"/>
        <v>8</v>
      </c>
      <c r="F186" s="65">
        <f t="shared" si="9"/>
        <v>1</v>
      </c>
      <c r="G186" s="65">
        <f t="shared" si="9"/>
        <v>2</v>
      </c>
      <c r="H186" s="65">
        <f t="shared" si="9"/>
        <v>0</v>
      </c>
      <c r="I186" s="65">
        <f t="shared" si="9"/>
        <v>3</v>
      </c>
      <c r="J186" s="66">
        <f t="shared" si="9"/>
        <v>0</v>
      </c>
    </row>
  </sheetData>
  <mergeCells count="37">
    <mergeCell ref="C5:C7"/>
    <mergeCell ref="A4:B4"/>
    <mergeCell ref="A42:B42"/>
    <mergeCell ref="A81:B81"/>
    <mergeCell ref="A43:A45"/>
    <mergeCell ref="B43:B45"/>
    <mergeCell ref="C43:C45"/>
    <mergeCell ref="A5:A7"/>
    <mergeCell ref="B5:B7"/>
    <mergeCell ref="D5:F5"/>
    <mergeCell ref="G5:J5"/>
    <mergeCell ref="G6:I6"/>
    <mergeCell ref="J6:J7"/>
    <mergeCell ref="D44:F44"/>
    <mergeCell ref="D6:F6"/>
    <mergeCell ref="G43:J43"/>
    <mergeCell ref="G44:I44"/>
    <mergeCell ref="J44:J45"/>
    <mergeCell ref="D43:F43"/>
    <mergeCell ref="D117:F117"/>
    <mergeCell ref="G117:J117"/>
    <mergeCell ref="D118:F118"/>
    <mergeCell ref="G118:I118"/>
    <mergeCell ref="J118:J119"/>
    <mergeCell ref="A116:B116"/>
    <mergeCell ref="A153:B153"/>
    <mergeCell ref="A154:A156"/>
    <mergeCell ref="B154:B156"/>
    <mergeCell ref="C154:C156"/>
    <mergeCell ref="A117:A119"/>
    <mergeCell ref="B117:B119"/>
    <mergeCell ref="C117:C119"/>
    <mergeCell ref="D154:F154"/>
    <mergeCell ref="G154:J154"/>
    <mergeCell ref="D155:F155"/>
    <mergeCell ref="G155:I155"/>
    <mergeCell ref="J155:J1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06E7-021F-47FF-8EA1-65F0D6D24C9F}">
  <sheetPr>
    <tabColor rgb="FFFF0000"/>
  </sheetPr>
  <dimension ref="A2:J186"/>
  <sheetViews>
    <sheetView tabSelected="1" topLeftCell="A76" zoomScale="86" zoomScaleNormal="86" workbookViewId="0">
      <selection activeCell="P92" sqref="P92"/>
    </sheetView>
  </sheetViews>
  <sheetFormatPr defaultRowHeight="15" x14ac:dyDescent="0.25"/>
  <cols>
    <col min="1" max="1" width="6.5703125" customWidth="1"/>
    <col min="2" max="2" width="16.7109375" customWidth="1"/>
    <col min="3" max="3" width="18.140625" customWidth="1"/>
    <col min="4" max="4" width="13.42578125" customWidth="1"/>
    <col min="5" max="5" width="14.85546875" customWidth="1"/>
    <col min="6" max="6" width="16.140625" customWidth="1"/>
    <col min="10" max="10" width="15.7109375" customWidth="1"/>
  </cols>
  <sheetData>
    <row r="2" spans="1:10" ht="15.75" x14ac:dyDescent="0.25">
      <c r="A2" s="32" t="s">
        <v>46</v>
      </c>
    </row>
    <row r="3" spans="1:10" ht="16.5" thickBot="1" x14ac:dyDescent="0.3">
      <c r="A3" s="32" t="s">
        <v>32</v>
      </c>
    </row>
    <row r="4" spans="1:10" ht="16.5" thickBot="1" x14ac:dyDescent="0.3">
      <c r="A4" s="126" t="s">
        <v>54</v>
      </c>
      <c r="B4" s="127"/>
      <c r="J4" s="31" t="s">
        <v>51</v>
      </c>
    </row>
    <row r="5" spans="1:10" ht="15.75" customHeight="1" thickBot="1" x14ac:dyDescent="0.3">
      <c r="A5" s="128" t="s">
        <v>0</v>
      </c>
      <c r="B5" s="131" t="s">
        <v>1</v>
      </c>
      <c r="C5" s="134" t="s">
        <v>34</v>
      </c>
      <c r="D5" s="140" t="s">
        <v>35</v>
      </c>
      <c r="E5" s="141"/>
      <c r="F5" s="142"/>
      <c r="G5" s="116" t="s">
        <v>40</v>
      </c>
      <c r="H5" s="117"/>
      <c r="I5" s="117"/>
      <c r="J5" s="143"/>
    </row>
    <row r="6" spans="1:10" ht="15.75" customHeight="1" thickBot="1" x14ac:dyDescent="0.3">
      <c r="A6" s="129"/>
      <c r="B6" s="132"/>
      <c r="C6" s="135"/>
      <c r="D6" s="118" t="s">
        <v>36</v>
      </c>
      <c r="E6" s="119"/>
      <c r="F6" s="120"/>
      <c r="G6" s="121" t="s">
        <v>41</v>
      </c>
      <c r="H6" s="122"/>
      <c r="I6" s="123"/>
      <c r="J6" s="144" t="s">
        <v>45</v>
      </c>
    </row>
    <row r="7" spans="1:10" ht="27" customHeight="1" thickBot="1" x14ac:dyDescent="0.3">
      <c r="A7" s="130"/>
      <c r="B7" s="133"/>
      <c r="C7" s="136"/>
      <c r="D7" s="20" t="s">
        <v>37</v>
      </c>
      <c r="E7" s="19" t="s">
        <v>38</v>
      </c>
      <c r="F7" s="15" t="s">
        <v>39</v>
      </c>
      <c r="G7" s="16" t="s">
        <v>42</v>
      </c>
      <c r="H7" s="17" t="s">
        <v>43</v>
      </c>
      <c r="I7" s="17" t="s">
        <v>44</v>
      </c>
      <c r="J7" s="145"/>
    </row>
    <row r="8" spans="1:10" ht="15.75" thickBot="1" x14ac:dyDescent="0.3">
      <c r="A8" s="5">
        <v>1</v>
      </c>
      <c r="B8" s="13" t="s">
        <v>2</v>
      </c>
      <c r="C8" s="18">
        <f>SUM('Риф-ТБ '!C8+'МЛС-ТБ'!C8+'Пре-ШЛС-ТБ'!C157+'ШЛС-ТБ'!C8)</f>
        <v>17</v>
      </c>
      <c r="D8" s="18">
        <f>SUM('Риф-ТБ '!D8+'МЛС-ТБ'!D8+'Пре-ШЛС-ТБ'!D157+'ШЛС-ТБ'!D8)</f>
        <v>5</v>
      </c>
      <c r="E8" s="18">
        <f>SUM('Риф-ТБ '!E8+'МЛС-ТБ'!E8+'Пре-ШЛС-ТБ'!E157+'ШЛС-ТБ'!E8)</f>
        <v>3</v>
      </c>
      <c r="F8" s="18">
        <f>SUM('Риф-ТБ '!F8+'МЛС-ТБ'!F8+'Пре-ШЛС-ТБ'!F157+'ШЛС-ТБ'!F8)</f>
        <v>2</v>
      </c>
      <c r="G8" s="18">
        <f>SUM('Риф-ТБ '!G8+'МЛС-ТБ'!G8+'Пре-ШЛС-ТБ'!G157+'ШЛС-ТБ'!G8)</f>
        <v>5</v>
      </c>
      <c r="H8" s="18">
        <f>SUM('Риф-ТБ '!H8+'МЛС-ТБ'!H8+'Пре-ШЛС-ТБ'!H157+'ШЛС-ТБ'!H8)</f>
        <v>2</v>
      </c>
      <c r="I8" s="18">
        <f>SUM('Риф-ТБ '!I8+'МЛС-ТБ'!I8+'Пре-ШЛС-ТБ'!I157+'ШЛС-ТБ'!I8)</f>
        <v>0</v>
      </c>
      <c r="J8" s="18">
        <f>SUM('Риф-ТБ '!J8+'МЛС-ТБ'!J8+'Пре-ШЛС-ТБ'!J157+'ШЛС-ТБ'!J8)</f>
        <v>0</v>
      </c>
    </row>
    <row r="9" spans="1:10" ht="15.75" thickBot="1" x14ac:dyDescent="0.3">
      <c r="A9" s="6">
        <v>2</v>
      </c>
      <c r="B9" s="9" t="s">
        <v>3</v>
      </c>
      <c r="C9" s="18">
        <f>SUM('Риф-ТБ '!C9+'МЛС-ТБ'!C9+'Пре-ШЛС-ТБ'!C158+'ШЛС-ТБ'!C9)</f>
        <v>13</v>
      </c>
      <c r="D9" s="18">
        <f>SUM('Риф-ТБ '!D9+'МЛС-ТБ'!D9+'Пре-ШЛС-ТБ'!D158+'ШЛС-ТБ'!D9)</f>
        <v>8</v>
      </c>
      <c r="E9" s="18">
        <f>SUM('Риф-ТБ '!E9+'МЛС-ТБ'!E9+'Пре-ШЛС-ТБ'!E158+'ШЛС-ТБ'!E9)</f>
        <v>1</v>
      </c>
      <c r="F9" s="18">
        <f>SUM('Риф-ТБ '!F9+'МЛС-ТБ'!F9+'Пре-ШЛС-ТБ'!F158+'ШЛС-ТБ'!F9)</f>
        <v>1</v>
      </c>
      <c r="G9" s="18">
        <f>SUM('Риф-ТБ '!G9+'МЛС-ТБ'!G9+'Пре-ШЛС-ТБ'!G158+'ШЛС-ТБ'!G9)</f>
        <v>2</v>
      </c>
      <c r="H9" s="18">
        <f>SUM('Риф-ТБ '!H9+'МЛС-ТБ'!H9+'Пре-ШЛС-ТБ'!H158+'ШЛС-ТБ'!H9)</f>
        <v>0</v>
      </c>
      <c r="I9" s="18">
        <f>SUM('Риф-ТБ '!I9+'МЛС-ТБ'!I9+'Пре-ШЛС-ТБ'!I158+'ШЛС-ТБ'!I9)</f>
        <v>1</v>
      </c>
      <c r="J9" s="18">
        <f>SUM('Риф-ТБ '!J9+'МЛС-ТБ'!J9+'Пре-ШЛС-ТБ'!J158+'ШЛС-ТБ'!J9)</f>
        <v>0</v>
      </c>
    </row>
    <row r="10" spans="1:10" ht="15.75" thickBot="1" x14ac:dyDescent="0.3">
      <c r="A10" s="6">
        <v>3</v>
      </c>
      <c r="B10" s="1" t="s">
        <v>4</v>
      </c>
      <c r="C10" s="18">
        <f>SUM('Риф-ТБ '!C10+'МЛС-ТБ'!C10+'Пре-ШЛС-ТБ'!C159+'ШЛС-ТБ'!C10)</f>
        <v>39</v>
      </c>
      <c r="D10" s="18">
        <f>SUM('Риф-ТБ '!D10+'МЛС-ТБ'!D10+'Пре-ШЛС-ТБ'!D159+'ШЛС-ТБ'!D10)</f>
        <v>16</v>
      </c>
      <c r="E10" s="18">
        <f>SUM('Риф-ТБ '!E10+'МЛС-ТБ'!E10+'Пре-ШЛС-ТБ'!E159+'ШЛС-ТБ'!E10)</f>
        <v>7</v>
      </c>
      <c r="F10" s="18">
        <f>SUM('Риф-ТБ '!F10+'МЛС-ТБ'!F10+'Пре-ШЛС-ТБ'!F159+'ШЛС-ТБ'!F10)</f>
        <v>0</v>
      </c>
      <c r="G10" s="18">
        <f>SUM('Риф-ТБ '!G10+'МЛС-ТБ'!G10+'Пре-ШЛС-ТБ'!G159+'ШЛС-ТБ'!G10)</f>
        <v>4</v>
      </c>
      <c r="H10" s="18">
        <f>SUM('Риф-ТБ '!H10+'МЛС-ТБ'!H10+'Пре-ШЛС-ТБ'!H159+'ШЛС-ТБ'!H10)</f>
        <v>8</v>
      </c>
      <c r="I10" s="18">
        <f>SUM('Риф-ТБ '!I10+'МЛС-ТБ'!I10+'Пре-ШЛС-ТБ'!I159+'ШЛС-ТБ'!I10)</f>
        <v>0</v>
      </c>
      <c r="J10" s="18">
        <f>SUM('Риф-ТБ '!J10+'МЛС-ТБ'!J10+'Пре-ШЛС-ТБ'!J159+'ШЛС-ТБ'!J10)</f>
        <v>4</v>
      </c>
    </row>
    <row r="11" spans="1:10" ht="15.75" thickBot="1" x14ac:dyDescent="0.3">
      <c r="A11" s="6">
        <v>4</v>
      </c>
      <c r="B11" s="9" t="s">
        <v>5</v>
      </c>
      <c r="C11" s="18">
        <f>SUM('Риф-ТБ '!C11+'МЛС-ТБ'!C11+'Пре-ШЛС-ТБ'!C160+'ШЛС-ТБ'!C11)</f>
        <v>2</v>
      </c>
      <c r="D11" s="18">
        <f>SUM('Риф-ТБ '!D11+'МЛС-ТБ'!D11+'Пре-ШЛС-ТБ'!D160+'ШЛС-ТБ'!D11)</f>
        <v>2</v>
      </c>
      <c r="E11" s="18">
        <f>SUM('Риф-ТБ '!E11+'МЛС-ТБ'!E11+'Пре-ШЛС-ТБ'!E160+'ШЛС-ТБ'!E11)</f>
        <v>0</v>
      </c>
      <c r="F11" s="18">
        <f>SUM('Риф-ТБ '!F11+'МЛС-ТБ'!F11+'Пре-ШЛС-ТБ'!F160+'ШЛС-ТБ'!F11)</f>
        <v>0</v>
      </c>
      <c r="G11" s="18">
        <f>SUM('Риф-ТБ '!G11+'МЛС-ТБ'!G11+'Пре-ШЛС-ТБ'!G160+'ШЛС-ТБ'!G11)</f>
        <v>0</v>
      </c>
      <c r="H11" s="18">
        <f>SUM('Риф-ТБ '!H11+'МЛС-ТБ'!H11+'Пре-ШЛС-ТБ'!H160+'ШЛС-ТБ'!H11)</f>
        <v>0</v>
      </c>
      <c r="I11" s="18">
        <f>SUM('Риф-ТБ '!I11+'МЛС-ТБ'!I11+'Пре-ШЛС-ТБ'!I160+'ШЛС-ТБ'!I11)</f>
        <v>0</v>
      </c>
      <c r="J11" s="18">
        <f>SUM('Риф-ТБ '!J11+'МЛС-ТБ'!J11+'Пре-ШЛС-ТБ'!J160+'ШЛС-ТБ'!J11)</f>
        <v>0</v>
      </c>
    </row>
    <row r="12" spans="1:10" ht="15.75" thickBot="1" x14ac:dyDescent="0.3">
      <c r="A12" s="6">
        <v>5</v>
      </c>
      <c r="B12" s="9" t="s">
        <v>6</v>
      </c>
      <c r="C12" s="18">
        <f>SUM('Риф-ТБ '!C12+'МЛС-ТБ'!C12+'Пре-ШЛС-ТБ'!C161+'ШЛС-ТБ'!C12)</f>
        <v>16</v>
      </c>
      <c r="D12" s="18">
        <f>SUM('Риф-ТБ '!D12+'МЛС-ТБ'!D12+'Пре-ШЛС-ТБ'!D161+'ШЛС-ТБ'!D12)</f>
        <v>11</v>
      </c>
      <c r="E12" s="18">
        <f>SUM('Риф-ТБ '!E12+'МЛС-ТБ'!E12+'Пре-ШЛС-ТБ'!E161+'ШЛС-ТБ'!E12)</f>
        <v>0</v>
      </c>
      <c r="F12" s="18">
        <f>SUM('Риф-ТБ '!F12+'МЛС-ТБ'!F12+'Пре-ШЛС-ТБ'!F161+'ШЛС-ТБ'!F12)</f>
        <v>0</v>
      </c>
      <c r="G12" s="18">
        <f>SUM('Риф-ТБ '!G12+'МЛС-ТБ'!G12+'Пре-ШЛС-ТБ'!G161+'ШЛС-ТБ'!G12)</f>
        <v>1</v>
      </c>
      <c r="H12" s="18">
        <f>SUM('Риф-ТБ '!H12+'МЛС-ТБ'!H12+'Пре-ШЛС-ТБ'!H161+'ШЛС-ТБ'!H12)</f>
        <v>1</v>
      </c>
      <c r="I12" s="18">
        <f>SUM('Риф-ТБ '!I12+'МЛС-ТБ'!I12+'Пре-ШЛС-ТБ'!I161+'ШЛС-ТБ'!I12)</f>
        <v>2</v>
      </c>
      <c r="J12" s="18">
        <f>SUM('Риф-ТБ '!J12+'МЛС-ТБ'!J12+'Пре-ШЛС-ТБ'!J161+'ШЛС-ТБ'!J12)</f>
        <v>1</v>
      </c>
    </row>
    <row r="13" spans="1:10" ht="15.75" thickBot="1" x14ac:dyDescent="0.3">
      <c r="A13" s="6">
        <v>6</v>
      </c>
      <c r="B13" s="9" t="s">
        <v>7</v>
      </c>
      <c r="C13" s="18">
        <f>SUM('Риф-ТБ '!C13+'МЛС-ТБ'!C13+'Пре-ШЛС-ТБ'!C162+'ШЛС-ТБ'!C13)</f>
        <v>5</v>
      </c>
      <c r="D13" s="18">
        <f>SUM('Риф-ТБ '!D13+'МЛС-ТБ'!D13+'Пре-ШЛС-ТБ'!D162+'ШЛС-ТБ'!D13)</f>
        <v>3</v>
      </c>
      <c r="E13" s="18">
        <f>SUM('Риф-ТБ '!E13+'МЛС-ТБ'!E13+'Пре-ШЛС-ТБ'!E162+'ШЛС-ТБ'!E13)</f>
        <v>1</v>
      </c>
      <c r="F13" s="18">
        <f>SUM('Риф-ТБ '!F13+'МЛС-ТБ'!F13+'Пре-ШЛС-ТБ'!F162+'ШЛС-ТБ'!F13)</f>
        <v>0</v>
      </c>
      <c r="G13" s="18">
        <f>SUM('Риф-ТБ '!G13+'МЛС-ТБ'!G13+'Пре-ШЛС-ТБ'!G162+'ШЛС-ТБ'!G13)</f>
        <v>0</v>
      </c>
      <c r="H13" s="18">
        <f>SUM('Риф-ТБ '!H13+'МЛС-ТБ'!H13+'Пре-ШЛС-ТБ'!H162+'ШЛС-ТБ'!H13)</f>
        <v>0</v>
      </c>
      <c r="I13" s="18">
        <f>SUM('Риф-ТБ '!I13+'МЛС-ТБ'!I13+'Пре-ШЛС-ТБ'!I162+'ШЛС-ТБ'!I13)</f>
        <v>1</v>
      </c>
      <c r="J13" s="18">
        <f>SUM('Риф-ТБ '!J13+'МЛС-ТБ'!J13+'Пре-ШЛС-ТБ'!J162+'ШЛС-ТБ'!J13)</f>
        <v>0</v>
      </c>
    </row>
    <row r="14" spans="1:10" ht="15.75" thickBot="1" x14ac:dyDescent="0.3">
      <c r="A14" s="6">
        <v>7</v>
      </c>
      <c r="B14" s="9" t="s">
        <v>8</v>
      </c>
      <c r="C14" s="18">
        <f>SUM('Риф-ТБ '!C14+'МЛС-ТБ'!C14+'Пре-ШЛС-ТБ'!C163+'ШЛС-ТБ'!C14)</f>
        <v>9</v>
      </c>
      <c r="D14" s="18">
        <f>SUM('Риф-ТБ '!D14+'МЛС-ТБ'!D14+'Пре-ШЛС-ТБ'!D163+'ШЛС-ТБ'!D14)</f>
        <v>5</v>
      </c>
      <c r="E14" s="18">
        <f>SUM('Риф-ТБ '!E14+'МЛС-ТБ'!E14+'Пре-ШЛС-ТБ'!E163+'ШЛС-ТБ'!E14)</f>
        <v>3</v>
      </c>
      <c r="F14" s="18">
        <f>SUM('Риф-ТБ '!F14+'МЛС-ТБ'!F14+'Пре-ШЛС-ТБ'!F163+'ШЛС-ТБ'!F14)</f>
        <v>0</v>
      </c>
      <c r="G14" s="18">
        <f>SUM('Риф-ТБ '!G14+'МЛС-ТБ'!G14+'Пре-ШЛС-ТБ'!G163+'ШЛС-ТБ'!G14)</f>
        <v>1</v>
      </c>
      <c r="H14" s="18">
        <f>SUM('Риф-ТБ '!H14+'МЛС-ТБ'!H14+'Пре-ШЛС-ТБ'!H163+'ШЛС-ТБ'!H14)</f>
        <v>0</v>
      </c>
      <c r="I14" s="18">
        <f>SUM('Риф-ТБ '!I14+'МЛС-ТБ'!I14+'Пре-ШЛС-ТБ'!I163+'ШЛС-ТБ'!I14)</f>
        <v>0</v>
      </c>
      <c r="J14" s="18">
        <f>SUM('Риф-ТБ '!J14+'МЛС-ТБ'!J14+'Пре-ШЛС-ТБ'!J163+'ШЛС-ТБ'!J14)</f>
        <v>0</v>
      </c>
    </row>
    <row r="15" spans="1:10" ht="15.75" thickBot="1" x14ac:dyDescent="0.3">
      <c r="A15" s="6">
        <v>8</v>
      </c>
      <c r="B15" s="1" t="s">
        <v>9</v>
      </c>
      <c r="C15" s="18">
        <f>SUM('Риф-ТБ '!C15+'МЛС-ТБ'!C15+'Пре-ШЛС-ТБ'!C164+'ШЛС-ТБ'!C15)</f>
        <v>3</v>
      </c>
      <c r="D15" s="18">
        <f>SUM('Риф-ТБ '!D15+'МЛС-ТБ'!D15+'Пре-ШЛС-ТБ'!D164+'ШЛС-ТБ'!D15)</f>
        <v>3</v>
      </c>
      <c r="E15" s="18">
        <f>SUM('Риф-ТБ '!E15+'МЛС-ТБ'!E15+'Пре-ШЛС-ТБ'!E164+'ШЛС-ТБ'!E15)</f>
        <v>0</v>
      </c>
      <c r="F15" s="18">
        <f>SUM('Риф-ТБ '!F15+'МЛС-ТБ'!F15+'Пре-ШЛС-ТБ'!F164+'ШЛС-ТБ'!F15)</f>
        <v>0</v>
      </c>
      <c r="G15" s="18">
        <f>SUM('Риф-ТБ '!G15+'МЛС-ТБ'!G15+'Пре-ШЛС-ТБ'!G164+'ШЛС-ТБ'!G15)</f>
        <v>0</v>
      </c>
      <c r="H15" s="18">
        <f>SUM('Риф-ТБ '!H15+'МЛС-ТБ'!H15+'Пре-ШЛС-ТБ'!H164+'ШЛС-ТБ'!H15)</f>
        <v>0</v>
      </c>
      <c r="I15" s="18">
        <f>SUM('Риф-ТБ '!I15+'МЛС-ТБ'!I15+'Пре-ШЛС-ТБ'!I164+'ШЛС-ТБ'!I15)</f>
        <v>0</v>
      </c>
      <c r="J15" s="18">
        <f>SUM('Риф-ТБ '!J15+'МЛС-ТБ'!J15+'Пре-ШЛС-ТБ'!J164+'ШЛС-ТБ'!J15)</f>
        <v>0</v>
      </c>
    </row>
    <row r="16" spans="1:10" ht="15.75" thickBot="1" x14ac:dyDescent="0.3">
      <c r="A16" s="6">
        <v>9</v>
      </c>
      <c r="B16" s="9" t="s">
        <v>10</v>
      </c>
      <c r="C16" s="18">
        <f>SUM('Риф-ТБ '!C16+'МЛС-ТБ'!C16+'Пре-ШЛС-ТБ'!C165+'ШЛС-ТБ'!C16)</f>
        <v>17</v>
      </c>
      <c r="D16" s="18">
        <f>SUM('Риф-ТБ '!D16+'МЛС-ТБ'!D16+'Пре-ШЛС-ТБ'!D165+'ШЛС-ТБ'!D16)</f>
        <v>5</v>
      </c>
      <c r="E16" s="18">
        <f>SUM('Риф-ТБ '!E16+'МЛС-ТБ'!E16+'Пре-ШЛС-ТБ'!E165+'ШЛС-ТБ'!E16)</f>
        <v>4</v>
      </c>
      <c r="F16" s="18">
        <f>SUM('Риф-ТБ '!F16+'МЛС-ТБ'!F16+'Пре-ШЛС-ТБ'!F165+'ШЛС-ТБ'!F16)</f>
        <v>1</v>
      </c>
      <c r="G16" s="18">
        <f>SUM('Риф-ТБ '!G16+'МЛС-ТБ'!G16+'Пре-ШЛС-ТБ'!G165+'ШЛС-ТБ'!G16)</f>
        <v>2</v>
      </c>
      <c r="H16" s="18">
        <f>SUM('Риф-ТБ '!H16+'МЛС-ТБ'!H16+'Пре-ШЛС-ТБ'!H165+'ШЛС-ТБ'!H16)</f>
        <v>2</v>
      </c>
      <c r="I16" s="18">
        <f>SUM('Риф-ТБ '!I16+'МЛС-ТБ'!I16+'Пре-ШЛС-ТБ'!I165+'ШЛС-ТБ'!I16)</f>
        <v>2</v>
      </c>
      <c r="J16" s="18">
        <f>SUM('Риф-ТБ '!J16+'МЛС-ТБ'!J16+'Пре-ШЛС-ТБ'!J165+'ШЛС-ТБ'!J16)</f>
        <v>1</v>
      </c>
    </row>
    <row r="17" spans="1:10" ht="15.75" thickBot="1" x14ac:dyDescent="0.3">
      <c r="A17" s="7">
        <v>10</v>
      </c>
      <c r="B17" s="1" t="s">
        <v>11</v>
      </c>
      <c r="C17" s="18">
        <f>SUM('Риф-ТБ '!C17+'МЛС-ТБ'!C17+'Пре-ШЛС-ТБ'!C166+'ШЛС-ТБ'!C17)</f>
        <v>3</v>
      </c>
      <c r="D17" s="18">
        <f>SUM('Риф-ТБ '!D17+'МЛС-ТБ'!D17+'Пре-ШЛС-ТБ'!D166+'ШЛС-ТБ'!D17)</f>
        <v>2</v>
      </c>
      <c r="E17" s="18">
        <f>SUM('Риф-ТБ '!E17+'МЛС-ТБ'!E17+'Пре-ШЛС-ТБ'!E166+'ШЛС-ТБ'!E17)</f>
        <v>0</v>
      </c>
      <c r="F17" s="18">
        <f>SUM('Риф-ТБ '!F17+'МЛС-ТБ'!F17+'Пре-ШЛС-ТБ'!F166+'ШЛС-ТБ'!F17)</f>
        <v>0</v>
      </c>
      <c r="G17" s="18">
        <f>SUM('Риф-ТБ '!G17+'МЛС-ТБ'!G17+'Пре-ШЛС-ТБ'!G166+'ШЛС-ТБ'!G17)</f>
        <v>0</v>
      </c>
      <c r="H17" s="18">
        <f>SUM('Риф-ТБ '!H17+'МЛС-ТБ'!H17+'Пре-ШЛС-ТБ'!H166+'ШЛС-ТБ'!H17)</f>
        <v>0</v>
      </c>
      <c r="I17" s="18">
        <f>SUM('Риф-ТБ '!I17+'МЛС-ТБ'!I17+'Пре-ШЛС-ТБ'!I166+'ШЛС-ТБ'!I17)</f>
        <v>0</v>
      </c>
      <c r="J17" s="18">
        <f>SUM('Риф-ТБ '!J17+'МЛС-ТБ'!J17+'Пре-ШЛС-ТБ'!J166+'ШЛС-ТБ'!J17)</f>
        <v>1</v>
      </c>
    </row>
    <row r="18" spans="1:10" ht="15.75" thickBot="1" x14ac:dyDescent="0.3">
      <c r="A18" s="6">
        <v>11</v>
      </c>
      <c r="B18" s="9" t="s">
        <v>12</v>
      </c>
      <c r="C18" s="18">
        <f>SUM('Риф-ТБ '!C18+'МЛС-ТБ'!C18+'Пре-ШЛС-ТБ'!C167+'ШЛС-ТБ'!C18)</f>
        <v>0</v>
      </c>
      <c r="D18" s="18">
        <f>SUM('Риф-ТБ '!D18+'МЛС-ТБ'!D18+'Пре-ШЛС-ТБ'!D167+'ШЛС-ТБ'!D18)</f>
        <v>0</v>
      </c>
      <c r="E18" s="18">
        <f>SUM('Риф-ТБ '!E18+'МЛС-ТБ'!E18+'Пре-ШЛС-ТБ'!E167+'ШЛС-ТБ'!E18)</f>
        <v>0</v>
      </c>
      <c r="F18" s="18">
        <f>SUM('Риф-ТБ '!F18+'МЛС-ТБ'!F18+'Пре-ШЛС-ТБ'!F167+'ШЛС-ТБ'!F18)</f>
        <v>0</v>
      </c>
      <c r="G18" s="18">
        <f>SUM('Риф-ТБ '!G18+'МЛС-ТБ'!G18+'Пре-ШЛС-ТБ'!G167+'ШЛС-ТБ'!G18)</f>
        <v>0</v>
      </c>
      <c r="H18" s="18">
        <f>SUM('Риф-ТБ '!H18+'МЛС-ТБ'!H18+'Пре-ШЛС-ТБ'!H167+'ШЛС-ТБ'!H18)</f>
        <v>0</v>
      </c>
      <c r="I18" s="18">
        <f>SUM('Риф-ТБ '!I18+'МЛС-ТБ'!I18+'Пре-ШЛС-ТБ'!I167+'ШЛС-ТБ'!I18)</f>
        <v>0</v>
      </c>
      <c r="J18" s="18">
        <f>SUM('Риф-ТБ '!J18+'МЛС-ТБ'!J18+'Пре-ШЛС-ТБ'!J167+'ШЛС-ТБ'!J18)</f>
        <v>0</v>
      </c>
    </row>
    <row r="19" spans="1:10" ht="15.75" thickBot="1" x14ac:dyDescent="0.3">
      <c r="A19" s="6">
        <v>12</v>
      </c>
      <c r="B19" s="9" t="s">
        <v>13</v>
      </c>
      <c r="C19" s="18">
        <f>SUM('Риф-ТБ '!C19+'МЛС-ТБ'!C19+'Пре-ШЛС-ТБ'!C168+'ШЛС-ТБ'!C19)</f>
        <v>10</v>
      </c>
      <c r="D19" s="18">
        <f>SUM('Риф-ТБ '!D19+'МЛС-ТБ'!D19+'Пре-ШЛС-ТБ'!D168+'ШЛС-ТБ'!D19)</f>
        <v>7</v>
      </c>
      <c r="E19" s="18">
        <f>SUM('Риф-ТБ '!E19+'МЛС-ТБ'!E19+'Пре-ШЛС-ТБ'!E168+'ШЛС-ТБ'!E19)</f>
        <v>1</v>
      </c>
      <c r="F19" s="18">
        <f>SUM('Риф-ТБ '!F19+'МЛС-ТБ'!F19+'Пре-ШЛС-ТБ'!F168+'ШЛС-ТБ'!F19)</f>
        <v>0</v>
      </c>
      <c r="G19" s="18">
        <f>SUM('Риф-ТБ '!G19+'МЛС-ТБ'!G19+'Пре-ШЛС-ТБ'!G168+'ШЛС-ТБ'!G19)</f>
        <v>1</v>
      </c>
      <c r="H19" s="18">
        <f>SUM('Риф-ТБ '!H19+'МЛС-ТБ'!H19+'Пре-ШЛС-ТБ'!H168+'ШЛС-ТБ'!H19)</f>
        <v>1</v>
      </c>
      <c r="I19" s="18">
        <f>SUM('Риф-ТБ '!I19+'МЛС-ТБ'!I19+'Пре-ШЛС-ТБ'!I168+'ШЛС-ТБ'!I19)</f>
        <v>0</v>
      </c>
      <c r="J19" s="18">
        <f>SUM('Риф-ТБ '!J19+'МЛС-ТБ'!J19+'Пре-ШЛС-ТБ'!J168+'ШЛС-ТБ'!J19)</f>
        <v>0</v>
      </c>
    </row>
    <row r="20" spans="1:10" ht="15.75" thickBot="1" x14ac:dyDescent="0.3">
      <c r="A20" s="6">
        <v>13</v>
      </c>
      <c r="B20" s="9" t="s">
        <v>14</v>
      </c>
      <c r="C20" s="18">
        <f>SUM('Риф-ТБ '!C20+'МЛС-ТБ'!C20+'Пре-ШЛС-ТБ'!C169+'ШЛС-ТБ'!C20)</f>
        <v>19</v>
      </c>
      <c r="D20" s="18">
        <f>SUM('Риф-ТБ '!D20+'МЛС-ТБ'!D20+'Пре-ШЛС-ТБ'!D169+'ШЛС-ТБ'!D20)</f>
        <v>9</v>
      </c>
      <c r="E20" s="18">
        <f>SUM('Риф-ТБ '!E20+'МЛС-ТБ'!E20+'Пре-ШЛС-ТБ'!E169+'ШЛС-ТБ'!E20)</f>
        <v>2</v>
      </c>
      <c r="F20" s="18">
        <f>SUM('Риф-ТБ '!F20+'МЛС-ТБ'!F20+'Пре-ШЛС-ТБ'!F169+'ШЛС-ТБ'!F20)</f>
        <v>0</v>
      </c>
      <c r="G20" s="18">
        <f>SUM('Риф-ТБ '!G20+'МЛС-ТБ'!G20+'Пре-ШЛС-ТБ'!G169+'ШЛС-ТБ'!G20)</f>
        <v>1</v>
      </c>
      <c r="H20" s="18">
        <f>SUM('Риф-ТБ '!H20+'МЛС-ТБ'!H20+'Пре-ШЛС-ТБ'!H169+'ШЛС-ТБ'!H20)</f>
        <v>3</v>
      </c>
      <c r="I20" s="18">
        <f>SUM('Риф-ТБ '!I20+'МЛС-ТБ'!I20+'Пре-ШЛС-ТБ'!I169+'ШЛС-ТБ'!I20)</f>
        <v>4</v>
      </c>
      <c r="J20" s="18">
        <f>SUM('Риф-ТБ '!J20+'МЛС-ТБ'!J20+'Пре-ШЛС-ТБ'!J169+'ШЛС-ТБ'!J20)</f>
        <v>0</v>
      </c>
    </row>
    <row r="21" spans="1:10" ht="15.75" thickBot="1" x14ac:dyDescent="0.3">
      <c r="A21" s="6">
        <v>14</v>
      </c>
      <c r="B21" s="9" t="s">
        <v>15</v>
      </c>
      <c r="C21" s="18">
        <f>SUM('Риф-ТБ '!C21+'МЛС-ТБ'!C21+'Пре-ШЛС-ТБ'!C170+'ШЛС-ТБ'!C21)</f>
        <v>51</v>
      </c>
      <c r="D21" s="18">
        <f>SUM('Риф-ТБ '!D21+'МЛС-ТБ'!D21+'Пре-ШЛС-ТБ'!D170+'ШЛС-ТБ'!D21)</f>
        <v>32</v>
      </c>
      <c r="E21" s="18">
        <f>SUM('Риф-ТБ '!E21+'МЛС-ТБ'!E21+'Пре-ШЛС-ТБ'!E170+'ШЛС-ТБ'!E21)</f>
        <v>2</v>
      </c>
      <c r="F21" s="18">
        <f>SUM('Риф-ТБ '!F21+'МЛС-ТБ'!F21+'Пре-ШЛС-ТБ'!F170+'ШЛС-ТБ'!F21)</f>
        <v>0</v>
      </c>
      <c r="G21" s="18">
        <f>SUM('Риф-ТБ '!G21+'МЛС-ТБ'!G21+'Пре-ШЛС-ТБ'!G170+'ШЛС-ТБ'!G21)</f>
        <v>9</v>
      </c>
      <c r="H21" s="18">
        <f>SUM('Риф-ТБ '!H21+'МЛС-ТБ'!H21+'Пре-ШЛС-ТБ'!H170+'ШЛС-ТБ'!H21)</f>
        <v>3</v>
      </c>
      <c r="I21" s="18">
        <f>SUM('Риф-ТБ '!I21+'МЛС-ТБ'!I21+'Пре-ШЛС-ТБ'!I170+'ШЛС-ТБ'!I21)</f>
        <v>1</v>
      </c>
      <c r="J21" s="18">
        <f>SUM('Риф-ТБ '!J21+'МЛС-ТБ'!J21+'Пре-ШЛС-ТБ'!J170+'ШЛС-ТБ'!J21)</f>
        <v>4</v>
      </c>
    </row>
    <row r="22" spans="1:10" ht="15.75" thickBot="1" x14ac:dyDescent="0.3">
      <c r="A22" s="6">
        <v>15</v>
      </c>
      <c r="B22" s="9" t="s">
        <v>16</v>
      </c>
      <c r="C22" s="18">
        <f>SUM('Риф-ТБ '!C22+'МЛС-ТБ'!C22+'Пре-ШЛС-ТБ'!C171+'ШЛС-ТБ'!C22)</f>
        <v>16</v>
      </c>
      <c r="D22" s="18">
        <f>SUM('Риф-ТБ '!D22+'МЛС-ТБ'!D22+'Пре-ШЛС-ТБ'!D171+'ШЛС-ТБ'!D22)</f>
        <v>10</v>
      </c>
      <c r="E22" s="18">
        <f>SUM('Риф-ТБ '!E22+'МЛС-ТБ'!E22+'Пре-ШЛС-ТБ'!E171+'ШЛС-ТБ'!E22)</f>
        <v>1</v>
      </c>
      <c r="F22" s="18">
        <f>SUM('Риф-ТБ '!F22+'МЛС-ТБ'!F22+'Пре-ШЛС-ТБ'!F171+'ШЛС-ТБ'!F22)</f>
        <v>0</v>
      </c>
      <c r="G22" s="18">
        <f>SUM('Риф-ТБ '!G22+'МЛС-ТБ'!G22+'Пре-ШЛС-ТБ'!G171+'ШЛС-ТБ'!G22)</f>
        <v>2</v>
      </c>
      <c r="H22" s="18">
        <f>SUM('Риф-ТБ '!H22+'МЛС-ТБ'!H22+'Пре-ШЛС-ТБ'!H171+'ШЛС-ТБ'!H22)</f>
        <v>3</v>
      </c>
      <c r="I22" s="18">
        <f>SUM('Риф-ТБ '!I22+'МЛС-ТБ'!I22+'Пре-ШЛС-ТБ'!I171+'ШЛС-ТБ'!I22)</f>
        <v>0</v>
      </c>
      <c r="J22" s="18">
        <f>SUM('Риф-ТБ '!J22+'МЛС-ТБ'!J22+'Пре-ШЛС-ТБ'!J171+'ШЛС-ТБ'!J22)</f>
        <v>0</v>
      </c>
    </row>
    <row r="23" spans="1:10" ht="15.75" thickBot="1" x14ac:dyDescent="0.3">
      <c r="A23" s="6">
        <v>16</v>
      </c>
      <c r="B23" s="9" t="s">
        <v>17</v>
      </c>
      <c r="C23" s="18">
        <f>SUM('Риф-ТБ '!C23+'МЛС-ТБ'!C23+'Пре-ШЛС-ТБ'!C172+'ШЛС-ТБ'!C23)</f>
        <v>0</v>
      </c>
      <c r="D23" s="18">
        <f>SUM('Риф-ТБ '!D23+'МЛС-ТБ'!D23+'Пре-ШЛС-ТБ'!D172+'ШЛС-ТБ'!D23)</f>
        <v>0</v>
      </c>
      <c r="E23" s="18">
        <f>SUM('Риф-ТБ '!E23+'МЛС-ТБ'!E23+'Пре-ШЛС-ТБ'!E172+'ШЛС-ТБ'!E23)</f>
        <v>0</v>
      </c>
      <c r="F23" s="18">
        <f>SUM('Риф-ТБ '!F23+'МЛС-ТБ'!F23+'Пре-ШЛС-ТБ'!F172+'ШЛС-ТБ'!F23)</f>
        <v>0</v>
      </c>
      <c r="G23" s="18">
        <f>SUM('Риф-ТБ '!G23+'МЛС-ТБ'!G23+'Пре-ШЛС-ТБ'!G172+'ШЛС-ТБ'!G23)</f>
        <v>0</v>
      </c>
      <c r="H23" s="18">
        <f>SUM('Риф-ТБ '!H23+'МЛС-ТБ'!H23+'Пре-ШЛС-ТБ'!H172+'ШЛС-ТБ'!H23)</f>
        <v>0</v>
      </c>
      <c r="I23" s="18">
        <f>SUM('Риф-ТБ '!I23+'МЛС-ТБ'!I23+'Пре-ШЛС-ТБ'!I172+'ШЛС-ТБ'!I23)</f>
        <v>0</v>
      </c>
      <c r="J23" s="18">
        <f>SUM('Риф-ТБ '!J23+'МЛС-ТБ'!J23+'Пре-ШЛС-ТБ'!J172+'ШЛС-ТБ'!J23)</f>
        <v>0</v>
      </c>
    </row>
    <row r="24" spans="1:10" ht="15.75" thickBot="1" x14ac:dyDescent="0.3">
      <c r="A24" s="6">
        <v>17</v>
      </c>
      <c r="B24" s="9" t="s">
        <v>18</v>
      </c>
      <c r="C24" s="18">
        <f>SUM('Риф-ТБ '!C24+'МЛС-ТБ'!C24+'Пре-ШЛС-ТБ'!C173+'ШЛС-ТБ'!C24)</f>
        <v>3</v>
      </c>
      <c r="D24" s="18">
        <f>SUM('Риф-ТБ '!D24+'МЛС-ТБ'!D24+'Пре-ШЛС-ТБ'!D173+'ШЛС-ТБ'!D24)</f>
        <v>1</v>
      </c>
      <c r="E24" s="18">
        <f>SUM('Риф-ТБ '!E24+'МЛС-ТБ'!E24+'Пре-ШЛС-ТБ'!E173+'ШЛС-ТБ'!E24)</f>
        <v>1</v>
      </c>
      <c r="F24" s="18">
        <f>SUM('Риф-ТБ '!F24+'МЛС-ТБ'!F24+'Пре-ШЛС-ТБ'!F173+'ШЛС-ТБ'!F24)</f>
        <v>0</v>
      </c>
      <c r="G24" s="18">
        <f>SUM('Риф-ТБ '!G24+'МЛС-ТБ'!G24+'Пре-ШЛС-ТБ'!G173+'ШЛС-ТБ'!G24)</f>
        <v>0</v>
      </c>
      <c r="H24" s="18">
        <f>SUM('Риф-ТБ '!H24+'МЛС-ТБ'!H24+'Пре-ШЛС-ТБ'!H173+'ШЛС-ТБ'!H24)</f>
        <v>0</v>
      </c>
      <c r="I24" s="18">
        <f>SUM('Риф-ТБ '!I24+'МЛС-ТБ'!I24+'Пре-ШЛС-ТБ'!I173+'ШЛС-ТБ'!I24)</f>
        <v>1</v>
      </c>
      <c r="J24" s="18">
        <f>SUM('Риф-ТБ '!J24+'МЛС-ТБ'!J24+'Пре-ШЛС-ТБ'!J173+'ШЛС-ТБ'!J24)</f>
        <v>0</v>
      </c>
    </row>
    <row r="25" spans="1:10" ht="15.75" thickBot="1" x14ac:dyDescent="0.3">
      <c r="A25" s="6">
        <v>18</v>
      </c>
      <c r="B25" s="1" t="s">
        <v>19</v>
      </c>
      <c r="C25" s="18">
        <f>SUM('Риф-ТБ '!C25+'МЛС-ТБ'!C25+'Пре-ШЛС-ТБ'!C174+'ШЛС-ТБ'!C25)</f>
        <v>0</v>
      </c>
      <c r="D25" s="18">
        <f>SUM('Риф-ТБ '!D25+'МЛС-ТБ'!D25+'Пре-ШЛС-ТБ'!D174+'ШЛС-ТБ'!D25)</f>
        <v>0</v>
      </c>
      <c r="E25" s="18">
        <f>SUM('Риф-ТБ '!E25+'МЛС-ТБ'!E25+'Пре-ШЛС-ТБ'!E174+'ШЛС-ТБ'!E25)</f>
        <v>0</v>
      </c>
      <c r="F25" s="18">
        <f>SUM('Риф-ТБ '!F25+'МЛС-ТБ'!F25+'Пре-ШЛС-ТБ'!F174+'ШЛС-ТБ'!F25)</f>
        <v>0</v>
      </c>
      <c r="G25" s="18">
        <f>SUM('Риф-ТБ '!G25+'МЛС-ТБ'!G25+'Пре-ШЛС-ТБ'!G174+'ШЛС-ТБ'!G25)</f>
        <v>0</v>
      </c>
      <c r="H25" s="18">
        <f>SUM('Риф-ТБ '!H25+'МЛС-ТБ'!H25+'Пре-ШЛС-ТБ'!H174+'ШЛС-ТБ'!H25)</f>
        <v>0</v>
      </c>
      <c r="I25" s="18">
        <f>SUM('Риф-ТБ '!I25+'МЛС-ТБ'!I25+'Пре-ШЛС-ТБ'!I174+'ШЛС-ТБ'!I25)</f>
        <v>0</v>
      </c>
      <c r="J25" s="18">
        <f>SUM('Риф-ТБ '!J25+'МЛС-ТБ'!J25+'Пре-ШЛС-ТБ'!J174+'ШЛС-ТБ'!J25)</f>
        <v>0</v>
      </c>
    </row>
    <row r="26" spans="1:10" ht="15.75" thickBot="1" x14ac:dyDescent="0.3">
      <c r="A26" s="6">
        <v>19</v>
      </c>
      <c r="B26" s="9" t="s">
        <v>20</v>
      </c>
      <c r="C26" s="18">
        <f>SUM('Риф-ТБ '!C26+'МЛС-ТБ'!C26+'Пре-ШЛС-ТБ'!C175+'ШЛС-ТБ'!C26)</f>
        <v>7</v>
      </c>
      <c r="D26" s="18">
        <f>SUM('Риф-ТБ '!D26+'МЛС-ТБ'!D26+'Пре-ШЛС-ТБ'!D175+'ШЛС-ТБ'!D26)</f>
        <v>3</v>
      </c>
      <c r="E26" s="18">
        <f>SUM('Риф-ТБ '!E26+'МЛС-ТБ'!E26+'Пре-ШЛС-ТБ'!E175+'ШЛС-ТБ'!E26)</f>
        <v>1</v>
      </c>
      <c r="F26" s="18">
        <f>SUM('Риф-ТБ '!F26+'МЛС-ТБ'!F26+'Пре-ШЛС-ТБ'!F175+'ШЛС-ТБ'!F26)</f>
        <v>0</v>
      </c>
      <c r="G26" s="18">
        <f>SUM('Риф-ТБ '!G26+'МЛС-ТБ'!G26+'Пре-ШЛС-ТБ'!G175+'ШЛС-ТБ'!G26)</f>
        <v>2</v>
      </c>
      <c r="H26" s="18">
        <f>SUM('Риф-ТБ '!H26+'МЛС-ТБ'!H26+'Пре-ШЛС-ТБ'!H175+'ШЛС-ТБ'!H26)</f>
        <v>0</v>
      </c>
      <c r="I26" s="18">
        <f>SUM('Риф-ТБ '!I26+'МЛС-ТБ'!I26+'Пре-ШЛС-ТБ'!I175+'ШЛС-ТБ'!I26)</f>
        <v>0</v>
      </c>
      <c r="J26" s="18">
        <f>SUM('Риф-ТБ '!J26+'МЛС-ТБ'!J26+'Пре-ШЛС-ТБ'!J175+'ШЛС-ТБ'!J26)</f>
        <v>1</v>
      </c>
    </row>
    <row r="27" spans="1:10" ht="15.75" thickBot="1" x14ac:dyDescent="0.3">
      <c r="A27" s="6">
        <v>20</v>
      </c>
      <c r="B27" s="9" t="s">
        <v>21</v>
      </c>
      <c r="C27" s="18">
        <f>SUM('Риф-ТБ '!C27+'МЛС-ТБ'!C27+'Пре-ШЛС-ТБ'!C176+'ШЛС-ТБ'!C27)</f>
        <v>4</v>
      </c>
      <c r="D27" s="18">
        <f>SUM('Риф-ТБ '!D27+'МЛС-ТБ'!D27+'Пре-ШЛС-ТБ'!D176+'ШЛС-ТБ'!D27)</f>
        <v>1</v>
      </c>
      <c r="E27" s="18">
        <f>SUM('Риф-ТБ '!E27+'МЛС-ТБ'!E27+'Пре-ШЛС-ТБ'!E176+'ШЛС-ТБ'!E27)</f>
        <v>1</v>
      </c>
      <c r="F27" s="18">
        <f>SUM('Риф-ТБ '!F27+'МЛС-ТБ'!F27+'Пре-ШЛС-ТБ'!F176+'ШЛС-ТБ'!F27)</f>
        <v>0</v>
      </c>
      <c r="G27" s="18">
        <f>SUM('Риф-ТБ '!G27+'МЛС-ТБ'!G27+'Пре-ШЛС-ТБ'!G176+'ШЛС-ТБ'!G27)</f>
        <v>2</v>
      </c>
      <c r="H27" s="18">
        <f>SUM('Риф-ТБ '!H27+'МЛС-ТБ'!H27+'Пре-ШЛС-ТБ'!H176+'ШЛС-ТБ'!H27)</f>
        <v>0</v>
      </c>
      <c r="I27" s="18">
        <f>SUM('Риф-ТБ '!I27+'МЛС-ТБ'!I27+'Пре-ШЛС-ТБ'!I176+'ШЛС-ТБ'!I27)</f>
        <v>0</v>
      </c>
      <c r="J27" s="18">
        <f>SUM('Риф-ТБ '!J27+'МЛС-ТБ'!J27+'Пре-ШЛС-ТБ'!J176+'ШЛС-ТБ'!J27)</f>
        <v>0</v>
      </c>
    </row>
    <row r="28" spans="1:10" ht="15.75" thickBot="1" x14ac:dyDescent="0.3">
      <c r="A28" s="6">
        <v>21</v>
      </c>
      <c r="B28" s="9" t="s">
        <v>22</v>
      </c>
      <c r="C28" s="18">
        <f>SUM('Риф-ТБ '!C28+'МЛС-ТБ'!C28+'Пре-ШЛС-ТБ'!C177+'ШЛС-ТБ'!C28)</f>
        <v>3</v>
      </c>
      <c r="D28" s="18">
        <f>SUM('Риф-ТБ '!D28+'МЛС-ТБ'!D28+'Пре-ШЛС-ТБ'!D177+'ШЛС-ТБ'!D28)</f>
        <v>2</v>
      </c>
      <c r="E28" s="18">
        <f>SUM('Риф-ТБ '!E28+'МЛС-ТБ'!E28+'Пре-ШЛС-ТБ'!E177+'ШЛС-ТБ'!E28)</f>
        <v>1</v>
      </c>
      <c r="F28" s="18">
        <f>SUM('Риф-ТБ '!F28+'МЛС-ТБ'!F28+'Пре-ШЛС-ТБ'!F177+'ШЛС-ТБ'!F28)</f>
        <v>0</v>
      </c>
      <c r="G28" s="18">
        <f>SUM('Риф-ТБ '!G28+'МЛС-ТБ'!G28+'Пре-ШЛС-ТБ'!G177+'ШЛС-ТБ'!G28)</f>
        <v>0</v>
      </c>
      <c r="H28" s="18">
        <f>SUM('Риф-ТБ '!H28+'МЛС-ТБ'!H28+'Пре-ШЛС-ТБ'!H177+'ШЛС-ТБ'!H28)</f>
        <v>0</v>
      </c>
      <c r="I28" s="18">
        <f>SUM('Риф-ТБ '!I28+'МЛС-ТБ'!I28+'Пре-ШЛС-ТБ'!I177+'ШЛС-ТБ'!I28)</f>
        <v>0</v>
      </c>
      <c r="J28" s="18">
        <f>SUM('Риф-ТБ '!J28+'МЛС-ТБ'!J28+'Пре-ШЛС-ТБ'!J177+'ШЛС-ТБ'!J28)</f>
        <v>0</v>
      </c>
    </row>
    <row r="29" spans="1:10" ht="15.75" thickBot="1" x14ac:dyDescent="0.3">
      <c r="A29" s="6">
        <v>22</v>
      </c>
      <c r="B29" s="9" t="s">
        <v>23</v>
      </c>
      <c r="C29" s="18">
        <f>SUM('Риф-ТБ '!C29+'МЛС-ТБ'!C29+'Пре-ШЛС-ТБ'!C178+'ШЛС-ТБ'!C29)</f>
        <v>3</v>
      </c>
      <c r="D29" s="18">
        <f>SUM('Риф-ТБ '!D29+'МЛС-ТБ'!D29+'Пре-ШЛС-ТБ'!D178+'ШЛС-ТБ'!D29)</f>
        <v>2</v>
      </c>
      <c r="E29" s="18">
        <f>SUM('Риф-ТБ '!E29+'МЛС-ТБ'!E29+'Пре-ШЛС-ТБ'!E178+'ШЛС-ТБ'!E29)</f>
        <v>0</v>
      </c>
      <c r="F29" s="18">
        <f>SUM('Риф-ТБ '!F29+'МЛС-ТБ'!F29+'Пре-ШЛС-ТБ'!F178+'ШЛС-ТБ'!F29)</f>
        <v>0</v>
      </c>
      <c r="G29" s="18">
        <f>SUM('Риф-ТБ '!G29+'МЛС-ТБ'!G29+'Пре-ШЛС-ТБ'!G178+'ШЛС-ТБ'!G29)</f>
        <v>1</v>
      </c>
      <c r="H29" s="18">
        <f>SUM('Риф-ТБ '!H29+'МЛС-ТБ'!H29+'Пре-ШЛС-ТБ'!H178+'ШЛС-ТБ'!H29)</f>
        <v>0</v>
      </c>
      <c r="I29" s="18">
        <f>SUM('Риф-ТБ '!I29+'МЛС-ТБ'!I29+'Пре-ШЛС-ТБ'!I178+'ШЛС-ТБ'!I29)</f>
        <v>0</v>
      </c>
      <c r="J29" s="18">
        <f>SUM('Риф-ТБ '!J29+'МЛС-ТБ'!J29+'Пре-ШЛС-ТБ'!J178+'ШЛС-ТБ'!J29)</f>
        <v>0</v>
      </c>
    </row>
    <row r="30" spans="1:10" ht="15.75" thickBot="1" x14ac:dyDescent="0.3">
      <c r="A30" s="6">
        <v>23</v>
      </c>
      <c r="B30" s="9" t="s">
        <v>24</v>
      </c>
      <c r="C30" s="18">
        <f>SUM('Риф-ТБ '!C30+'МЛС-ТБ'!C30+'Пре-ШЛС-ТБ'!C179+'ШЛС-ТБ'!C30)</f>
        <v>0</v>
      </c>
      <c r="D30" s="18">
        <f>SUM('Риф-ТБ '!D30+'МЛС-ТБ'!D30+'Пре-ШЛС-ТБ'!D179+'ШЛС-ТБ'!D30)</f>
        <v>0</v>
      </c>
      <c r="E30" s="18">
        <f>SUM('Риф-ТБ '!E30+'МЛС-ТБ'!E30+'Пре-ШЛС-ТБ'!E179+'ШЛС-ТБ'!E30)</f>
        <v>0</v>
      </c>
      <c r="F30" s="18">
        <f>SUM('Риф-ТБ '!F30+'МЛС-ТБ'!F30+'Пре-ШЛС-ТБ'!F179+'ШЛС-ТБ'!F30)</f>
        <v>0</v>
      </c>
      <c r="G30" s="18">
        <f>SUM('Риф-ТБ '!G30+'МЛС-ТБ'!G30+'Пре-ШЛС-ТБ'!G179+'ШЛС-ТБ'!G30)</f>
        <v>0</v>
      </c>
      <c r="H30" s="18">
        <f>SUM('Риф-ТБ '!H30+'МЛС-ТБ'!H30+'Пре-ШЛС-ТБ'!H179+'ШЛС-ТБ'!H30)</f>
        <v>0</v>
      </c>
      <c r="I30" s="18">
        <f>SUM('Риф-ТБ '!I30+'МЛС-ТБ'!I30+'Пре-ШЛС-ТБ'!I179+'ШЛС-ТБ'!I30)</f>
        <v>0</v>
      </c>
      <c r="J30" s="18">
        <f>SUM('Риф-ТБ '!J30+'МЛС-ТБ'!J30+'Пре-ШЛС-ТБ'!J179+'ШЛС-ТБ'!J30)</f>
        <v>0</v>
      </c>
    </row>
    <row r="31" spans="1:10" ht="15.75" thickBot="1" x14ac:dyDescent="0.3">
      <c r="A31" s="6">
        <v>24</v>
      </c>
      <c r="B31" s="9" t="s">
        <v>25</v>
      </c>
      <c r="C31" s="18">
        <f>SUM('Риф-ТБ '!C31+'МЛС-ТБ'!C31+'Пре-ШЛС-ТБ'!C180+'ШЛС-ТБ'!C31)</f>
        <v>27</v>
      </c>
      <c r="D31" s="18">
        <f>SUM('Риф-ТБ '!D31+'МЛС-ТБ'!D31+'Пре-ШЛС-ТБ'!D180+'ШЛС-ТБ'!D31)</f>
        <v>23</v>
      </c>
      <c r="E31" s="18">
        <f>SUM('Риф-ТБ '!E31+'МЛС-ТБ'!E31+'Пре-ШЛС-ТБ'!E180+'ШЛС-ТБ'!E31)</f>
        <v>0</v>
      </c>
      <c r="F31" s="18">
        <f>SUM('Риф-ТБ '!F31+'МЛС-ТБ'!F31+'Пре-ШЛС-ТБ'!F180+'ШЛС-ТБ'!F31)</f>
        <v>0</v>
      </c>
      <c r="G31" s="18">
        <f>SUM('Риф-ТБ '!G31+'МЛС-ТБ'!G31+'Пре-ШЛС-ТБ'!G180+'ШЛС-ТБ'!G31)</f>
        <v>2</v>
      </c>
      <c r="H31" s="18">
        <f>SUM('Риф-ТБ '!H31+'МЛС-ТБ'!H31+'Пре-ШЛС-ТБ'!H180+'ШЛС-ТБ'!H31)</f>
        <v>0</v>
      </c>
      <c r="I31" s="18">
        <f>SUM('Риф-ТБ '!I31+'МЛС-ТБ'!I31+'Пре-ШЛС-ТБ'!I180+'ШЛС-ТБ'!I31)</f>
        <v>0</v>
      </c>
      <c r="J31" s="18">
        <f>SUM('Риф-ТБ '!J31+'МЛС-ТБ'!J31+'Пре-ШЛС-ТБ'!J180+'ШЛС-ТБ'!J31)</f>
        <v>2</v>
      </c>
    </row>
    <row r="32" spans="1:10" ht="15.75" thickBot="1" x14ac:dyDescent="0.3">
      <c r="A32" s="6">
        <v>25</v>
      </c>
      <c r="B32" s="9" t="s">
        <v>26</v>
      </c>
      <c r="C32" s="18">
        <f>SUM('Риф-ТБ '!C32+'МЛС-ТБ'!C32+'Пре-ШЛС-ТБ'!C181+'ШЛС-ТБ'!C32)</f>
        <v>18</v>
      </c>
      <c r="D32" s="18">
        <f>SUM('Риф-ТБ '!D32+'МЛС-ТБ'!D32+'Пре-ШЛС-ТБ'!D181+'ШЛС-ТБ'!D32)</f>
        <v>11</v>
      </c>
      <c r="E32" s="18">
        <f>SUM('Риф-ТБ '!E32+'МЛС-ТБ'!E32+'Пре-ШЛС-ТБ'!E181+'ШЛС-ТБ'!E32)</f>
        <v>1</v>
      </c>
      <c r="F32" s="18">
        <f>SUM('Риф-ТБ '!F32+'МЛС-ТБ'!F32+'Пре-ШЛС-ТБ'!F181+'ШЛС-ТБ'!F32)</f>
        <v>1</v>
      </c>
      <c r="G32" s="18">
        <f>SUM('Риф-ТБ '!G32+'МЛС-ТБ'!G32+'Пре-ШЛС-ТБ'!G181+'ШЛС-ТБ'!G32)</f>
        <v>3</v>
      </c>
      <c r="H32" s="18">
        <f>SUM('Риф-ТБ '!H32+'МЛС-ТБ'!H32+'Пре-ШЛС-ТБ'!H181+'ШЛС-ТБ'!H32)</f>
        <v>0</v>
      </c>
      <c r="I32" s="18">
        <f>SUM('Риф-ТБ '!I32+'МЛС-ТБ'!I32+'Пре-ШЛС-ТБ'!I181+'ШЛС-ТБ'!I32)</f>
        <v>0</v>
      </c>
      <c r="J32" s="18">
        <f>SUM('Риф-ТБ '!J32+'МЛС-ТБ'!J32+'Пре-ШЛС-ТБ'!J181+'ШЛС-ТБ'!J32)</f>
        <v>2</v>
      </c>
    </row>
    <row r="33" spans="1:10" s="72" customFormat="1" ht="15.75" thickBot="1" x14ac:dyDescent="0.3">
      <c r="A33" s="70">
        <v>26</v>
      </c>
      <c r="B33" s="73" t="s">
        <v>27</v>
      </c>
      <c r="C33" s="71">
        <f>SUM('Риф-ТБ '!C33+'МЛС-ТБ'!C33+'Пре-ШЛС-ТБ'!C182+'ШЛС-ТБ'!C33)</f>
        <v>46</v>
      </c>
      <c r="D33" s="71">
        <f>SUM('Риф-ТБ '!D33+'МЛС-ТБ'!D33+'Пре-ШЛС-ТБ'!D182+'ШЛС-ТБ'!D33)</f>
        <v>40</v>
      </c>
      <c r="E33" s="71">
        <f>SUM('Риф-ТБ '!E33+'МЛС-ТБ'!E33+'Пре-ШЛС-ТБ'!E182+'ШЛС-ТБ'!E33)</f>
        <v>1</v>
      </c>
      <c r="F33" s="71">
        <f>SUM('Риф-ТБ '!F33+'МЛС-ТБ'!F33+'Пре-ШЛС-ТБ'!F182+'ШЛС-ТБ'!F33)</f>
        <v>0</v>
      </c>
      <c r="G33" s="71">
        <f>SUM('Риф-ТБ '!G33+'МЛС-ТБ'!G33+'Пре-ШЛС-ТБ'!G182+'ШЛС-ТБ'!G33)</f>
        <v>0</v>
      </c>
      <c r="H33" s="71">
        <f>SUM('Риф-ТБ '!H33+'МЛС-ТБ'!H33+'Пре-ШЛС-ТБ'!H182+'ШЛС-ТБ'!H33)</f>
        <v>0</v>
      </c>
      <c r="I33" s="71">
        <f>SUM('Риф-ТБ '!I33+'МЛС-ТБ'!I33+'Пре-ШЛС-ТБ'!I182+'ШЛС-ТБ'!I33)</f>
        <v>3</v>
      </c>
      <c r="J33" s="71">
        <f>SUM('Риф-ТБ '!J33+'МЛС-ТБ'!J33+'Пре-ШЛС-ТБ'!J182+'ШЛС-ТБ'!J33)</f>
        <v>2</v>
      </c>
    </row>
    <row r="34" spans="1:10" ht="17.25" customHeight="1" thickBot="1" x14ac:dyDescent="0.3">
      <c r="A34" s="6">
        <v>27</v>
      </c>
      <c r="B34" s="27" t="s">
        <v>28</v>
      </c>
      <c r="C34" s="18">
        <f>SUM('Риф-ТБ '!C34+'МЛС-ТБ'!C34+'Пре-ШЛС-ТБ'!C183+'ШЛС-ТБ'!C34)</f>
        <v>0</v>
      </c>
      <c r="D34" s="18">
        <f>SUM('Риф-ТБ '!D34+'МЛС-ТБ'!D34+'Пре-ШЛС-ТБ'!D183+'ШЛС-ТБ'!D34)</f>
        <v>0</v>
      </c>
      <c r="E34" s="18">
        <f>SUM('Риф-ТБ '!E34+'МЛС-ТБ'!E34+'Пре-ШЛС-ТБ'!E183+'ШЛС-ТБ'!E34)</f>
        <v>0</v>
      </c>
      <c r="F34" s="18">
        <f>SUM('Риф-ТБ '!F34+'МЛС-ТБ'!F34+'Пре-ШЛС-ТБ'!F183+'ШЛС-ТБ'!F34)</f>
        <v>0</v>
      </c>
      <c r="G34" s="18">
        <f>SUM('Риф-ТБ '!G34+'МЛС-ТБ'!G34+'Пре-ШЛС-ТБ'!G183+'ШЛС-ТБ'!G34)</f>
        <v>0</v>
      </c>
      <c r="H34" s="18">
        <f>SUM('Риф-ТБ '!H34+'МЛС-ТБ'!H34+'Пре-ШЛС-ТБ'!H183+'ШЛС-ТБ'!H34)</f>
        <v>0</v>
      </c>
      <c r="I34" s="18">
        <f>SUM('Риф-ТБ '!I34+'МЛС-ТБ'!I34+'Пре-ШЛС-ТБ'!I183+'ШЛС-ТБ'!I34)</f>
        <v>0</v>
      </c>
      <c r="J34" s="18">
        <f>SUM('Риф-ТБ '!J34+'МЛС-ТБ'!J34+'Пре-ШЛС-ТБ'!J183+'ШЛС-ТБ'!J34)</f>
        <v>0</v>
      </c>
    </row>
    <row r="35" spans="1:10" ht="15.75" thickBot="1" x14ac:dyDescent="0.3">
      <c r="A35" s="6">
        <v>28</v>
      </c>
      <c r="B35" s="27" t="s">
        <v>29</v>
      </c>
      <c r="C35" s="18">
        <f>SUM('Риф-ТБ '!C35+'МЛС-ТБ'!C35+'Пре-ШЛС-ТБ'!C184+'ШЛС-ТБ'!C35)</f>
        <v>0</v>
      </c>
      <c r="D35" s="18">
        <f>SUM('Риф-ТБ '!D35+'МЛС-ТБ'!D35+'Пре-ШЛС-ТБ'!D184+'ШЛС-ТБ'!D35)</f>
        <v>0</v>
      </c>
      <c r="E35" s="18">
        <f>SUM('Риф-ТБ '!E35+'МЛС-ТБ'!E35+'Пре-ШЛС-ТБ'!E184+'ШЛС-ТБ'!E35)</f>
        <v>0</v>
      </c>
      <c r="F35" s="18">
        <f>SUM('Риф-ТБ '!F35+'МЛС-ТБ'!F35+'Пре-ШЛС-ТБ'!F184+'ШЛС-ТБ'!F35)</f>
        <v>0</v>
      </c>
      <c r="G35" s="18">
        <f>SUM('Риф-ТБ '!G35+'МЛС-ТБ'!G35+'Пре-ШЛС-ТБ'!G184+'ШЛС-ТБ'!G35)</f>
        <v>0</v>
      </c>
      <c r="H35" s="18">
        <f>SUM('Риф-ТБ '!H35+'МЛС-ТБ'!H35+'Пре-ШЛС-ТБ'!H184+'ШЛС-ТБ'!H35)</f>
        <v>0</v>
      </c>
      <c r="I35" s="18">
        <f>SUM('Риф-ТБ '!I35+'МЛС-ТБ'!I35+'Пре-ШЛС-ТБ'!I184+'ШЛС-ТБ'!I35)</f>
        <v>0</v>
      </c>
      <c r="J35" s="18">
        <f>SUM('Риф-ТБ '!J35+'МЛС-ТБ'!J35+'Пре-ШЛС-ТБ'!J184+'ШЛС-ТБ'!J35)</f>
        <v>0</v>
      </c>
    </row>
    <row r="36" spans="1:10" x14ac:dyDescent="0.25">
      <c r="A36" s="6">
        <v>29</v>
      </c>
      <c r="B36" s="26" t="s">
        <v>30</v>
      </c>
      <c r="C36" s="18">
        <f>SUM('Риф-ТБ '!C36+'МЛС-ТБ'!C36+'Пре-ШЛС-ТБ'!C185+'ШЛС-ТБ'!C36)</f>
        <v>0</v>
      </c>
      <c r="D36" s="18">
        <f>SUM('Риф-ТБ '!D36+'МЛС-ТБ'!D36+'Пре-ШЛС-ТБ'!D185+'ШЛС-ТБ'!D36)</f>
        <v>0</v>
      </c>
      <c r="E36" s="18">
        <f>SUM('Риф-ТБ '!E36+'МЛС-ТБ'!E36+'Пре-ШЛС-ТБ'!E185+'ШЛС-ТБ'!E36)</f>
        <v>0</v>
      </c>
      <c r="F36" s="18">
        <f>SUM('Риф-ТБ '!F36+'МЛС-ТБ'!F36+'Пре-ШЛС-ТБ'!F185+'ШЛС-ТБ'!F36)</f>
        <v>0</v>
      </c>
      <c r="G36" s="18">
        <f>SUM('Риф-ТБ '!G36+'МЛС-ТБ'!G36+'Пре-ШЛС-ТБ'!G185+'ШЛС-ТБ'!G36)</f>
        <v>0</v>
      </c>
      <c r="H36" s="18">
        <f>SUM('Риф-ТБ '!H36+'МЛС-ТБ'!H36+'Пре-ШЛС-ТБ'!H185+'ШЛС-ТБ'!H36)</f>
        <v>0</v>
      </c>
      <c r="I36" s="18">
        <f>SUM('Риф-ТБ '!I36+'МЛС-ТБ'!I36+'Пре-ШЛС-ТБ'!I185+'ШЛС-ТБ'!I36)</f>
        <v>0</v>
      </c>
      <c r="J36" s="18">
        <f>SUM('Риф-ТБ '!J36+'МЛС-ТБ'!J36+'Пре-ШЛС-ТБ'!J185+'ШЛС-ТБ'!J36)</f>
        <v>0</v>
      </c>
    </row>
    <row r="37" spans="1:10" ht="16.5" thickBot="1" x14ac:dyDescent="0.3">
      <c r="A37" s="51" t="s">
        <v>31</v>
      </c>
      <c r="B37" s="52"/>
      <c r="C37" s="61">
        <f>SUM(C8:C36)</f>
        <v>331</v>
      </c>
      <c r="D37" s="62">
        <f t="shared" ref="D37:I37" si="0">SUM(D8:D36)</f>
        <v>201</v>
      </c>
      <c r="E37" s="63">
        <f>SUM(E8:E36)</f>
        <v>31</v>
      </c>
      <c r="F37" s="63">
        <f>SUM(F8:F36)</f>
        <v>5</v>
      </c>
      <c r="G37" s="63">
        <f t="shared" si="0"/>
        <v>38</v>
      </c>
      <c r="H37" s="63">
        <f>SUM(H8:H36)</f>
        <v>23</v>
      </c>
      <c r="I37" s="63">
        <f t="shared" si="0"/>
        <v>15</v>
      </c>
      <c r="J37" s="64">
        <f>SUM(J8:J36)</f>
        <v>18</v>
      </c>
    </row>
    <row r="40" spans="1:10" ht="15.75" x14ac:dyDescent="0.25">
      <c r="A40" s="32" t="s">
        <v>46</v>
      </c>
    </row>
    <row r="41" spans="1:10" ht="16.5" thickBot="1" x14ac:dyDescent="0.3">
      <c r="A41" s="32" t="s">
        <v>32</v>
      </c>
    </row>
    <row r="42" spans="1:10" ht="16.5" thickBot="1" x14ac:dyDescent="0.3">
      <c r="A42" s="126" t="s">
        <v>55</v>
      </c>
      <c r="B42" s="127"/>
      <c r="J42" s="31" t="s">
        <v>51</v>
      </c>
    </row>
    <row r="43" spans="1:10" ht="15.75" customHeight="1" thickBot="1" x14ac:dyDescent="0.3">
      <c r="A43" s="128" t="s">
        <v>0</v>
      </c>
      <c r="B43" s="131" t="s">
        <v>1</v>
      </c>
      <c r="C43" s="134" t="s">
        <v>34</v>
      </c>
      <c r="D43" s="140" t="s">
        <v>35</v>
      </c>
      <c r="E43" s="141"/>
      <c r="F43" s="142"/>
      <c r="G43" s="116" t="s">
        <v>40</v>
      </c>
      <c r="H43" s="117"/>
      <c r="I43" s="117"/>
      <c r="J43" s="143"/>
    </row>
    <row r="44" spans="1:10" ht="15.75" customHeight="1" thickBot="1" x14ac:dyDescent="0.3">
      <c r="A44" s="129"/>
      <c r="B44" s="132"/>
      <c r="C44" s="135"/>
      <c r="D44" s="118" t="s">
        <v>36</v>
      </c>
      <c r="E44" s="119"/>
      <c r="F44" s="120"/>
      <c r="G44" s="121" t="s">
        <v>41</v>
      </c>
      <c r="H44" s="122"/>
      <c r="I44" s="123"/>
      <c r="J44" s="144" t="s">
        <v>45</v>
      </c>
    </row>
    <row r="45" spans="1:10" ht="26.25" thickBot="1" x14ac:dyDescent="0.3">
      <c r="A45" s="130"/>
      <c r="B45" s="133"/>
      <c r="C45" s="136"/>
      <c r="D45" s="20" t="s">
        <v>37</v>
      </c>
      <c r="E45" s="19" t="s">
        <v>38</v>
      </c>
      <c r="F45" s="15" t="s">
        <v>39</v>
      </c>
      <c r="G45" s="16" t="s">
        <v>42</v>
      </c>
      <c r="H45" s="17" t="s">
        <v>43</v>
      </c>
      <c r="I45" s="17" t="s">
        <v>44</v>
      </c>
      <c r="J45" s="146"/>
    </row>
    <row r="46" spans="1:10" x14ac:dyDescent="0.25">
      <c r="A46" s="5">
        <v>1</v>
      </c>
      <c r="B46" s="13" t="s">
        <v>2</v>
      </c>
      <c r="C46" s="100">
        <f>SUM('Риф-ТБ '!C46+'МЛС-ТБ'!C46+'Пре-ШЛС-ТБ'!C46+'ШЛС-ТБ'!C46)</f>
        <v>11</v>
      </c>
      <c r="D46" s="100">
        <f>SUM('Риф-ТБ '!D46+'МЛС-ТБ'!D46+'Пре-ШЛС-ТБ'!D46+'ШЛС-ТБ'!D46)</f>
        <v>6</v>
      </c>
      <c r="E46" s="100">
        <f>SUM('Риф-ТБ '!E46+'МЛС-ТБ'!E46+'Пре-ШЛС-ТБ'!E46+'ШЛС-ТБ'!E46)</f>
        <v>1</v>
      </c>
      <c r="F46" s="100">
        <f>SUM('Риф-ТБ '!F46+'МЛС-ТБ'!F46+'Пре-ШЛС-ТБ'!F46+'ШЛС-ТБ'!F46)</f>
        <v>0</v>
      </c>
      <c r="G46" s="100">
        <f>SUM('Риф-ТБ '!G46+'МЛС-ТБ'!G46+'Пре-ШЛС-ТБ'!G46+'ШЛС-ТБ'!G46)</f>
        <v>2</v>
      </c>
      <c r="H46" s="100">
        <f>SUM('Риф-ТБ '!H46+'МЛС-ТБ'!H46+'Пре-ШЛС-ТБ'!H46+'ШЛС-ТБ'!H46)</f>
        <v>2</v>
      </c>
      <c r="I46" s="100">
        <f>SUM('Риф-ТБ '!I46+'МЛС-ТБ'!I46+'Пре-ШЛС-ТБ'!I46+'ШЛС-ТБ'!I46)</f>
        <v>0</v>
      </c>
      <c r="J46" s="100">
        <f>SUM('Риф-ТБ '!J46+'МЛС-ТБ'!J46+'Пре-ШЛС-ТБ'!J46+'ШЛС-ТБ'!J46)</f>
        <v>0</v>
      </c>
    </row>
    <row r="47" spans="1:10" x14ac:dyDescent="0.25">
      <c r="A47" s="6">
        <v>2</v>
      </c>
      <c r="B47" s="9" t="s">
        <v>3</v>
      </c>
      <c r="C47" s="100">
        <f>SUM('Риф-ТБ '!C47+'МЛС-ТБ'!C47+'Пре-ШЛС-ТБ'!C47+'ШЛС-ТБ'!C47)</f>
        <v>26</v>
      </c>
      <c r="D47" s="100">
        <f>SUM('Риф-ТБ '!D47+'МЛС-ТБ'!D47+'Пре-ШЛС-ТБ'!D47+'ШЛС-ТБ'!D47)</f>
        <v>23</v>
      </c>
      <c r="E47" s="100">
        <f>SUM('Риф-ТБ '!E47+'МЛС-ТБ'!E47+'Пре-ШЛС-ТБ'!E47+'ШЛС-ТБ'!E47)</f>
        <v>1</v>
      </c>
      <c r="F47" s="100">
        <f>SUM('Риф-ТБ '!F47+'МЛС-ТБ'!F47+'Пре-ШЛС-ТБ'!F47+'ШЛС-ТБ'!F47)</f>
        <v>0</v>
      </c>
      <c r="G47" s="100">
        <f>SUM('Риф-ТБ '!G47+'МЛС-ТБ'!G47+'Пре-ШЛС-ТБ'!G47+'ШЛС-ТБ'!G47)</f>
        <v>2</v>
      </c>
      <c r="H47" s="100">
        <f>SUM('Риф-ТБ '!H47+'МЛС-ТБ'!H47+'Пре-ШЛС-ТБ'!H47+'ШЛС-ТБ'!H47)</f>
        <v>0</v>
      </c>
      <c r="I47" s="100">
        <f>SUM('Риф-ТБ '!I47+'МЛС-ТБ'!I47+'Пре-ШЛС-ТБ'!I47+'ШЛС-ТБ'!I47)</f>
        <v>0</v>
      </c>
      <c r="J47" s="100">
        <f>SUM('Риф-ТБ '!J47+'МЛС-ТБ'!J47+'Пре-ШЛС-ТБ'!J47+'ШЛС-ТБ'!J47)</f>
        <v>0</v>
      </c>
    </row>
    <row r="48" spans="1:10" x14ac:dyDescent="0.25">
      <c r="A48" s="6">
        <v>3</v>
      </c>
      <c r="B48" s="9" t="s">
        <v>4</v>
      </c>
      <c r="C48" s="100">
        <f>SUM('Риф-ТБ '!C48+'МЛС-ТБ'!C48+'Пре-ШЛС-ТБ'!C48+'ШЛС-ТБ'!C48)</f>
        <v>27</v>
      </c>
      <c r="D48" s="100">
        <f>SUM('Риф-ТБ '!D48+'МЛС-ТБ'!D48+'Пре-ШЛС-ТБ'!D48+'ШЛС-ТБ'!D48)</f>
        <v>15</v>
      </c>
      <c r="E48" s="100">
        <f>SUM('Риф-ТБ '!E48+'МЛС-ТБ'!E48+'Пре-ШЛС-ТБ'!E48+'ШЛС-ТБ'!E48)</f>
        <v>2</v>
      </c>
      <c r="F48" s="100">
        <f>SUM('Риф-ТБ '!F48+'МЛС-ТБ'!F48+'Пре-ШЛС-ТБ'!F48+'ШЛС-ТБ'!F48)</f>
        <v>0</v>
      </c>
      <c r="G48" s="100">
        <f>SUM('Риф-ТБ '!G48+'МЛС-ТБ'!G48+'Пре-ШЛС-ТБ'!G48+'ШЛС-ТБ'!G48)</f>
        <v>2</v>
      </c>
      <c r="H48" s="100">
        <f>SUM('Риф-ТБ '!H48+'МЛС-ТБ'!H48+'Пре-ШЛС-ТБ'!H48+'ШЛС-ТБ'!H48)</f>
        <v>3</v>
      </c>
      <c r="I48" s="100">
        <f>SUM('Риф-ТБ '!I48+'МЛС-ТБ'!I48+'Пре-ШЛС-ТБ'!I48+'ШЛС-ТБ'!I48)</f>
        <v>2</v>
      </c>
      <c r="J48" s="100">
        <f>SUM('Риф-ТБ '!J48+'МЛС-ТБ'!J48+'Пре-ШЛС-ТБ'!J48+'ШЛС-ТБ'!J48)</f>
        <v>3</v>
      </c>
    </row>
    <row r="49" spans="1:10" x14ac:dyDescent="0.25">
      <c r="A49" s="6">
        <v>4</v>
      </c>
      <c r="B49" s="9" t="s">
        <v>5</v>
      </c>
      <c r="C49" s="100">
        <f>SUM('Риф-ТБ '!C49+'МЛС-ТБ'!C49+'Пре-ШЛС-ТБ'!C49+'ШЛС-ТБ'!C49)</f>
        <v>3</v>
      </c>
      <c r="D49" s="100">
        <f>SUM('Риф-ТБ '!D49+'МЛС-ТБ'!D49+'Пре-ШЛС-ТБ'!D49+'ШЛС-ТБ'!D49)</f>
        <v>2</v>
      </c>
      <c r="E49" s="100">
        <f>SUM('Риф-ТБ '!E49+'МЛС-ТБ'!E49+'Пре-ШЛС-ТБ'!E49+'ШЛС-ТБ'!E49)</f>
        <v>0</v>
      </c>
      <c r="F49" s="100">
        <f>SUM('Риф-ТБ '!F49+'МЛС-ТБ'!F49+'Пре-ШЛС-ТБ'!F49+'ШЛС-ТБ'!F49)</f>
        <v>0</v>
      </c>
      <c r="G49" s="100">
        <f>SUM('Риф-ТБ '!G49+'МЛС-ТБ'!G49+'Пре-ШЛС-ТБ'!G49+'ШЛС-ТБ'!G49)</f>
        <v>1</v>
      </c>
      <c r="H49" s="100">
        <f>SUM('Риф-ТБ '!H49+'МЛС-ТБ'!H49+'Пре-ШЛС-ТБ'!H49+'ШЛС-ТБ'!H49)</f>
        <v>0</v>
      </c>
      <c r="I49" s="100">
        <f>SUM('Риф-ТБ '!I49+'МЛС-ТБ'!I49+'Пре-ШЛС-ТБ'!I49+'ШЛС-ТБ'!I49)</f>
        <v>0</v>
      </c>
      <c r="J49" s="100">
        <f>SUM('Риф-ТБ '!J49+'МЛС-ТБ'!J49+'Пре-ШЛС-ТБ'!J49+'ШЛС-ТБ'!J49)</f>
        <v>0</v>
      </c>
    </row>
    <row r="50" spans="1:10" x14ac:dyDescent="0.25">
      <c r="A50" s="6">
        <v>5</v>
      </c>
      <c r="B50" s="9" t="s">
        <v>6</v>
      </c>
      <c r="C50" s="100">
        <f>SUM('Риф-ТБ '!C50+'МЛС-ТБ'!C50+'Пре-ШЛС-ТБ'!C50+'ШЛС-ТБ'!C50)</f>
        <v>9</v>
      </c>
      <c r="D50" s="100">
        <f>SUM('Риф-ТБ '!D50+'МЛС-ТБ'!D50+'Пре-ШЛС-ТБ'!D50+'ШЛС-ТБ'!D50)</f>
        <v>6</v>
      </c>
      <c r="E50" s="100">
        <f>SUM('Риф-ТБ '!E50+'МЛС-ТБ'!E50+'Пре-ШЛС-ТБ'!E50+'ШЛС-ТБ'!E50)</f>
        <v>0</v>
      </c>
      <c r="F50" s="100">
        <f>SUM('Риф-ТБ '!F50+'МЛС-ТБ'!F50+'Пре-ШЛС-ТБ'!F50+'ШЛС-ТБ'!F50)</f>
        <v>0</v>
      </c>
      <c r="G50" s="100">
        <f>SUM('Риф-ТБ '!G50+'МЛС-ТБ'!G50+'Пре-ШЛС-ТБ'!G50+'ШЛС-ТБ'!G50)</f>
        <v>0</v>
      </c>
      <c r="H50" s="100">
        <f>SUM('Риф-ТБ '!H50+'МЛС-ТБ'!H50+'Пре-ШЛС-ТБ'!H50+'ШЛС-ТБ'!H50)</f>
        <v>0</v>
      </c>
      <c r="I50" s="100">
        <f>SUM('Риф-ТБ '!I50+'МЛС-ТБ'!I50+'Пре-ШЛС-ТБ'!I50+'ШЛС-ТБ'!I50)</f>
        <v>1</v>
      </c>
      <c r="J50" s="100">
        <f>SUM('Риф-ТБ '!J50+'МЛС-ТБ'!J50+'Пре-ШЛС-ТБ'!J50+'ШЛС-ТБ'!J50)</f>
        <v>2</v>
      </c>
    </row>
    <row r="51" spans="1:10" x14ac:dyDescent="0.25">
      <c r="A51" s="6">
        <v>6</v>
      </c>
      <c r="B51" s="9" t="s">
        <v>7</v>
      </c>
      <c r="C51" s="100">
        <f>SUM('Риф-ТБ '!C51+'МЛС-ТБ'!C51+'Пре-ШЛС-ТБ'!C51+'ШЛС-ТБ'!C51)</f>
        <v>3</v>
      </c>
      <c r="D51" s="100">
        <f>SUM('Риф-ТБ '!D51+'МЛС-ТБ'!D51+'Пре-ШЛС-ТБ'!D51+'ШЛС-ТБ'!D51)</f>
        <v>1</v>
      </c>
      <c r="E51" s="100">
        <f>SUM('Риф-ТБ '!E51+'МЛС-ТБ'!E51+'Пре-ШЛС-ТБ'!E51+'ШЛС-ТБ'!E51)</f>
        <v>1</v>
      </c>
      <c r="F51" s="100">
        <f>SUM('Риф-ТБ '!F51+'МЛС-ТБ'!F51+'Пре-ШЛС-ТБ'!F51+'ШЛС-ТБ'!F51)</f>
        <v>0</v>
      </c>
      <c r="G51" s="100">
        <f>SUM('Риф-ТБ '!G51+'МЛС-ТБ'!G51+'Пре-ШЛС-ТБ'!G51+'ШЛС-ТБ'!G51)</f>
        <v>0</v>
      </c>
      <c r="H51" s="100">
        <f>SUM('Риф-ТБ '!H51+'МЛС-ТБ'!H51+'Пре-ШЛС-ТБ'!H51+'ШЛС-ТБ'!H51)</f>
        <v>1</v>
      </c>
      <c r="I51" s="100">
        <f>SUM('Риф-ТБ '!I51+'МЛС-ТБ'!I51+'Пре-ШЛС-ТБ'!I51+'ШЛС-ТБ'!I51)</f>
        <v>0</v>
      </c>
      <c r="J51" s="100">
        <f>SUM('Риф-ТБ '!J51+'МЛС-ТБ'!J51+'Пре-ШЛС-ТБ'!J51+'ШЛС-ТБ'!J51)</f>
        <v>0</v>
      </c>
    </row>
    <row r="52" spans="1:10" x14ac:dyDescent="0.25">
      <c r="A52" s="6">
        <v>7</v>
      </c>
      <c r="B52" s="9" t="s">
        <v>8</v>
      </c>
      <c r="C52" s="100">
        <f>SUM('Риф-ТБ '!C52+'МЛС-ТБ'!C52+'Пре-ШЛС-ТБ'!C52+'ШЛС-ТБ'!C52)</f>
        <v>2</v>
      </c>
      <c r="D52" s="100">
        <f>SUM('Риф-ТБ '!D52+'МЛС-ТБ'!D52+'Пре-ШЛС-ТБ'!D52+'ШЛС-ТБ'!D52)</f>
        <v>1</v>
      </c>
      <c r="E52" s="100">
        <f>SUM('Риф-ТБ '!E52+'МЛС-ТБ'!E52+'Пре-ШЛС-ТБ'!E52+'ШЛС-ТБ'!E52)</f>
        <v>1</v>
      </c>
      <c r="F52" s="100">
        <f>SUM('Риф-ТБ '!F52+'МЛС-ТБ'!F52+'Пре-ШЛС-ТБ'!F52+'ШЛС-ТБ'!F52)</f>
        <v>0</v>
      </c>
      <c r="G52" s="100">
        <f>SUM('Риф-ТБ '!G52+'МЛС-ТБ'!G52+'Пре-ШЛС-ТБ'!G52+'ШЛС-ТБ'!G52)</f>
        <v>0</v>
      </c>
      <c r="H52" s="100">
        <f>SUM('Риф-ТБ '!H52+'МЛС-ТБ'!H52+'Пре-ШЛС-ТБ'!H52+'ШЛС-ТБ'!H52)</f>
        <v>0</v>
      </c>
      <c r="I52" s="100">
        <f>SUM('Риф-ТБ '!I52+'МЛС-ТБ'!I52+'Пре-ШЛС-ТБ'!I52+'ШЛС-ТБ'!I52)</f>
        <v>0</v>
      </c>
      <c r="J52" s="100">
        <f>SUM('Риф-ТБ '!J52+'МЛС-ТБ'!J52+'Пре-ШЛС-ТБ'!J52+'ШЛС-ТБ'!J52)</f>
        <v>0</v>
      </c>
    </row>
    <row r="53" spans="1:10" x14ac:dyDescent="0.25">
      <c r="A53" s="6">
        <v>8</v>
      </c>
      <c r="B53" s="9" t="s">
        <v>9</v>
      </c>
      <c r="C53" s="100">
        <f>SUM('Риф-ТБ '!C53+'МЛС-ТБ'!C53+'Пре-ШЛС-ТБ'!C53+'ШЛС-ТБ'!C53)</f>
        <v>5</v>
      </c>
      <c r="D53" s="100">
        <f>SUM('Риф-ТБ '!D53+'МЛС-ТБ'!D53+'Пре-ШЛС-ТБ'!D53+'ШЛС-ТБ'!D53)</f>
        <v>2</v>
      </c>
      <c r="E53" s="100">
        <f>SUM('Риф-ТБ '!E53+'МЛС-ТБ'!E53+'Пре-ШЛС-ТБ'!E53+'ШЛС-ТБ'!E53)</f>
        <v>1</v>
      </c>
      <c r="F53" s="100">
        <f>SUM('Риф-ТБ '!F53+'МЛС-ТБ'!F53+'Пре-ШЛС-ТБ'!F53+'ШЛС-ТБ'!F53)</f>
        <v>0</v>
      </c>
      <c r="G53" s="100">
        <f>SUM('Риф-ТБ '!G53+'МЛС-ТБ'!G53+'Пре-ШЛС-ТБ'!G53+'ШЛС-ТБ'!G53)</f>
        <v>0</v>
      </c>
      <c r="H53" s="100">
        <f>SUM('Риф-ТБ '!H53+'МЛС-ТБ'!H53+'Пре-ШЛС-ТБ'!H53+'ШЛС-ТБ'!H53)</f>
        <v>1</v>
      </c>
      <c r="I53" s="100">
        <f>SUM('Риф-ТБ '!I53+'МЛС-ТБ'!I53+'Пре-ШЛС-ТБ'!I53+'ШЛС-ТБ'!I53)</f>
        <v>1</v>
      </c>
      <c r="J53" s="100">
        <f>SUM('Риф-ТБ '!J53+'МЛС-ТБ'!J53+'Пре-ШЛС-ТБ'!J53+'ШЛС-ТБ'!J53)</f>
        <v>0</v>
      </c>
    </row>
    <row r="54" spans="1:10" x14ac:dyDescent="0.25">
      <c r="A54" s="6">
        <v>9</v>
      </c>
      <c r="B54" s="9" t="s">
        <v>10</v>
      </c>
      <c r="C54" s="100">
        <f>SUM('Риф-ТБ '!C54+'МЛС-ТБ'!C54+'Пре-ШЛС-ТБ'!C54+'ШЛС-ТБ'!C54)</f>
        <v>11</v>
      </c>
      <c r="D54" s="100">
        <f>SUM('Риф-ТБ '!D54+'МЛС-ТБ'!D54+'Пре-ШЛС-ТБ'!D54+'ШЛС-ТБ'!D54)</f>
        <v>4</v>
      </c>
      <c r="E54" s="100">
        <f>SUM('Риф-ТБ '!E54+'МЛС-ТБ'!E54+'Пре-ШЛС-ТБ'!E54+'ШЛС-ТБ'!E54)</f>
        <v>1</v>
      </c>
      <c r="F54" s="100">
        <f>SUM('Риф-ТБ '!F54+'МЛС-ТБ'!F54+'Пре-ШЛС-ТБ'!F54+'ШЛС-ТБ'!F54)</f>
        <v>2</v>
      </c>
      <c r="G54" s="100">
        <f>SUM('Риф-ТБ '!G54+'МЛС-ТБ'!G54+'Пре-ШЛС-ТБ'!G54+'ШЛС-ТБ'!G54)</f>
        <v>1</v>
      </c>
      <c r="H54" s="100">
        <f>SUM('Риф-ТБ '!H54+'МЛС-ТБ'!H54+'Пре-ШЛС-ТБ'!H54+'ШЛС-ТБ'!H54)</f>
        <v>2</v>
      </c>
      <c r="I54" s="100">
        <f>SUM('Риф-ТБ '!I54+'МЛС-ТБ'!I54+'Пре-ШЛС-ТБ'!I54+'ШЛС-ТБ'!I54)</f>
        <v>1</v>
      </c>
      <c r="J54" s="100">
        <f>SUM('Риф-ТБ '!J54+'МЛС-ТБ'!J54+'Пре-ШЛС-ТБ'!J54+'ШЛС-ТБ'!J54)</f>
        <v>0</v>
      </c>
    </row>
    <row r="55" spans="1:10" x14ac:dyDescent="0.25">
      <c r="A55" s="7">
        <v>10</v>
      </c>
      <c r="B55" s="9" t="s">
        <v>11</v>
      </c>
      <c r="C55" s="100">
        <f>SUM('Риф-ТБ '!C55+'МЛС-ТБ'!C55+'Пре-ШЛС-ТБ'!C55+'ШЛС-ТБ'!C55)</f>
        <v>4</v>
      </c>
      <c r="D55" s="100">
        <f>SUM('Риф-ТБ '!D55+'МЛС-ТБ'!D55+'Пре-ШЛС-ТБ'!D55+'ШЛС-ТБ'!D55)</f>
        <v>3</v>
      </c>
      <c r="E55" s="100">
        <f>SUM('Риф-ТБ '!E55+'МЛС-ТБ'!E55+'Пре-ШЛС-ТБ'!E55+'ШЛС-ТБ'!E55)</f>
        <v>0</v>
      </c>
      <c r="F55" s="100">
        <f>SUM('Риф-ТБ '!F55+'МЛС-ТБ'!F55+'Пре-ШЛС-ТБ'!F55+'ШЛС-ТБ'!F55)</f>
        <v>0</v>
      </c>
      <c r="G55" s="100">
        <f>SUM('Риф-ТБ '!G55+'МЛС-ТБ'!G55+'Пре-ШЛС-ТБ'!G55+'ШЛС-ТБ'!G55)</f>
        <v>0</v>
      </c>
      <c r="H55" s="100">
        <f>SUM('Риф-ТБ '!H55+'МЛС-ТБ'!H55+'Пре-ШЛС-ТБ'!H55+'ШЛС-ТБ'!H55)</f>
        <v>0</v>
      </c>
      <c r="I55" s="100">
        <f>SUM('Риф-ТБ '!I55+'МЛС-ТБ'!I55+'Пре-ШЛС-ТБ'!I55+'ШЛС-ТБ'!I55)</f>
        <v>0</v>
      </c>
      <c r="J55" s="100">
        <f>SUM('Риф-ТБ '!J55+'МЛС-ТБ'!J55+'Пре-ШЛС-ТБ'!J55+'ШЛС-ТБ'!J55)</f>
        <v>1</v>
      </c>
    </row>
    <row r="56" spans="1:10" x14ac:dyDescent="0.25">
      <c r="A56" s="6">
        <v>11</v>
      </c>
      <c r="B56" s="9" t="s">
        <v>12</v>
      </c>
      <c r="C56" s="100">
        <f>SUM('Риф-ТБ '!C56+'МЛС-ТБ'!C56+'Пре-ШЛС-ТБ'!C56+'ШЛС-ТБ'!C56)</f>
        <v>0</v>
      </c>
      <c r="D56" s="100">
        <f>SUM('Риф-ТБ '!D56+'МЛС-ТБ'!D56+'Пре-ШЛС-ТБ'!D56+'ШЛС-ТБ'!D56)</f>
        <v>0</v>
      </c>
      <c r="E56" s="100">
        <f>SUM('Риф-ТБ '!E56+'МЛС-ТБ'!E56+'Пре-ШЛС-ТБ'!E56+'ШЛС-ТБ'!E56)</f>
        <v>0</v>
      </c>
      <c r="F56" s="100">
        <f>SUM('Риф-ТБ '!F56+'МЛС-ТБ'!F56+'Пре-ШЛС-ТБ'!F56+'ШЛС-ТБ'!F56)</f>
        <v>0</v>
      </c>
      <c r="G56" s="100">
        <f>SUM('Риф-ТБ '!G56+'МЛС-ТБ'!G56+'Пре-ШЛС-ТБ'!G56+'ШЛС-ТБ'!G56)</f>
        <v>0</v>
      </c>
      <c r="H56" s="100">
        <f>SUM('Риф-ТБ '!H56+'МЛС-ТБ'!H56+'Пре-ШЛС-ТБ'!H56+'ШЛС-ТБ'!H56)</f>
        <v>0</v>
      </c>
      <c r="I56" s="100">
        <f>SUM('Риф-ТБ '!I56+'МЛС-ТБ'!I56+'Пре-ШЛС-ТБ'!I56+'ШЛС-ТБ'!I56)</f>
        <v>0</v>
      </c>
      <c r="J56" s="100">
        <f>SUM('Риф-ТБ '!J56+'МЛС-ТБ'!J56+'Пре-ШЛС-ТБ'!J56+'ШЛС-ТБ'!J56)</f>
        <v>0</v>
      </c>
    </row>
    <row r="57" spans="1:10" x14ac:dyDescent="0.25">
      <c r="A57" s="6">
        <v>12</v>
      </c>
      <c r="B57" s="9" t="s">
        <v>13</v>
      </c>
      <c r="C57" s="100">
        <f>SUM('Риф-ТБ '!C57+'МЛС-ТБ'!C57+'Пре-ШЛС-ТБ'!C57+'ШЛС-ТБ'!C57)</f>
        <v>12</v>
      </c>
      <c r="D57" s="100">
        <f>SUM('Риф-ТБ '!D57+'МЛС-ТБ'!D57+'Пре-ШЛС-ТБ'!D57+'ШЛС-ТБ'!D57)</f>
        <v>5</v>
      </c>
      <c r="E57" s="100">
        <f>SUM('Риф-ТБ '!E57+'МЛС-ТБ'!E57+'Пре-ШЛС-ТБ'!E57+'ШЛС-ТБ'!E57)</f>
        <v>1</v>
      </c>
      <c r="F57" s="100">
        <f>SUM('Риф-ТБ '!F57+'МЛС-ТБ'!F57+'Пре-ШЛС-ТБ'!F57+'ШЛС-ТБ'!F57)</f>
        <v>0</v>
      </c>
      <c r="G57" s="100">
        <f>SUM('Риф-ТБ '!G57+'МЛС-ТБ'!G57+'Пре-ШЛС-ТБ'!G57+'ШЛС-ТБ'!G57)</f>
        <v>3</v>
      </c>
      <c r="H57" s="100">
        <f>SUM('Риф-ТБ '!H57+'МЛС-ТБ'!H57+'Пре-ШЛС-ТБ'!H57+'ШЛС-ТБ'!H57)</f>
        <v>0</v>
      </c>
      <c r="I57" s="100">
        <f>SUM('Риф-ТБ '!I57+'МЛС-ТБ'!I57+'Пре-ШЛС-ТБ'!I57+'ШЛС-ТБ'!I57)</f>
        <v>2</v>
      </c>
      <c r="J57" s="100">
        <f>SUM('Риф-ТБ '!J57+'МЛС-ТБ'!J57+'Пре-ШЛС-ТБ'!J57+'ШЛС-ТБ'!J57)</f>
        <v>1</v>
      </c>
    </row>
    <row r="58" spans="1:10" x14ac:dyDescent="0.25">
      <c r="A58" s="6">
        <v>13</v>
      </c>
      <c r="B58" s="9" t="s">
        <v>14</v>
      </c>
      <c r="C58" s="100">
        <f>SUM('Риф-ТБ '!C58+'МЛС-ТБ'!C58+'Пре-ШЛС-ТБ'!C58+'ШЛС-ТБ'!C58)</f>
        <v>14</v>
      </c>
      <c r="D58" s="100">
        <f>SUM('Риф-ТБ '!D58+'МЛС-ТБ'!D58+'Пре-ШЛС-ТБ'!D58+'ШЛС-ТБ'!D58)</f>
        <v>6</v>
      </c>
      <c r="E58" s="100">
        <f>SUM('Риф-ТБ '!E58+'МЛС-ТБ'!E58+'Пре-ШЛС-ТБ'!E58+'ШЛС-ТБ'!E58)</f>
        <v>1</v>
      </c>
      <c r="F58" s="100">
        <f>SUM('Риф-ТБ '!F58+'МЛС-ТБ'!F58+'Пре-ШЛС-ТБ'!F58+'ШЛС-ТБ'!F58)</f>
        <v>1</v>
      </c>
      <c r="G58" s="100">
        <f>SUM('Риф-ТБ '!G58+'МЛС-ТБ'!G58+'Пре-ШЛС-ТБ'!G58+'ШЛС-ТБ'!G58)</f>
        <v>2</v>
      </c>
      <c r="H58" s="100">
        <f>SUM('Риф-ТБ '!H58+'МЛС-ТБ'!H58+'Пре-ШЛС-ТБ'!H58+'ШЛС-ТБ'!H58)</f>
        <v>1</v>
      </c>
      <c r="I58" s="100">
        <f>SUM('Риф-ТБ '!I58+'МЛС-ТБ'!I58+'Пре-ШЛС-ТБ'!I58+'ШЛС-ТБ'!I58)</f>
        <v>3</v>
      </c>
      <c r="J58" s="100">
        <f>SUM('Риф-ТБ '!J58+'МЛС-ТБ'!J58+'Пре-ШЛС-ТБ'!J58+'ШЛС-ТБ'!J58)</f>
        <v>0</v>
      </c>
    </row>
    <row r="59" spans="1:10" x14ac:dyDescent="0.25">
      <c r="A59" s="6">
        <v>14</v>
      </c>
      <c r="B59" s="9" t="s">
        <v>15</v>
      </c>
      <c r="C59" s="100">
        <f>SUM('Риф-ТБ '!C59+'МЛС-ТБ'!C59+'Пре-ШЛС-ТБ'!C59+'ШЛС-ТБ'!C59)</f>
        <v>44</v>
      </c>
      <c r="D59" s="100">
        <f>SUM('Риф-ТБ '!D59+'МЛС-ТБ'!D59+'Пре-ШЛС-ТБ'!D59+'ШЛС-ТБ'!D59)</f>
        <v>32</v>
      </c>
      <c r="E59" s="100">
        <f>SUM('Риф-ТБ '!E59+'МЛС-ТБ'!E59+'Пре-ШЛС-ТБ'!E59+'ШЛС-ТБ'!E59)</f>
        <v>1</v>
      </c>
      <c r="F59" s="100">
        <f>SUM('Риф-ТБ '!F59+'МЛС-ТБ'!F59+'Пре-ШЛС-ТБ'!F59+'ШЛС-ТБ'!F59)</f>
        <v>0</v>
      </c>
      <c r="G59" s="100">
        <f>SUM('Риф-ТБ '!G59+'МЛС-ТБ'!G59+'Пре-ШЛС-ТБ'!G59+'ШЛС-ТБ'!G59)</f>
        <v>5</v>
      </c>
      <c r="H59" s="100">
        <f>SUM('Риф-ТБ '!H59+'МЛС-ТБ'!H59+'Пре-ШЛС-ТБ'!H59+'ШЛС-ТБ'!H59)</f>
        <v>4</v>
      </c>
      <c r="I59" s="100">
        <f>SUM('Риф-ТБ '!I59+'МЛС-ТБ'!I59+'Пре-ШЛС-ТБ'!I59+'ШЛС-ТБ'!I59)</f>
        <v>1</v>
      </c>
      <c r="J59" s="100">
        <f>SUM('Риф-ТБ '!J59+'МЛС-ТБ'!J59+'Пре-ШЛС-ТБ'!J59+'ШЛС-ТБ'!J59)</f>
        <v>1</v>
      </c>
    </row>
    <row r="60" spans="1:10" x14ac:dyDescent="0.25">
      <c r="A60" s="6">
        <v>15</v>
      </c>
      <c r="B60" s="9" t="s">
        <v>16</v>
      </c>
      <c r="C60" s="100">
        <f>SUM('Риф-ТБ '!C60+'МЛС-ТБ'!C60+'Пре-ШЛС-ТБ'!C60+'ШЛС-ТБ'!C60)</f>
        <v>5</v>
      </c>
      <c r="D60" s="100">
        <f>SUM('Риф-ТБ '!D60+'МЛС-ТБ'!D60+'Пре-ШЛС-ТБ'!D60+'ШЛС-ТБ'!D60)</f>
        <v>4</v>
      </c>
      <c r="E60" s="100">
        <f>SUM('Риф-ТБ '!E60+'МЛС-ТБ'!E60+'Пре-ШЛС-ТБ'!E60+'ШЛС-ТБ'!E60)</f>
        <v>0</v>
      </c>
      <c r="F60" s="100">
        <f>SUM('Риф-ТБ '!F60+'МЛС-ТБ'!F60+'Пре-ШЛС-ТБ'!F60+'ШЛС-ТБ'!F60)</f>
        <v>0</v>
      </c>
      <c r="G60" s="100">
        <f>SUM('Риф-ТБ '!G60+'МЛС-ТБ'!G60+'Пре-ШЛС-ТБ'!G60+'ШЛС-ТБ'!G60)</f>
        <v>1</v>
      </c>
      <c r="H60" s="100">
        <f>SUM('Риф-ТБ '!H60+'МЛС-ТБ'!H60+'Пре-ШЛС-ТБ'!H60+'ШЛС-ТБ'!H60)</f>
        <v>0</v>
      </c>
      <c r="I60" s="100">
        <f>SUM('Риф-ТБ '!I60+'МЛС-ТБ'!I60+'Пре-ШЛС-ТБ'!I60+'ШЛС-ТБ'!I60)</f>
        <v>0</v>
      </c>
      <c r="J60" s="100">
        <f>SUM('Риф-ТБ '!J60+'МЛС-ТБ'!J60+'Пре-ШЛС-ТБ'!J60+'ШЛС-ТБ'!J60)</f>
        <v>0</v>
      </c>
    </row>
    <row r="61" spans="1:10" x14ac:dyDescent="0.25">
      <c r="A61" s="6">
        <v>16</v>
      </c>
      <c r="B61" s="9" t="s">
        <v>17</v>
      </c>
      <c r="C61" s="100">
        <f>SUM('Риф-ТБ '!C61+'МЛС-ТБ'!C61+'Пре-ШЛС-ТБ'!C61+'ШЛС-ТБ'!C61)</f>
        <v>1</v>
      </c>
      <c r="D61" s="100">
        <f>SUM('Риф-ТБ '!D61+'МЛС-ТБ'!D61+'Пре-ШЛС-ТБ'!D61+'ШЛС-ТБ'!D61)</f>
        <v>1</v>
      </c>
      <c r="E61" s="100">
        <f>SUM('Риф-ТБ '!E61+'МЛС-ТБ'!E61+'Пре-ШЛС-ТБ'!E61+'ШЛС-ТБ'!E61)</f>
        <v>0</v>
      </c>
      <c r="F61" s="100">
        <f>SUM('Риф-ТБ '!F61+'МЛС-ТБ'!F61+'Пре-ШЛС-ТБ'!F61+'ШЛС-ТБ'!F61)</f>
        <v>0</v>
      </c>
      <c r="G61" s="100">
        <f>SUM('Риф-ТБ '!G61+'МЛС-ТБ'!G61+'Пре-ШЛС-ТБ'!G61+'ШЛС-ТБ'!G61)</f>
        <v>0</v>
      </c>
      <c r="H61" s="100">
        <f>SUM('Риф-ТБ '!H61+'МЛС-ТБ'!H61+'Пре-ШЛС-ТБ'!H61+'ШЛС-ТБ'!H61)</f>
        <v>0</v>
      </c>
      <c r="I61" s="100">
        <f>SUM('Риф-ТБ '!I61+'МЛС-ТБ'!I61+'Пре-ШЛС-ТБ'!I61+'ШЛС-ТБ'!I61)</f>
        <v>0</v>
      </c>
      <c r="J61" s="100">
        <f>SUM('Риф-ТБ '!J61+'МЛС-ТБ'!J61+'Пре-ШЛС-ТБ'!J61+'ШЛС-ТБ'!J61)</f>
        <v>0</v>
      </c>
    </row>
    <row r="62" spans="1:10" x14ac:dyDescent="0.25">
      <c r="A62" s="6">
        <v>17</v>
      </c>
      <c r="B62" s="9" t="s">
        <v>18</v>
      </c>
      <c r="C62" s="100">
        <f>SUM('Риф-ТБ '!C62+'МЛС-ТБ'!C62+'Пре-ШЛС-ТБ'!C62+'ШЛС-ТБ'!C62)</f>
        <v>2</v>
      </c>
      <c r="D62" s="100">
        <f>SUM('Риф-ТБ '!D62+'МЛС-ТБ'!D62+'Пре-ШЛС-ТБ'!D62+'ШЛС-ТБ'!D62)</f>
        <v>1</v>
      </c>
      <c r="E62" s="100">
        <f>SUM('Риф-ТБ '!E62+'МЛС-ТБ'!E62+'Пре-ШЛС-ТБ'!E62+'ШЛС-ТБ'!E62)</f>
        <v>0</v>
      </c>
      <c r="F62" s="100">
        <f>SUM('Риф-ТБ '!F62+'МЛС-ТБ'!F62+'Пре-ШЛС-ТБ'!F62+'ШЛС-ТБ'!F62)</f>
        <v>0</v>
      </c>
      <c r="G62" s="100">
        <f>SUM('Риф-ТБ '!G62+'МЛС-ТБ'!G62+'Пре-ШЛС-ТБ'!G62+'ШЛС-ТБ'!G62)</f>
        <v>0</v>
      </c>
      <c r="H62" s="100">
        <f>SUM('Риф-ТБ '!H62+'МЛС-ТБ'!H62+'Пре-ШЛС-ТБ'!H62+'ШЛС-ТБ'!H62)</f>
        <v>0</v>
      </c>
      <c r="I62" s="100">
        <f>SUM('Риф-ТБ '!I62+'МЛС-ТБ'!I62+'Пре-ШЛС-ТБ'!I62+'ШЛС-ТБ'!I62)</f>
        <v>0</v>
      </c>
      <c r="J62" s="100">
        <f>SUM('Риф-ТБ '!J62+'МЛС-ТБ'!J62+'Пре-ШЛС-ТБ'!J62+'ШЛС-ТБ'!J62)</f>
        <v>1</v>
      </c>
    </row>
    <row r="63" spans="1:10" x14ac:dyDescent="0.25">
      <c r="A63" s="6">
        <v>18</v>
      </c>
      <c r="B63" s="9" t="s">
        <v>19</v>
      </c>
      <c r="C63" s="100">
        <f>SUM('Риф-ТБ '!C63+'МЛС-ТБ'!C63+'Пре-ШЛС-ТБ'!C63+'ШЛС-ТБ'!C63)</f>
        <v>0</v>
      </c>
      <c r="D63" s="100">
        <f>SUM('Риф-ТБ '!D63+'МЛС-ТБ'!D63+'Пре-ШЛС-ТБ'!D63+'ШЛС-ТБ'!D63)</f>
        <v>0</v>
      </c>
      <c r="E63" s="100">
        <f>SUM('Риф-ТБ '!E63+'МЛС-ТБ'!E63+'Пре-ШЛС-ТБ'!E63+'ШЛС-ТБ'!E63)</f>
        <v>0</v>
      </c>
      <c r="F63" s="100">
        <f>SUM('Риф-ТБ '!F63+'МЛС-ТБ'!F63+'Пре-ШЛС-ТБ'!F63+'ШЛС-ТБ'!F63)</f>
        <v>0</v>
      </c>
      <c r="G63" s="100">
        <f>SUM('Риф-ТБ '!G63+'МЛС-ТБ'!G63+'Пре-ШЛС-ТБ'!G63+'ШЛС-ТБ'!G63)</f>
        <v>0</v>
      </c>
      <c r="H63" s="100">
        <f>SUM('Риф-ТБ '!H63+'МЛС-ТБ'!H63+'Пре-ШЛС-ТБ'!H63+'ШЛС-ТБ'!H63)</f>
        <v>0</v>
      </c>
      <c r="I63" s="100">
        <f>SUM('Риф-ТБ '!I63+'МЛС-ТБ'!I63+'Пре-ШЛС-ТБ'!I63+'ШЛС-ТБ'!I63)</f>
        <v>0</v>
      </c>
      <c r="J63" s="100">
        <f>SUM('Риф-ТБ '!J63+'МЛС-ТБ'!J63+'Пре-ШЛС-ТБ'!J63+'ШЛС-ТБ'!J63)</f>
        <v>0</v>
      </c>
    </row>
    <row r="64" spans="1:10" x14ac:dyDescent="0.25">
      <c r="A64" s="6">
        <v>19</v>
      </c>
      <c r="B64" s="9" t="s">
        <v>20</v>
      </c>
      <c r="C64" s="100">
        <f>SUM('Риф-ТБ '!C64+'МЛС-ТБ'!C64+'Пре-ШЛС-ТБ'!C64+'ШЛС-ТБ'!C64)</f>
        <v>5</v>
      </c>
      <c r="D64" s="100">
        <f>SUM('Риф-ТБ '!D64+'МЛС-ТБ'!D64+'Пре-ШЛС-ТБ'!D64+'ШЛС-ТБ'!D64)</f>
        <v>4</v>
      </c>
      <c r="E64" s="100">
        <f>SUM('Риф-ТБ '!E64+'МЛС-ТБ'!E64+'Пре-ШЛС-ТБ'!E64+'ШЛС-ТБ'!E64)</f>
        <v>0</v>
      </c>
      <c r="F64" s="100">
        <f>SUM('Риф-ТБ '!F64+'МЛС-ТБ'!F64+'Пре-ШЛС-ТБ'!F64+'ШЛС-ТБ'!F64)</f>
        <v>0</v>
      </c>
      <c r="G64" s="100">
        <f>SUM('Риф-ТБ '!G64+'МЛС-ТБ'!G64+'Пре-ШЛС-ТБ'!G64+'ШЛС-ТБ'!G64)</f>
        <v>1</v>
      </c>
      <c r="H64" s="100">
        <f>SUM('Риф-ТБ '!H64+'МЛС-ТБ'!H64+'Пре-ШЛС-ТБ'!H64+'ШЛС-ТБ'!H64)</f>
        <v>0</v>
      </c>
      <c r="I64" s="100">
        <f>SUM('Риф-ТБ '!I64+'МЛС-ТБ'!I64+'Пре-ШЛС-ТБ'!I64+'ШЛС-ТБ'!I64)</f>
        <v>0</v>
      </c>
      <c r="J64" s="100">
        <f>SUM('Риф-ТБ '!J64+'МЛС-ТБ'!J64+'Пре-ШЛС-ТБ'!J64+'ШЛС-ТБ'!J64)</f>
        <v>0</v>
      </c>
    </row>
    <row r="65" spans="1:10" x14ac:dyDescent="0.25">
      <c r="A65" s="6">
        <v>20</v>
      </c>
      <c r="B65" s="9" t="s">
        <v>21</v>
      </c>
      <c r="C65" s="100">
        <f>SUM('Риф-ТБ '!C65+'МЛС-ТБ'!C65+'Пре-ШЛС-ТБ'!C65+'ШЛС-ТБ'!C65)</f>
        <v>1</v>
      </c>
      <c r="D65" s="100">
        <f>SUM('Риф-ТБ '!D65+'МЛС-ТБ'!D65+'Пре-ШЛС-ТБ'!D65+'ШЛС-ТБ'!D65)</f>
        <v>1</v>
      </c>
      <c r="E65" s="100">
        <f>SUM('Риф-ТБ '!E65+'МЛС-ТБ'!E65+'Пре-ШЛС-ТБ'!E65+'ШЛС-ТБ'!E65)</f>
        <v>0</v>
      </c>
      <c r="F65" s="100">
        <f>SUM('Риф-ТБ '!F65+'МЛС-ТБ'!F65+'Пре-ШЛС-ТБ'!F65+'ШЛС-ТБ'!F65)</f>
        <v>0</v>
      </c>
      <c r="G65" s="100">
        <f>SUM('Риф-ТБ '!G65+'МЛС-ТБ'!G65+'Пре-ШЛС-ТБ'!G65+'ШЛС-ТБ'!G65)</f>
        <v>0</v>
      </c>
      <c r="H65" s="100">
        <f>SUM('Риф-ТБ '!H65+'МЛС-ТБ'!H65+'Пре-ШЛС-ТБ'!H65+'ШЛС-ТБ'!H65)</f>
        <v>0</v>
      </c>
      <c r="I65" s="100">
        <f>SUM('Риф-ТБ '!I65+'МЛС-ТБ'!I65+'Пре-ШЛС-ТБ'!I65+'ШЛС-ТБ'!I65)</f>
        <v>0</v>
      </c>
      <c r="J65" s="100">
        <f>SUM('Риф-ТБ '!J65+'МЛС-ТБ'!J65+'Пре-ШЛС-ТБ'!J65+'ШЛС-ТБ'!J65)</f>
        <v>0</v>
      </c>
    </row>
    <row r="66" spans="1:10" x14ac:dyDescent="0.25">
      <c r="A66" s="6">
        <v>21</v>
      </c>
      <c r="B66" s="9" t="s">
        <v>22</v>
      </c>
      <c r="C66" s="100">
        <f>SUM('Риф-ТБ '!C66+'МЛС-ТБ'!C66+'Пре-ШЛС-ТБ'!C66+'ШЛС-ТБ'!C66)</f>
        <v>1</v>
      </c>
      <c r="D66" s="100">
        <f>SUM('Риф-ТБ '!D66+'МЛС-ТБ'!D66+'Пре-ШЛС-ТБ'!D66+'ШЛС-ТБ'!D66)</f>
        <v>1</v>
      </c>
      <c r="E66" s="100">
        <f>SUM('Риф-ТБ '!E66+'МЛС-ТБ'!E66+'Пре-ШЛС-ТБ'!E66+'ШЛС-ТБ'!E66)</f>
        <v>0</v>
      </c>
      <c r="F66" s="100">
        <f>SUM('Риф-ТБ '!F66+'МЛС-ТБ'!F66+'Пре-ШЛС-ТБ'!F66+'ШЛС-ТБ'!F66)</f>
        <v>0</v>
      </c>
      <c r="G66" s="100">
        <f>SUM('Риф-ТБ '!G66+'МЛС-ТБ'!G66+'Пре-ШЛС-ТБ'!G66+'ШЛС-ТБ'!G66)</f>
        <v>0</v>
      </c>
      <c r="H66" s="100">
        <f>SUM('Риф-ТБ '!H66+'МЛС-ТБ'!H66+'Пре-ШЛС-ТБ'!H66+'ШЛС-ТБ'!H66)</f>
        <v>0</v>
      </c>
      <c r="I66" s="100">
        <f>SUM('Риф-ТБ '!I66+'МЛС-ТБ'!I66+'Пре-ШЛС-ТБ'!I66+'ШЛС-ТБ'!I66)</f>
        <v>0</v>
      </c>
      <c r="J66" s="100">
        <f>SUM('Риф-ТБ '!J66+'МЛС-ТБ'!J66+'Пре-ШЛС-ТБ'!J66+'ШЛС-ТБ'!J66)</f>
        <v>0</v>
      </c>
    </row>
    <row r="67" spans="1:10" x14ac:dyDescent="0.25">
      <c r="A67" s="6">
        <v>22</v>
      </c>
      <c r="B67" s="9" t="s">
        <v>23</v>
      </c>
      <c r="C67" s="100">
        <f>SUM('Риф-ТБ '!C67+'МЛС-ТБ'!C67+'Пре-ШЛС-ТБ'!C67+'ШЛС-ТБ'!C67)</f>
        <v>1</v>
      </c>
      <c r="D67" s="100">
        <f>SUM('Риф-ТБ '!D67+'МЛС-ТБ'!D67+'Пре-ШЛС-ТБ'!D67+'ШЛС-ТБ'!D67)</f>
        <v>0</v>
      </c>
      <c r="E67" s="100">
        <f>SUM('Риф-ТБ '!E67+'МЛС-ТБ'!E67+'Пре-ШЛС-ТБ'!E67+'ШЛС-ТБ'!E67)</f>
        <v>0</v>
      </c>
      <c r="F67" s="100">
        <f>SUM('Риф-ТБ '!F67+'МЛС-ТБ'!F67+'Пре-ШЛС-ТБ'!F67+'ШЛС-ТБ'!F67)</f>
        <v>0</v>
      </c>
      <c r="G67" s="100">
        <f>SUM('Риф-ТБ '!G67+'МЛС-ТБ'!G67+'Пре-ШЛС-ТБ'!G67+'ШЛС-ТБ'!G67)</f>
        <v>1</v>
      </c>
      <c r="H67" s="100">
        <f>SUM('Риф-ТБ '!H67+'МЛС-ТБ'!H67+'Пре-ШЛС-ТБ'!H67+'ШЛС-ТБ'!H67)</f>
        <v>0</v>
      </c>
      <c r="I67" s="100">
        <f>SUM('Риф-ТБ '!I67+'МЛС-ТБ'!I67+'Пре-ШЛС-ТБ'!I67+'ШЛС-ТБ'!I67)</f>
        <v>0</v>
      </c>
      <c r="J67" s="100">
        <f>SUM('Риф-ТБ '!J67+'МЛС-ТБ'!J67+'Пре-ШЛС-ТБ'!J67+'ШЛС-ТБ'!J67)</f>
        <v>0</v>
      </c>
    </row>
    <row r="68" spans="1:10" x14ac:dyDescent="0.25">
      <c r="A68" s="6">
        <v>23</v>
      </c>
      <c r="B68" s="9" t="s">
        <v>24</v>
      </c>
      <c r="C68" s="100">
        <f>SUM('Риф-ТБ '!C68+'МЛС-ТБ'!C68+'Пре-ШЛС-ТБ'!C68+'ШЛС-ТБ'!C68)</f>
        <v>0</v>
      </c>
      <c r="D68" s="100">
        <f>SUM('Риф-ТБ '!D68+'МЛС-ТБ'!D68+'Пре-ШЛС-ТБ'!D68+'ШЛС-ТБ'!D68)</f>
        <v>0</v>
      </c>
      <c r="E68" s="100">
        <f>SUM('Риф-ТБ '!E68+'МЛС-ТБ'!E68+'Пре-ШЛС-ТБ'!E68+'ШЛС-ТБ'!E68)</f>
        <v>0</v>
      </c>
      <c r="F68" s="100">
        <f>SUM('Риф-ТБ '!F68+'МЛС-ТБ'!F68+'Пре-ШЛС-ТБ'!F68+'ШЛС-ТБ'!F68)</f>
        <v>0</v>
      </c>
      <c r="G68" s="100">
        <f>SUM('Риф-ТБ '!G68+'МЛС-ТБ'!G68+'Пре-ШЛС-ТБ'!G68+'ШЛС-ТБ'!G68)</f>
        <v>0</v>
      </c>
      <c r="H68" s="100">
        <f>SUM('Риф-ТБ '!H68+'МЛС-ТБ'!H68+'Пре-ШЛС-ТБ'!H68+'ШЛС-ТБ'!H68)</f>
        <v>0</v>
      </c>
      <c r="I68" s="100">
        <f>SUM('Риф-ТБ '!I68+'МЛС-ТБ'!I68+'Пре-ШЛС-ТБ'!I68+'ШЛС-ТБ'!I68)</f>
        <v>0</v>
      </c>
      <c r="J68" s="100">
        <f>SUM('Риф-ТБ '!J68+'МЛС-ТБ'!J68+'Пре-ШЛС-ТБ'!J68+'ШЛС-ТБ'!J68)</f>
        <v>0</v>
      </c>
    </row>
    <row r="69" spans="1:10" x14ac:dyDescent="0.25">
      <c r="A69" s="6">
        <v>24</v>
      </c>
      <c r="B69" s="9" t="s">
        <v>25</v>
      </c>
      <c r="C69" s="100">
        <f>SUM('Риф-ТБ '!C69+'МЛС-ТБ'!C69+'Пре-ШЛС-ТБ'!C69+'ШЛС-ТБ'!C69)</f>
        <v>28</v>
      </c>
      <c r="D69" s="100">
        <f>SUM('Риф-ТБ '!D69+'МЛС-ТБ'!D69+'Пре-ШЛС-ТБ'!D69+'ШЛС-ТБ'!D69)</f>
        <v>28</v>
      </c>
      <c r="E69" s="100">
        <f>SUM('Риф-ТБ '!E69+'МЛС-ТБ'!E69+'Пре-ШЛС-ТБ'!E69+'ШЛС-ТБ'!E69)</f>
        <v>0</v>
      </c>
      <c r="F69" s="100">
        <f>SUM('Риф-ТБ '!F69+'МЛС-ТБ'!F69+'Пре-ШЛС-ТБ'!F69+'ШЛС-ТБ'!F69)</f>
        <v>0</v>
      </c>
      <c r="G69" s="100">
        <f>SUM('Риф-ТБ '!G69+'МЛС-ТБ'!G69+'Пре-ШЛС-ТБ'!G69+'ШЛС-ТБ'!G69)</f>
        <v>0</v>
      </c>
      <c r="H69" s="100">
        <f>SUM('Риф-ТБ '!H69+'МЛС-ТБ'!H69+'Пре-ШЛС-ТБ'!H69+'ШЛС-ТБ'!H69)</f>
        <v>0</v>
      </c>
      <c r="I69" s="100">
        <f>SUM('Риф-ТБ '!I69+'МЛС-ТБ'!I69+'Пре-ШЛС-ТБ'!I69+'ШЛС-ТБ'!I69)</f>
        <v>0</v>
      </c>
      <c r="J69" s="100">
        <f>SUM('Риф-ТБ '!J69+'МЛС-ТБ'!J69+'Пре-ШЛС-ТБ'!J69+'ШЛС-ТБ'!J69)</f>
        <v>0</v>
      </c>
    </row>
    <row r="70" spans="1:10" x14ac:dyDescent="0.25">
      <c r="A70" s="6">
        <v>25</v>
      </c>
      <c r="B70" s="9" t="s">
        <v>26</v>
      </c>
      <c r="C70" s="100">
        <f>SUM('Риф-ТБ '!C70+'МЛС-ТБ'!C70+'Пре-ШЛС-ТБ'!C70+'ШЛС-ТБ'!C70)</f>
        <v>10</v>
      </c>
      <c r="D70" s="100">
        <f>SUM('Риф-ТБ '!D70+'МЛС-ТБ'!D70+'Пре-ШЛС-ТБ'!D70+'ШЛС-ТБ'!D70)</f>
        <v>5</v>
      </c>
      <c r="E70" s="100">
        <f>SUM('Риф-ТБ '!E70+'МЛС-ТБ'!E70+'Пре-ШЛС-ТБ'!E70+'ШЛС-ТБ'!E70)</f>
        <v>1</v>
      </c>
      <c r="F70" s="100">
        <f>SUM('Риф-ТБ '!F70+'МЛС-ТБ'!F70+'Пре-ШЛС-ТБ'!F70+'ШЛС-ТБ'!F70)</f>
        <v>0</v>
      </c>
      <c r="G70" s="100">
        <f>SUM('Риф-ТБ '!G70+'МЛС-ТБ'!G70+'Пре-ШЛС-ТБ'!G70+'ШЛС-ТБ'!G70)</f>
        <v>1</v>
      </c>
      <c r="H70" s="100">
        <f>SUM('Риф-ТБ '!H70+'МЛС-ТБ'!H70+'Пре-ШЛС-ТБ'!H70+'ШЛС-ТБ'!H70)</f>
        <v>2</v>
      </c>
      <c r="I70" s="100">
        <f>SUM('Риф-ТБ '!I70+'МЛС-ТБ'!I70+'Пре-ШЛС-ТБ'!I70+'ШЛС-ТБ'!I70)</f>
        <v>0</v>
      </c>
      <c r="J70" s="100">
        <f>SUM('Риф-ТБ '!J70+'МЛС-ТБ'!J70+'Пре-ШЛС-ТБ'!J70+'ШЛС-ТБ'!J70)</f>
        <v>1</v>
      </c>
    </row>
    <row r="71" spans="1:10" x14ac:dyDescent="0.25">
      <c r="A71" s="6">
        <v>26</v>
      </c>
      <c r="B71" s="27" t="s">
        <v>27</v>
      </c>
      <c r="C71" s="100">
        <f>SUM('Риф-ТБ '!C71+'МЛС-ТБ'!C71+'Пре-ШЛС-ТБ'!C71+'ШЛС-ТБ'!C71)</f>
        <v>42</v>
      </c>
      <c r="D71" s="100">
        <f>SUM('Риф-ТБ '!D71+'МЛС-ТБ'!D71+'Пре-ШЛС-ТБ'!D71+'ШЛС-ТБ'!D71)</f>
        <v>32</v>
      </c>
      <c r="E71" s="100">
        <f>SUM('Риф-ТБ '!E71+'МЛС-ТБ'!E71+'Пре-ШЛС-ТБ'!E71+'ШЛС-ТБ'!E71)</f>
        <v>4</v>
      </c>
      <c r="F71" s="100">
        <f>SUM('Риф-ТБ '!F71+'МЛС-ТБ'!F71+'Пре-ШЛС-ТБ'!F71+'ШЛС-ТБ'!F71)</f>
        <v>0</v>
      </c>
      <c r="G71" s="100">
        <f>SUM('Риф-ТБ '!G71+'МЛС-ТБ'!G71+'Пре-ШЛС-ТБ'!G71+'ШЛС-ТБ'!G71)</f>
        <v>0</v>
      </c>
      <c r="H71" s="100">
        <f>SUM('Риф-ТБ '!H71+'МЛС-ТБ'!H71+'Пре-ШЛС-ТБ'!H71+'ШЛС-ТБ'!H71)</f>
        <v>0</v>
      </c>
      <c r="I71" s="100">
        <f>SUM('Риф-ТБ '!I71+'МЛС-ТБ'!I71+'Пре-ШЛС-ТБ'!I71+'ШЛС-ТБ'!I71)</f>
        <v>0</v>
      </c>
      <c r="J71" s="100">
        <f>SUM('Риф-ТБ '!J71+'МЛС-ТБ'!J71+'Пре-ШЛС-ТБ'!J71+'ШЛС-ТБ'!J71)</f>
        <v>6</v>
      </c>
    </row>
    <row r="72" spans="1:10" ht="16.5" customHeight="1" x14ac:dyDescent="0.25">
      <c r="A72" s="6">
        <v>27</v>
      </c>
      <c r="B72" s="27" t="s">
        <v>28</v>
      </c>
      <c r="C72" s="100">
        <f>SUM('Риф-ТБ '!C72+'МЛС-ТБ'!C72+'Пре-ШЛС-ТБ'!C72+'ШЛС-ТБ'!C72)</f>
        <v>0</v>
      </c>
      <c r="D72" s="100">
        <f>SUM('Риф-ТБ '!D72+'МЛС-ТБ'!D72+'Пре-ШЛС-ТБ'!D72+'ШЛС-ТБ'!D72)</f>
        <v>0</v>
      </c>
      <c r="E72" s="100">
        <f>SUM('Риф-ТБ '!E72+'МЛС-ТБ'!E72+'Пре-ШЛС-ТБ'!E72+'ШЛС-ТБ'!E72)</f>
        <v>0</v>
      </c>
      <c r="F72" s="100">
        <f>SUM('Риф-ТБ '!F72+'МЛС-ТБ'!F72+'Пре-ШЛС-ТБ'!F72+'ШЛС-ТБ'!F72)</f>
        <v>0</v>
      </c>
      <c r="G72" s="100">
        <f>SUM('Риф-ТБ '!G72+'МЛС-ТБ'!G72+'Пре-ШЛС-ТБ'!G72+'ШЛС-ТБ'!G72)</f>
        <v>0</v>
      </c>
      <c r="H72" s="100">
        <f>SUM('Риф-ТБ '!H72+'МЛС-ТБ'!H72+'Пре-ШЛС-ТБ'!H72+'ШЛС-ТБ'!H72)</f>
        <v>0</v>
      </c>
      <c r="I72" s="100">
        <f>SUM('Риф-ТБ '!I72+'МЛС-ТБ'!I72+'Пре-ШЛС-ТБ'!I72+'ШЛС-ТБ'!I72)</f>
        <v>0</v>
      </c>
      <c r="J72" s="100">
        <f>SUM('Риф-ТБ '!J72+'МЛС-ТБ'!J72+'Пре-ШЛС-ТБ'!J72+'ШЛС-ТБ'!J72)</f>
        <v>0</v>
      </c>
    </row>
    <row r="73" spans="1:10" x14ac:dyDescent="0.25">
      <c r="A73" s="6">
        <v>28</v>
      </c>
      <c r="B73" s="27" t="s">
        <v>29</v>
      </c>
      <c r="C73" s="100">
        <f>SUM('Риф-ТБ '!C73+'МЛС-ТБ'!C73+'Пре-ШЛС-ТБ'!C73+'ШЛС-ТБ'!C73)</f>
        <v>0</v>
      </c>
      <c r="D73" s="100">
        <f>SUM('Риф-ТБ '!D73+'МЛС-ТБ'!D73+'Пре-ШЛС-ТБ'!D73+'ШЛС-ТБ'!D73)</f>
        <v>0</v>
      </c>
      <c r="E73" s="100">
        <f>SUM('Риф-ТБ '!E73+'МЛС-ТБ'!E73+'Пре-ШЛС-ТБ'!E73+'ШЛС-ТБ'!E73)</f>
        <v>0</v>
      </c>
      <c r="F73" s="100">
        <f>SUM('Риф-ТБ '!F73+'МЛС-ТБ'!F73+'Пре-ШЛС-ТБ'!F73+'ШЛС-ТБ'!F73)</f>
        <v>0</v>
      </c>
      <c r="G73" s="100">
        <f>SUM('Риф-ТБ '!G73+'МЛС-ТБ'!G73+'Пре-ШЛС-ТБ'!G73+'ШЛС-ТБ'!G73)</f>
        <v>0</v>
      </c>
      <c r="H73" s="100">
        <f>SUM('Риф-ТБ '!H73+'МЛС-ТБ'!H73+'Пре-ШЛС-ТБ'!H73+'ШЛС-ТБ'!H73)</f>
        <v>0</v>
      </c>
      <c r="I73" s="100">
        <f>SUM('Риф-ТБ '!I73+'МЛС-ТБ'!I73+'Пре-ШЛС-ТБ'!I73+'ШЛС-ТБ'!I73)</f>
        <v>0</v>
      </c>
      <c r="J73" s="100">
        <f>SUM('Риф-ТБ '!J73+'МЛС-ТБ'!J73+'Пре-ШЛС-ТБ'!J73+'ШЛС-ТБ'!J73)</f>
        <v>0</v>
      </c>
    </row>
    <row r="74" spans="1:10" x14ac:dyDescent="0.25">
      <c r="A74" s="6">
        <v>29</v>
      </c>
      <c r="B74" s="26" t="s">
        <v>30</v>
      </c>
      <c r="C74" s="100">
        <f>SUM('Риф-ТБ '!C74+'МЛС-ТБ'!C74+'Пре-ШЛС-ТБ'!C74+'ШЛС-ТБ'!C74)</f>
        <v>0</v>
      </c>
      <c r="D74" s="100">
        <f>SUM('Риф-ТБ '!D74+'МЛС-ТБ'!D74+'Пре-ШЛС-ТБ'!D74+'ШЛС-ТБ'!D74)</f>
        <v>0</v>
      </c>
      <c r="E74" s="100">
        <f>SUM('Риф-ТБ '!E74+'МЛС-ТБ'!E74+'Пре-ШЛС-ТБ'!E74+'ШЛС-ТБ'!E74)</f>
        <v>0</v>
      </c>
      <c r="F74" s="100">
        <f>SUM('Риф-ТБ '!F74+'МЛС-ТБ'!F74+'Пре-ШЛС-ТБ'!F74+'ШЛС-ТБ'!F74)</f>
        <v>0</v>
      </c>
      <c r="G74" s="100">
        <f>SUM('Риф-ТБ '!G74+'МЛС-ТБ'!G74+'Пре-ШЛС-ТБ'!G74+'ШЛС-ТБ'!G74)</f>
        <v>0</v>
      </c>
      <c r="H74" s="100">
        <f>SUM('Риф-ТБ '!H74+'МЛС-ТБ'!H74+'Пре-ШЛС-ТБ'!H74+'ШЛС-ТБ'!H74)</f>
        <v>0</v>
      </c>
      <c r="I74" s="100">
        <f>SUM('Риф-ТБ '!I74+'МЛС-ТБ'!I74+'Пре-ШЛС-ТБ'!I74+'ШЛС-ТБ'!I74)</f>
        <v>0</v>
      </c>
      <c r="J74" s="100">
        <f>SUM('Риф-ТБ '!J74+'МЛС-ТБ'!J74+'Пре-ШЛС-ТБ'!J74+'ШЛС-ТБ'!J74)</f>
        <v>0</v>
      </c>
    </row>
    <row r="75" spans="1:10" ht="16.5" thickBot="1" x14ac:dyDescent="0.3">
      <c r="A75" s="51" t="s">
        <v>31</v>
      </c>
      <c r="B75" s="52"/>
      <c r="C75" s="99">
        <f>SUM('Риф-ТБ '!C75+'МЛС-ТБ'!C75+'Пре-ШЛС-ТБ'!C75+'ШЛС-ТБ'!C75)</f>
        <v>267</v>
      </c>
      <c r="D75" s="99">
        <f>SUM('Риф-ТБ '!D75+'МЛС-ТБ'!D75+'Пре-ШЛС-ТБ'!D75+'ШЛС-ТБ'!D75)</f>
        <v>183</v>
      </c>
      <c r="E75" s="99">
        <f>SUM('Риф-ТБ '!E75+'МЛС-ТБ'!E75+'Пре-ШЛС-ТБ'!E75+'ШЛС-ТБ'!E75)</f>
        <v>16</v>
      </c>
      <c r="F75" s="99">
        <f>SUM('Риф-ТБ '!F75+'МЛС-ТБ'!F75+'Пре-ШЛС-ТБ'!F75+'ШЛС-ТБ'!F75)</f>
        <v>3</v>
      </c>
      <c r="G75" s="99">
        <f>SUM('Риф-ТБ '!G75+'МЛС-ТБ'!G75+'Пре-ШЛС-ТБ'!G75+'ШЛС-ТБ'!G75)</f>
        <v>22</v>
      </c>
      <c r="H75" s="99">
        <f>SUM('Риф-ТБ '!H75+'МЛС-ТБ'!H75+'Пре-ШЛС-ТБ'!H75+'ШЛС-ТБ'!H75)</f>
        <v>16</v>
      </c>
      <c r="I75" s="99">
        <f>SUM('Риф-ТБ '!I75+'МЛС-ТБ'!I75+'Пре-ШЛС-ТБ'!I75+'ШЛС-ТБ'!I75)</f>
        <v>11</v>
      </c>
      <c r="J75" s="99">
        <f>SUM('Риф-ТБ '!J75+'МЛС-ТБ'!J75+'Пре-ШЛС-ТБ'!J75+'ШЛС-ТБ'!J75)</f>
        <v>16</v>
      </c>
    </row>
    <row r="77" spans="1:10" ht="15.75" x14ac:dyDescent="0.25">
      <c r="A77" s="32" t="s">
        <v>46</v>
      </c>
    </row>
    <row r="78" spans="1:10" ht="16.5" thickBot="1" x14ac:dyDescent="0.3">
      <c r="A78" s="32" t="s">
        <v>32</v>
      </c>
    </row>
    <row r="79" spans="1:10" ht="16.5" thickBot="1" x14ac:dyDescent="0.3">
      <c r="A79" s="126" t="s">
        <v>52</v>
      </c>
      <c r="B79" s="127"/>
      <c r="J79" s="31" t="s">
        <v>51</v>
      </c>
    </row>
    <row r="80" spans="1:10" ht="15.75" customHeight="1" thickBot="1" x14ac:dyDescent="0.3">
      <c r="A80" s="128" t="s">
        <v>0</v>
      </c>
      <c r="B80" s="131" t="s">
        <v>1</v>
      </c>
      <c r="C80" s="134" t="s">
        <v>34</v>
      </c>
      <c r="D80" s="140" t="s">
        <v>35</v>
      </c>
      <c r="E80" s="141"/>
      <c r="F80" s="142"/>
      <c r="G80" s="116" t="s">
        <v>40</v>
      </c>
      <c r="H80" s="117"/>
      <c r="I80" s="117"/>
      <c r="J80" s="143"/>
    </row>
    <row r="81" spans="1:10" ht="15.75" customHeight="1" thickBot="1" x14ac:dyDescent="0.3">
      <c r="A81" s="129"/>
      <c r="B81" s="132"/>
      <c r="C81" s="135"/>
      <c r="D81" s="118" t="s">
        <v>36</v>
      </c>
      <c r="E81" s="119"/>
      <c r="F81" s="120"/>
      <c r="G81" s="121" t="s">
        <v>41</v>
      </c>
      <c r="H81" s="122"/>
      <c r="I81" s="123"/>
      <c r="J81" s="144" t="s">
        <v>45</v>
      </c>
    </row>
    <row r="82" spans="1:10" ht="30" customHeight="1" thickBot="1" x14ac:dyDescent="0.3">
      <c r="A82" s="130"/>
      <c r="B82" s="133"/>
      <c r="C82" s="136"/>
      <c r="D82" s="20" t="s">
        <v>37</v>
      </c>
      <c r="E82" s="19" t="s">
        <v>38</v>
      </c>
      <c r="F82" s="15" t="s">
        <v>39</v>
      </c>
      <c r="G82" s="16" t="s">
        <v>42</v>
      </c>
      <c r="H82" s="17" t="s">
        <v>43</v>
      </c>
      <c r="I82" s="17" t="s">
        <v>44</v>
      </c>
      <c r="J82" s="146"/>
    </row>
    <row r="83" spans="1:10" x14ac:dyDescent="0.25">
      <c r="A83" s="5">
        <v>1</v>
      </c>
      <c r="B83" s="13" t="s">
        <v>2</v>
      </c>
      <c r="C83" s="102">
        <f>SUM('Риф-ТБ '!C83+'МЛС-ТБ'!C83+'Пре-ШЛС-ТБ'!C83+'ШЛС-ТБ'!C83)</f>
        <v>6</v>
      </c>
      <c r="D83" s="102">
        <f>SUM('Риф-ТБ '!D83+'МЛС-ТБ'!D83+'Пре-ШЛС-ТБ'!D83+'ШЛС-ТБ'!D83)</f>
        <v>2</v>
      </c>
      <c r="E83" s="102">
        <f>SUM('Риф-ТБ '!E83+'МЛС-ТБ'!E83+'Пре-ШЛС-ТБ'!E83+'ШЛС-ТБ'!E83)</f>
        <v>1</v>
      </c>
      <c r="F83" s="102">
        <f>SUM('Риф-ТБ '!F83+'МЛС-ТБ'!F83+'Пре-ШЛС-ТБ'!F83+'ШЛС-ТБ'!F83)</f>
        <v>0</v>
      </c>
      <c r="G83" s="102">
        <f>SUM('Риф-ТБ '!G83+'МЛС-ТБ'!G83+'Пре-ШЛС-ТБ'!G83+'ШЛС-ТБ'!G83)</f>
        <v>2</v>
      </c>
      <c r="H83" s="102">
        <f>SUM('Риф-ТБ '!H83+'МЛС-ТБ'!H83+'Пре-ШЛС-ТБ'!H83+'ШЛС-ТБ'!H83)</f>
        <v>0</v>
      </c>
      <c r="I83" s="102">
        <f>SUM('Риф-ТБ '!I83+'МЛС-ТБ'!I83+'Пре-ШЛС-ТБ'!I83+'ШЛС-ТБ'!I83)</f>
        <v>0</v>
      </c>
      <c r="J83" s="102">
        <f>SUM('Риф-ТБ '!J83+'МЛС-ТБ'!J83+'Пре-ШЛС-ТБ'!J83+'ШЛС-ТБ'!J83)</f>
        <v>1</v>
      </c>
    </row>
    <row r="84" spans="1:10" x14ac:dyDescent="0.25">
      <c r="A84" s="6">
        <v>2</v>
      </c>
      <c r="B84" s="9" t="s">
        <v>3</v>
      </c>
      <c r="C84" s="102">
        <f>SUM('Риф-ТБ '!C84+'МЛС-ТБ'!C84+'Пре-ШЛС-ТБ'!C84+'ШЛС-ТБ'!C84)</f>
        <v>9</v>
      </c>
      <c r="D84" s="102">
        <f>SUM('Риф-ТБ '!D84+'МЛС-ТБ'!D84+'Пре-ШЛС-ТБ'!D84+'ШЛС-ТБ'!D84)</f>
        <v>2</v>
      </c>
      <c r="E84" s="102">
        <f>SUM('Риф-ТБ '!E84+'МЛС-ТБ'!E84+'Пре-ШЛС-ТБ'!E84+'ШЛС-ТБ'!E84)</f>
        <v>1</v>
      </c>
      <c r="F84" s="102">
        <f>SUM('Риф-ТБ '!F84+'МЛС-ТБ'!F84+'Пре-ШЛС-ТБ'!F84+'ШЛС-ТБ'!F84)</f>
        <v>1</v>
      </c>
      <c r="G84" s="102">
        <f>SUM('Риф-ТБ '!G84+'МЛС-ТБ'!G84+'Пре-ШЛС-ТБ'!G84+'ШЛС-ТБ'!G84)</f>
        <v>3</v>
      </c>
      <c r="H84" s="102">
        <f>SUM('Риф-ТБ '!H84+'МЛС-ТБ'!H84+'Пре-ШЛС-ТБ'!H84+'ШЛС-ТБ'!H84)</f>
        <v>0</v>
      </c>
      <c r="I84" s="102">
        <f>SUM('Риф-ТБ '!I84+'МЛС-ТБ'!I84+'Пре-ШЛС-ТБ'!I84+'ШЛС-ТБ'!I84)</f>
        <v>1</v>
      </c>
      <c r="J84" s="102">
        <f>SUM('Риф-ТБ '!J84+'МЛС-ТБ'!J84+'Пре-ШЛС-ТБ'!J84+'ШЛС-ТБ'!J84)</f>
        <v>1</v>
      </c>
    </row>
    <row r="85" spans="1:10" x14ac:dyDescent="0.25">
      <c r="A85" s="6">
        <v>3</v>
      </c>
      <c r="B85" s="9" t="s">
        <v>4</v>
      </c>
      <c r="C85" s="102">
        <f>SUM('Риф-ТБ '!C85+'МЛС-ТБ'!C85+'Пре-ШЛС-ТБ'!C85+'ШЛС-ТБ'!C85)</f>
        <v>14</v>
      </c>
      <c r="D85" s="102">
        <f>SUM('Риф-ТБ '!D85+'МЛС-ТБ'!D85+'Пре-ШЛС-ТБ'!D85+'ШЛС-ТБ'!D85)</f>
        <v>10</v>
      </c>
      <c r="E85" s="102">
        <f>SUM('Риф-ТБ '!E85+'МЛС-ТБ'!E85+'Пре-ШЛС-ТБ'!E85+'ШЛС-ТБ'!E85)</f>
        <v>2</v>
      </c>
      <c r="F85" s="102">
        <f>SUM('Риф-ТБ '!F85+'МЛС-ТБ'!F85+'Пре-ШЛС-ТБ'!F85+'ШЛС-ТБ'!F85)</f>
        <v>0</v>
      </c>
      <c r="G85" s="102">
        <f>SUM('Риф-ТБ '!G85+'МЛС-ТБ'!G85+'Пре-ШЛС-ТБ'!G85+'ШЛС-ТБ'!G85)</f>
        <v>1</v>
      </c>
      <c r="H85" s="102">
        <f>SUM('Риф-ТБ '!H85+'МЛС-ТБ'!H85+'Пре-ШЛС-ТБ'!H85+'ШЛС-ТБ'!H85)</f>
        <v>1</v>
      </c>
      <c r="I85" s="102">
        <f>SUM('Риф-ТБ '!I85+'МЛС-ТБ'!I85+'Пре-ШЛС-ТБ'!I85+'ШЛС-ТБ'!I85)</f>
        <v>0</v>
      </c>
      <c r="J85" s="102">
        <f>SUM('Риф-ТБ '!J85+'МЛС-ТБ'!J85+'Пре-ШЛС-ТБ'!J85+'ШЛС-ТБ'!J85)</f>
        <v>0</v>
      </c>
    </row>
    <row r="86" spans="1:10" x14ac:dyDescent="0.25">
      <c r="A86" s="6">
        <v>4</v>
      </c>
      <c r="B86" s="9" t="s">
        <v>5</v>
      </c>
      <c r="C86" s="102">
        <f>SUM('Риф-ТБ '!C86+'МЛС-ТБ'!C86+'Пре-ШЛС-ТБ'!C86+'ШЛС-ТБ'!C86)</f>
        <v>4</v>
      </c>
      <c r="D86" s="102">
        <f>SUM('Риф-ТБ '!D86+'МЛС-ТБ'!D86+'Пре-ШЛС-ТБ'!D86+'ШЛС-ТБ'!D86)</f>
        <v>2</v>
      </c>
      <c r="E86" s="102">
        <f>SUM('Риф-ТБ '!E86+'МЛС-ТБ'!E86+'Пре-ШЛС-ТБ'!E86+'ШЛС-ТБ'!E86)</f>
        <v>0</v>
      </c>
      <c r="F86" s="102">
        <f>SUM('Риф-ТБ '!F86+'МЛС-ТБ'!F86+'Пре-ШЛС-ТБ'!F86+'ШЛС-ТБ'!F86)</f>
        <v>1</v>
      </c>
      <c r="G86" s="102">
        <f>SUM('Риф-ТБ '!G86+'МЛС-ТБ'!G86+'Пре-ШЛС-ТБ'!G86+'ШЛС-ТБ'!G86)</f>
        <v>0</v>
      </c>
      <c r="H86" s="102">
        <f>SUM('Риф-ТБ '!H86+'МЛС-ТБ'!H86+'Пре-ШЛС-ТБ'!H86+'ШЛС-ТБ'!H86)</f>
        <v>1</v>
      </c>
      <c r="I86" s="102">
        <f>SUM('Риф-ТБ '!I86+'МЛС-ТБ'!I86+'Пре-ШЛС-ТБ'!I86+'ШЛС-ТБ'!I86)</f>
        <v>0</v>
      </c>
      <c r="J86" s="102">
        <f>SUM('Риф-ТБ '!J86+'МЛС-ТБ'!J86+'Пре-ШЛС-ТБ'!J86+'ШЛС-ТБ'!J86)</f>
        <v>0</v>
      </c>
    </row>
    <row r="87" spans="1:10" x14ac:dyDescent="0.25">
      <c r="A87" s="6">
        <v>5</v>
      </c>
      <c r="B87" s="9" t="s">
        <v>6</v>
      </c>
      <c r="C87" s="102">
        <f>SUM('Риф-ТБ '!C87+'МЛС-ТБ'!C87+'Пре-ШЛС-ТБ'!C87+'ШЛС-ТБ'!C87)</f>
        <v>3</v>
      </c>
      <c r="D87" s="102">
        <f>SUM('Риф-ТБ '!D87+'МЛС-ТБ'!D87+'Пре-ШЛС-ТБ'!D87+'ШЛС-ТБ'!D87)</f>
        <v>3</v>
      </c>
      <c r="E87" s="102">
        <f>SUM('Риф-ТБ '!E87+'МЛС-ТБ'!E87+'Пре-ШЛС-ТБ'!E87+'ШЛС-ТБ'!E87)</f>
        <v>0</v>
      </c>
      <c r="F87" s="102">
        <f>SUM('Риф-ТБ '!F87+'МЛС-ТБ'!F87+'Пре-ШЛС-ТБ'!F87+'ШЛС-ТБ'!F87)</f>
        <v>0</v>
      </c>
      <c r="G87" s="102">
        <f>SUM('Риф-ТБ '!G87+'МЛС-ТБ'!G87+'Пре-ШЛС-ТБ'!G87+'ШЛС-ТБ'!G87)</f>
        <v>0</v>
      </c>
      <c r="H87" s="102">
        <f>SUM('Риф-ТБ '!H87+'МЛС-ТБ'!H87+'Пре-ШЛС-ТБ'!H87+'ШЛС-ТБ'!H87)</f>
        <v>0</v>
      </c>
      <c r="I87" s="102">
        <f>SUM('Риф-ТБ '!I87+'МЛС-ТБ'!I87+'Пре-ШЛС-ТБ'!I87+'ШЛС-ТБ'!I87)</f>
        <v>0</v>
      </c>
      <c r="J87" s="102">
        <f>SUM('Риф-ТБ '!J87+'МЛС-ТБ'!J87+'Пре-ШЛС-ТБ'!J87+'ШЛС-ТБ'!J87)</f>
        <v>0</v>
      </c>
    </row>
    <row r="88" spans="1:10" x14ac:dyDescent="0.25">
      <c r="A88" s="6">
        <v>6</v>
      </c>
      <c r="B88" s="9" t="s">
        <v>7</v>
      </c>
      <c r="C88" s="102">
        <f>SUM('Риф-ТБ '!C88+'МЛС-ТБ'!C88+'Пре-ШЛС-ТБ'!C88+'ШЛС-ТБ'!C88)</f>
        <v>3</v>
      </c>
      <c r="D88" s="102">
        <f>SUM('Риф-ТБ '!D88+'МЛС-ТБ'!D88+'Пре-ШЛС-ТБ'!D88+'ШЛС-ТБ'!D88)</f>
        <v>3</v>
      </c>
      <c r="E88" s="102">
        <f>SUM('Риф-ТБ '!E88+'МЛС-ТБ'!E88+'Пре-ШЛС-ТБ'!E88+'ШЛС-ТБ'!E88)</f>
        <v>0</v>
      </c>
      <c r="F88" s="102">
        <f>SUM('Риф-ТБ '!F88+'МЛС-ТБ'!F88+'Пре-ШЛС-ТБ'!F88+'ШЛС-ТБ'!F88)</f>
        <v>0</v>
      </c>
      <c r="G88" s="102">
        <f>SUM('Риф-ТБ '!G88+'МЛС-ТБ'!G88+'Пре-ШЛС-ТБ'!G88+'ШЛС-ТБ'!G88)</f>
        <v>0</v>
      </c>
      <c r="H88" s="102">
        <f>SUM('Риф-ТБ '!H88+'МЛС-ТБ'!H88+'Пре-ШЛС-ТБ'!H88+'ШЛС-ТБ'!H88)</f>
        <v>0</v>
      </c>
      <c r="I88" s="102">
        <f>SUM('Риф-ТБ '!I88+'МЛС-ТБ'!I88+'Пре-ШЛС-ТБ'!I88+'ШЛС-ТБ'!I88)</f>
        <v>0</v>
      </c>
      <c r="J88" s="102">
        <f>SUM('Риф-ТБ '!J88+'МЛС-ТБ'!J88+'Пре-ШЛС-ТБ'!J88+'ШЛС-ТБ'!J88)</f>
        <v>0</v>
      </c>
    </row>
    <row r="89" spans="1:10" x14ac:dyDescent="0.25">
      <c r="A89" s="6">
        <v>7</v>
      </c>
      <c r="B89" s="9" t="s">
        <v>8</v>
      </c>
      <c r="C89" s="102">
        <f>SUM('Риф-ТБ '!C89+'МЛС-ТБ'!C89+'Пре-ШЛС-ТБ'!C89+'ШЛС-ТБ'!C89)</f>
        <v>7</v>
      </c>
      <c r="D89" s="102">
        <f>SUM('Риф-ТБ '!D89+'МЛС-ТБ'!D89+'Пре-ШЛС-ТБ'!D89+'ШЛС-ТБ'!D89)</f>
        <v>3</v>
      </c>
      <c r="E89" s="102">
        <f>SUM('Риф-ТБ '!E89+'МЛС-ТБ'!E89+'Пре-ШЛС-ТБ'!E89+'ШЛС-ТБ'!E89)</f>
        <v>1</v>
      </c>
      <c r="F89" s="102">
        <f>SUM('Риф-ТБ '!F89+'МЛС-ТБ'!F89+'Пре-ШЛС-ТБ'!F89+'ШЛС-ТБ'!F89)</f>
        <v>0</v>
      </c>
      <c r="G89" s="102">
        <f>SUM('Риф-ТБ '!G89+'МЛС-ТБ'!G89+'Пре-ШЛС-ТБ'!G89+'ШЛС-ТБ'!G89)</f>
        <v>3</v>
      </c>
      <c r="H89" s="102">
        <f>SUM('Риф-ТБ '!H89+'МЛС-ТБ'!H89+'Пре-ШЛС-ТБ'!H89+'ШЛС-ТБ'!H89)</f>
        <v>0</v>
      </c>
      <c r="I89" s="102">
        <f>SUM('Риф-ТБ '!I89+'МЛС-ТБ'!I89+'Пре-ШЛС-ТБ'!I89+'ШЛС-ТБ'!I89)</f>
        <v>0</v>
      </c>
      <c r="J89" s="102">
        <f>SUM('Риф-ТБ '!J89+'МЛС-ТБ'!J89+'Пре-ШЛС-ТБ'!J89+'ШЛС-ТБ'!J89)</f>
        <v>0</v>
      </c>
    </row>
    <row r="90" spans="1:10" x14ac:dyDescent="0.25">
      <c r="A90" s="6">
        <v>8</v>
      </c>
      <c r="B90" s="9" t="s">
        <v>9</v>
      </c>
      <c r="C90" s="102">
        <f>SUM('Риф-ТБ '!C90+'МЛС-ТБ'!C90+'Пре-ШЛС-ТБ'!C90+'ШЛС-ТБ'!C90)</f>
        <v>2</v>
      </c>
      <c r="D90" s="102">
        <f>SUM('Риф-ТБ '!D90+'МЛС-ТБ'!D90+'Пре-ШЛС-ТБ'!D90+'ШЛС-ТБ'!D90)</f>
        <v>1</v>
      </c>
      <c r="E90" s="102">
        <f>SUM('Риф-ТБ '!E90+'МЛС-ТБ'!E90+'Пре-ШЛС-ТБ'!E90+'ШЛС-ТБ'!E90)</f>
        <v>1</v>
      </c>
      <c r="F90" s="102">
        <f>SUM('Риф-ТБ '!F90+'МЛС-ТБ'!F90+'Пре-ШЛС-ТБ'!F90+'ШЛС-ТБ'!F90)</f>
        <v>0</v>
      </c>
      <c r="G90" s="102">
        <f>SUM('Риф-ТБ '!G90+'МЛС-ТБ'!G90+'Пре-ШЛС-ТБ'!G90+'ШЛС-ТБ'!G90)</f>
        <v>0</v>
      </c>
      <c r="H90" s="102">
        <f>SUM('Риф-ТБ '!H90+'МЛС-ТБ'!H90+'Пре-ШЛС-ТБ'!H90+'ШЛС-ТБ'!H90)</f>
        <v>0</v>
      </c>
      <c r="I90" s="102">
        <f>SUM('Риф-ТБ '!I90+'МЛС-ТБ'!I90+'Пре-ШЛС-ТБ'!I90+'ШЛС-ТБ'!I90)</f>
        <v>0</v>
      </c>
      <c r="J90" s="102">
        <f>SUM('Риф-ТБ '!J90+'МЛС-ТБ'!J90+'Пре-ШЛС-ТБ'!J90+'ШЛС-ТБ'!J90)</f>
        <v>0</v>
      </c>
    </row>
    <row r="91" spans="1:10" x14ac:dyDescent="0.25">
      <c r="A91" s="6">
        <v>9</v>
      </c>
      <c r="B91" s="9" t="s">
        <v>10</v>
      </c>
      <c r="C91" s="102">
        <f>SUM('Риф-ТБ '!C91+'МЛС-ТБ'!C91+'Пре-ШЛС-ТБ'!C91+'ШЛС-ТБ'!C91)</f>
        <v>5</v>
      </c>
      <c r="D91" s="102">
        <f>SUM('Риф-ТБ '!D91+'МЛС-ТБ'!D91+'Пре-ШЛС-ТБ'!D91+'ШЛС-ТБ'!D91)</f>
        <v>4</v>
      </c>
      <c r="E91" s="102">
        <f>SUM('Риф-ТБ '!E91+'МЛС-ТБ'!E91+'Пре-ШЛС-ТБ'!E91+'ШЛС-ТБ'!E91)</f>
        <v>0</v>
      </c>
      <c r="F91" s="102">
        <f>SUM('Риф-ТБ '!F91+'МЛС-ТБ'!F91+'Пре-ШЛС-ТБ'!F91+'ШЛС-ТБ'!F91)</f>
        <v>0</v>
      </c>
      <c r="G91" s="102">
        <f>SUM('Риф-ТБ '!G91+'МЛС-ТБ'!G91+'Пре-ШЛС-ТБ'!G91+'ШЛС-ТБ'!G91)</f>
        <v>0</v>
      </c>
      <c r="H91" s="102">
        <f>SUM('Риф-ТБ '!H91+'МЛС-ТБ'!H91+'Пре-ШЛС-ТБ'!H91+'ШЛС-ТБ'!H91)</f>
        <v>0</v>
      </c>
      <c r="I91" s="102">
        <f>SUM('Риф-ТБ '!I91+'МЛС-ТБ'!I91+'Пре-ШЛС-ТБ'!I91+'ШЛС-ТБ'!I91)</f>
        <v>0</v>
      </c>
      <c r="J91" s="102">
        <f>SUM('Риф-ТБ '!J91+'МЛС-ТБ'!J91+'Пре-ШЛС-ТБ'!J91+'ШЛС-ТБ'!J91)</f>
        <v>1</v>
      </c>
    </row>
    <row r="92" spans="1:10" x14ac:dyDescent="0.25">
      <c r="A92" s="7">
        <v>10</v>
      </c>
      <c r="B92" s="9" t="s">
        <v>11</v>
      </c>
      <c r="C92" s="102">
        <f>SUM('Риф-ТБ '!C92+'МЛС-ТБ'!C92+'Пре-ШЛС-ТБ'!C92+'ШЛС-ТБ'!C92)</f>
        <v>5</v>
      </c>
      <c r="D92" s="102">
        <f>SUM('Риф-ТБ '!D92+'МЛС-ТБ'!D92+'Пре-ШЛС-ТБ'!D92+'ШЛС-ТБ'!D92)</f>
        <v>2</v>
      </c>
      <c r="E92" s="102">
        <f>SUM('Риф-ТБ '!E92+'МЛС-ТБ'!E92+'Пре-ШЛС-ТБ'!E92+'ШЛС-ТБ'!E92)</f>
        <v>1</v>
      </c>
      <c r="F92" s="102">
        <f>SUM('Риф-ТБ '!F92+'МЛС-ТБ'!F92+'Пре-ШЛС-ТБ'!F92+'ШЛС-ТБ'!F92)</f>
        <v>0</v>
      </c>
      <c r="G92" s="102">
        <f>SUM('Риф-ТБ '!G92+'МЛС-ТБ'!G92+'Пре-ШЛС-ТБ'!G92+'ШЛС-ТБ'!G92)</f>
        <v>1</v>
      </c>
      <c r="H92" s="102">
        <f>SUM('Риф-ТБ '!H92+'МЛС-ТБ'!H92+'Пре-ШЛС-ТБ'!H92+'ШЛС-ТБ'!H92)</f>
        <v>0</v>
      </c>
      <c r="I92" s="102">
        <f>SUM('Риф-ТБ '!I92+'МЛС-ТБ'!I92+'Пре-ШЛС-ТБ'!I92+'ШЛС-ТБ'!I92)</f>
        <v>0</v>
      </c>
      <c r="J92" s="102">
        <f>SUM('Риф-ТБ '!J92+'МЛС-ТБ'!J92+'Пре-ШЛС-ТБ'!J92+'ШЛС-ТБ'!J92)</f>
        <v>1</v>
      </c>
    </row>
    <row r="93" spans="1:10" x14ac:dyDescent="0.25">
      <c r="A93" s="6">
        <v>11</v>
      </c>
      <c r="B93" s="9" t="s">
        <v>12</v>
      </c>
      <c r="C93" s="102">
        <f>SUM('Риф-ТБ '!C93+'МЛС-ТБ'!C93+'Пре-ШЛС-ТБ'!C93+'ШЛС-ТБ'!C93)</f>
        <v>0</v>
      </c>
      <c r="D93" s="102">
        <f>SUM('Риф-ТБ '!D93+'МЛС-ТБ'!D93+'Пре-ШЛС-ТБ'!D93+'ШЛС-ТБ'!D93)</f>
        <v>0</v>
      </c>
      <c r="E93" s="102">
        <f>SUM('Риф-ТБ '!E93+'МЛС-ТБ'!E93+'Пре-ШЛС-ТБ'!E93+'ШЛС-ТБ'!E93)</f>
        <v>0</v>
      </c>
      <c r="F93" s="102">
        <f>SUM('Риф-ТБ '!F93+'МЛС-ТБ'!F93+'Пре-ШЛС-ТБ'!F93+'ШЛС-ТБ'!F93)</f>
        <v>0</v>
      </c>
      <c r="G93" s="102">
        <f>SUM('Риф-ТБ '!G93+'МЛС-ТБ'!G93+'Пре-ШЛС-ТБ'!G93+'ШЛС-ТБ'!G93)</f>
        <v>0</v>
      </c>
      <c r="H93" s="102">
        <f>SUM('Риф-ТБ '!H93+'МЛС-ТБ'!H93+'Пре-ШЛС-ТБ'!H93+'ШЛС-ТБ'!H93)</f>
        <v>0</v>
      </c>
      <c r="I93" s="102">
        <f>SUM('Риф-ТБ '!I93+'МЛС-ТБ'!I93+'Пре-ШЛС-ТБ'!I93+'ШЛС-ТБ'!I93)</f>
        <v>0</v>
      </c>
      <c r="J93" s="102">
        <f>SUM('Риф-ТБ '!J93+'МЛС-ТБ'!J93+'Пре-ШЛС-ТБ'!J93+'ШЛС-ТБ'!J93)</f>
        <v>0</v>
      </c>
    </row>
    <row r="94" spans="1:10" x14ac:dyDescent="0.25">
      <c r="A94" s="6">
        <v>12</v>
      </c>
      <c r="B94" s="9" t="s">
        <v>13</v>
      </c>
      <c r="C94" s="102">
        <f>SUM('Риф-ТБ '!C94+'МЛС-ТБ'!C94+'Пре-ШЛС-ТБ'!C94+'ШЛС-ТБ'!C94)</f>
        <v>6</v>
      </c>
      <c r="D94" s="102">
        <f>SUM('Риф-ТБ '!D94+'МЛС-ТБ'!D94+'Пре-ШЛС-ТБ'!D94+'ШЛС-ТБ'!D94)</f>
        <v>4</v>
      </c>
      <c r="E94" s="102">
        <f>SUM('Риф-ТБ '!E94+'МЛС-ТБ'!E94+'Пре-ШЛС-ТБ'!E94+'ШЛС-ТБ'!E94)</f>
        <v>0</v>
      </c>
      <c r="F94" s="102">
        <f>SUM('Риф-ТБ '!F94+'МЛС-ТБ'!F94+'Пре-ШЛС-ТБ'!F94+'ШЛС-ТБ'!F94)</f>
        <v>0</v>
      </c>
      <c r="G94" s="102">
        <f>SUM('Риф-ТБ '!G94+'МЛС-ТБ'!G94+'Пре-ШЛС-ТБ'!G94+'ШЛС-ТБ'!G94)</f>
        <v>0</v>
      </c>
      <c r="H94" s="102">
        <f>SUM('Риф-ТБ '!H94+'МЛС-ТБ'!H94+'Пре-ШЛС-ТБ'!H94+'ШЛС-ТБ'!H94)</f>
        <v>0</v>
      </c>
      <c r="I94" s="102">
        <f>SUM('Риф-ТБ '!I94+'МЛС-ТБ'!I94+'Пре-ШЛС-ТБ'!I94+'ШЛС-ТБ'!I94)</f>
        <v>0</v>
      </c>
      <c r="J94" s="102">
        <f>SUM('Риф-ТБ '!J94+'МЛС-ТБ'!J94+'Пре-ШЛС-ТБ'!J94+'ШЛС-ТБ'!J94)</f>
        <v>0</v>
      </c>
    </row>
    <row r="95" spans="1:10" x14ac:dyDescent="0.25">
      <c r="A95" s="6">
        <v>13</v>
      </c>
      <c r="B95" s="9" t="s">
        <v>14</v>
      </c>
      <c r="C95" s="102">
        <f>SUM('Риф-ТБ '!C95+'МЛС-ТБ'!C95+'Пре-ШЛС-ТБ'!C95+'ШЛС-ТБ'!C95)</f>
        <v>7</v>
      </c>
      <c r="D95" s="102">
        <f>SUM('Риф-ТБ '!D95+'МЛС-ТБ'!D95+'Пре-ШЛС-ТБ'!D95+'ШЛС-ТБ'!D95)</f>
        <v>4</v>
      </c>
      <c r="E95" s="102">
        <f>SUM('Риф-ТБ '!E95+'МЛС-ТБ'!E95+'Пре-ШЛС-ТБ'!E95+'ШЛС-ТБ'!E95)</f>
        <v>1</v>
      </c>
      <c r="F95" s="102">
        <f>SUM('Риф-ТБ '!F95+'МЛС-ТБ'!F95+'Пре-ШЛС-ТБ'!F95+'ШЛС-ТБ'!F95)</f>
        <v>0</v>
      </c>
      <c r="G95" s="102">
        <f>SUM('Риф-ТБ '!G95+'МЛС-ТБ'!G95+'Пре-ШЛС-ТБ'!G95+'ШЛС-ТБ'!G95)</f>
        <v>0</v>
      </c>
      <c r="H95" s="102">
        <f>SUM('Риф-ТБ '!H95+'МЛС-ТБ'!H95+'Пре-ШЛС-ТБ'!H95+'ШЛС-ТБ'!H95)</f>
        <v>2</v>
      </c>
      <c r="I95" s="102">
        <f>SUM('Риф-ТБ '!I95+'МЛС-ТБ'!I95+'Пре-ШЛС-ТБ'!I95+'ШЛС-ТБ'!I95)</f>
        <v>0</v>
      </c>
      <c r="J95" s="102">
        <f>SUM('Риф-ТБ '!J95+'МЛС-ТБ'!J95+'Пре-ШЛС-ТБ'!J95+'ШЛС-ТБ'!J95)</f>
        <v>0</v>
      </c>
    </row>
    <row r="96" spans="1:10" x14ac:dyDescent="0.25">
      <c r="A96" s="6">
        <v>14</v>
      </c>
      <c r="B96" s="9" t="s">
        <v>15</v>
      </c>
      <c r="C96" s="102">
        <f>SUM('Риф-ТБ '!C96+'МЛС-ТБ'!C96+'Пре-ШЛС-ТБ'!C96+'ШЛС-ТБ'!C96)</f>
        <v>11</v>
      </c>
      <c r="D96" s="102">
        <f>SUM('Риф-ТБ '!D96+'МЛС-ТБ'!D96+'Пре-ШЛС-ТБ'!D96+'ШЛС-ТБ'!D96)</f>
        <v>8</v>
      </c>
      <c r="E96" s="102">
        <f>SUM('Риф-ТБ '!E96+'МЛС-ТБ'!E96+'Пре-ШЛС-ТБ'!E96+'ШЛС-ТБ'!E96)</f>
        <v>0</v>
      </c>
      <c r="F96" s="102">
        <f>SUM('Риф-ТБ '!F96+'МЛС-ТБ'!F96+'Пре-ШЛС-ТБ'!F96+'ШЛС-ТБ'!F96)</f>
        <v>0</v>
      </c>
      <c r="G96" s="102">
        <f>SUM('Риф-ТБ '!G96+'МЛС-ТБ'!G96+'Пре-ШЛС-ТБ'!G96+'ШЛС-ТБ'!G96)</f>
        <v>1</v>
      </c>
      <c r="H96" s="102">
        <f>SUM('Риф-ТБ '!H96+'МЛС-ТБ'!H96+'Пре-ШЛС-ТБ'!H96+'ШЛС-ТБ'!H96)</f>
        <v>0</v>
      </c>
      <c r="I96" s="102">
        <f>SUM('Риф-ТБ '!I96+'МЛС-ТБ'!I96+'Пре-ШЛС-ТБ'!I96+'ШЛС-ТБ'!I96)</f>
        <v>0</v>
      </c>
      <c r="J96" s="102">
        <f>SUM('Риф-ТБ '!J96+'МЛС-ТБ'!J96+'Пре-ШЛС-ТБ'!J96+'ШЛС-ТБ'!J96)</f>
        <v>2</v>
      </c>
    </row>
    <row r="97" spans="1:10" x14ac:dyDescent="0.25">
      <c r="A97" s="6">
        <v>15</v>
      </c>
      <c r="B97" s="9" t="s">
        <v>16</v>
      </c>
      <c r="C97" s="102">
        <f>SUM('Риф-ТБ '!C97+'МЛС-ТБ'!C97+'Пре-ШЛС-ТБ'!C97+'ШЛС-ТБ'!C97)</f>
        <v>14</v>
      </c>
      <c r="D97" s="102">
        <f>SUM('Риф-ТБ '!D97+'МЛС-ТБ'!D97+'Пре-ШЛС-ТБ'!D97+'ШЛС-ТБ'!D97)</f>
        <v>10</v>
      </c>
      <c r="E97" s="102">
        <f>SUM('Риф-ТБ '!E97+'МЛС-ТБ'!E97+'Пре-ШЛС-ТБ'!E97+'ШЛС-ТБ'!E97)</f>
        <v>1</v>
      </c>
      <c r="F97" s="102">
        <f>SUM('Риф-ТБ '!F97+'МЛС-ТБ'!F97+'Пре-ШЛС-ТБ'!F97+'ШЛС-ТБ'!F97)</f>
        <v>0</v>
      </c>
      <c r="G97" s="102">
        <f>SUM('Риф-ТБ '!G97+'МЛС-ТБ'!G97+'Пре-ШЛС-ТБ'!G97+'ШЛС-ТБ'!G97)</f>
        <v>1</v>
      </c>
      <c r="H97" s="102">
        <f>SUM('Риф-ТБ '!H97+'МЛС-ТБ'!H97+'Пре-ШЛС-ТБ'!H97+'ШЛС-ТБ'!H97)</f>
        <v>0</v>
      </c>
      <c r="I97" s="102">
        <f>SUM('Риф-ТБ '!I97+'МЛС-ТБ'!I97+'Пре-ШЛС-ТБ'!I97+'ШЛС-ТБ'!I97)</f>
        <v>1</v>
      </c>
      <c r="J97" s="102">
        <f>SUM('Риф-ТБ '!J97+'МЛС-ТБ'!J97+'Пре-ШЛС-ТБ'!J97+'ШЛС-ТБ'!J97)</f>
        <v>1</v>
      </c>
    </row>
    <row r="98" spans="1:10" x14ac:dyDescent="0.25">
      <c r="A98" s="6">
        <v>16</v>
      </c>
      <c r="B98" s="9" t="s">
        <v>17</v>
      </c>
      <c r="C98" s="102">
        <f>SUM('Риф-ТБ '!C98+'МЛС-ТБ'!C98+'Пре-ШЛС-ТБ'!C98+'ШЛС-ТБ'!C98)</f>
        <v>2</v>
      </c>
      <c r="D98" s="102">
        <f>SUM('Риф-ТБ '!D98+'МЛС-ТБ'!D98+'Пре-ШЛС-ТБ'!D98+'ШЛС-ТБ'!D98)</f>
        <v>2</v>
      </c>
      <c r="E98" s="102">
        <f>SUM('Риф-ТБ '!E98+'МЛС-ТБ'!E98+'Пре-ШЛС-ТБ'!E98+'ШЛС-ТБ'!E98)</f>
        <v>0</v>
      </c>
      <c r="F98" s="102">
        <f>SUM('Риф-ТБ '!F98+'МЛС-ТБ'!F98+'Пре-ШЛС-ТБ'!F98+'ШЛС-ТБ'!F98)</f>
        <v>0</v>
      </c>
      <c r="G98" s="102">
        <f>SUM('Риф-ТБ '!G98+'МЛС-ТБ'!G98+'Пре-ШЛС-ТБ'!G98+'ШЛС-ТБ'!G98)</f>
        <v>0</v>
      </c>
      <c r="H98" s="102">
        <f>SUM('Риф-ТБ '!H98+'МЛС-ТБ'!H98+'Пре-ШЛС-ТБ'!H98+'ШЛС-ТБ'!H98)</f>
        <v>0</v>
      </c>
      <c r="I98" s="102">
        <f>SUM('Риф-ТБ '!I98+'МЛС-ТБ'!I98+'Пре-ШЛС-ТБ'!I98+'ШЛС-ТБ'!I98)</f>
        <v>0</v>
      </c>
      <c r="J98" s="102">
        <f>SUM('Риф-ТБ '!J98+'МЛС-ТБ'!J98+'Пре-ШЛС-ТБ'!J98+'ШЛС-ТБ'!J98)</f>
        <v>0</v>
      </c>
    </row>
    <row r="99" spans="1:10" x14ac:dyDescent="0.25">
      <c r="A99" s="6">
        <v>17</v>
      </c>
      <c r="B99" s="9" t="s">
        <v>18</v>
      </c>
      <c r="C99" s="102">
        <f>SUM('Риф-ТБ '!C99+'МЛС-ТБ'!C99+'Пре-ШЛС-ТБ'!C99+'ШЛС-ТБ'!C99)</f>
        <v>1</v>
      </c>
      <c r="D99" s="102">
        <f>SUM('Риф-ТБ '!D99+'МЛС-ТБ'!D99+'Пре-ШЛС-ТБ'!D99+'ШЛС-ТБ'!D99)</f>
        <v>0</v>
      </c>
      <c r="E99" s="102">
        <f>SUM('Риф-ТБ '!E99+'МЛС-ТБ'!E99+'Пре-ШЛС-ТБ'!E99+'ШЛС-ТБ'!E99)</f>
        <v>0</v>
      </c>
      <c r="F99" s="102">
        <f>SUM('Риф-ТБ '!F99+'МЛС-ТБ'!F99+'Пре-ШЛС-ТБ'!F99+'ШЛС-ТБ'!F99)</f>
        <v>0</v>
      </c>
      <c r="G99" s="102">
        <f>SUM('Риф-ТБ '!G99+'МЛС-ТБ'!G99+'Пре-ШЛС-ТБ'!G99+'ШЛС-ТБ'!G99)</f>
        <v>0</v>
      </c>
      <c r="H99" s="102">
        <f>SUM('Риф-ТБ '!H99+'МЛС-ТБ'!H99+'Пре-ШЛС-ТБ'!H99+'ШЛС-ТБ'!H99)</f>
        <v>0</v>
      </c>
      <c r="I99" s="102">
        <f>SUM('Риф-ТБ '!I99+'МЛС-ТБ'!I99+'Пре-ШЛС-ТБ'!I99+'ШЛС-ТБ'!I99)</f>
        <v>1</v>
      </c>
      <c r="J99" s="102">
        <f>SUM('Риф-ТБ '!J99+'МЛС-ТБ'!J99+'Пре-ШЛС-ТБ'!J99+'ШЛС-ТБ'!J99)</f>
        <v>0</v>
      </c>
    </row>
    <row r="100" spans="1:10" x14ac:dyDescent="0.25">
      <c r="A100" s="6">
        <v>18</v>
      </c>
      <c r="B100" s="9" t="s">
        <v>19</v>
      </c>
      <c r="C100" s="102">
        <f>SUM('Риф-ТБ '!C100+'МЛС-ТБ'!C100+'Пре-ШЛС-ТБ'!C100+'ШЛС-ТБ'!C100)</f>
        <v>0</v>
      </c>
      <c r="D100" s="102">
        <f>SUM('Риф-ТБ '!D100+'МЛС-ТБ'!D100+'Пре-ШЛС-ТБ'!D100+'ШЛС-ТБ'!D100)</f>
        <v>0</v>
      </c>
      <c r="E100" s="102">
        <f>SUM('Риф-ТБ '!E100+'МЛС-ТБ'!E100+'Пре-ШЛС-ТБ'!E100+'ШЛС-ТБ'!E100)</f>
        <v>0</v>
      </c>
      <c r="F100" s="102">
        <f>SUM('Риф-ТБ '!F100+'МЛС-ТБ'!F100+'Пре-ШЛС-ТБ'!F100+'ШЛС-ТБ'!F100)</f>
        <v>0</v>
      </c>
      <c r="G100" s="102">
        <f>SUM('Риф-ТБ '!G100+'МЛС-ТБ'!G100+'Пре-ШЛС-ТБ'!G100+'ШЛС-ТБ'!G100)</f>
        <v>0</v>
      </c>
      <c r="H100" s="102">
        <f>SUM('Риф-ТБ '!H100+'МЛС-ТБ'!H100+'Пре-ШЛС-ТБ'!H100+'ШЛС-ТБ'!H100)</f>
        <v>0</v>
      </c>
      <c r="I100" s="102">
        <f>SUM('Риф-ТБ '!I100+'МЛС-ТБ'!I100+'Пре-ШЛС-ТБ'!I100+'ШЛС-ТБ'!I100)</f>
        <v>0</v>
      </c>
      <c r="J100" s="102">
        <f>SUM('Риф-ТБ '!J100+'МЛС-ТБ'!J100+'Пре-ШЛС-ТБ'!J100+'ШЛС-ТБ'!J100)</f>
        <v>0</v>
      </c>
    </row>
    <row r="101" spans="1:10" x14ac:dyDescent="0.25">
      <c r="A101" s="6">
        <v>19</v>
      </c>
      <c r="B101" s="9" t="s">
        <v>20</v>
      </c>
      <c r="C101" s="102">
        <f>SUM('Риф-ТБ '!C101+'МЛС-ТБ'!C101+'Пре-ШЛС-ТБ'!C101+'ШЛС-ТБ'!C101)</f>
        <v>5</v>
      </c>
      <c r="D101" s="102">
        <f>SUM('Риф-ТБ '!D101+'МЛС-ТБ'!D101+'Пре-ШЛС-ТБ'!D101+'ШЛС-ТБ'!D101)</f>
        <v>3</v>
      </c>
      <c r="E101" s="102">
        <f>SUM('Риф-ТБ '!E101+'МЛС-ТБ'!E101+'Пре-ШЛС-ТБ'!E101+'ШЛС-ТБ'!E101)</f>
        <v>0</v>
      </c>
      <c r="F101" s="102">
        <f>SUM('Риф-ТБ '!F101+'МЛС-ТБ'!F101+'Пре-ШЛС-ТБ'!F101+'ШЛС-ТБ'!F101)</f>
        <v>1</v>
      </c>
      <c r="G101" s="102">
        <f>SUM('Риф-ТБ '!G101+'МЛС-ТБ'!G101+'Пре-ШЛС-ТБ'!G101+'ШЛС-ТБ'!G101)</f>
        <v>0</v>
      </c>
      <c r="H101" s="102">
        <f>SUM('Риф-ТБ '!H101+'МЛС-ТБ'!H101+'Пре-ШЛС-ТБ'!H101+'ШЛС-ТБ'!H101)</f>
        <v>0</v>
      </c>
      <c r="I101" s="102">
        <f>SUM('Риф-ТБ '!I101+'МЛС-ТБ'!I101+'Пре-ШЛС-ТБ'!I101+'ШЛС-ТБ'!I101)</f>
        <v>0</v>
      </c>
      <c r="J101" s="102">
        <f>SUM('Риф-ТБ '!J101+'МЛС-ТБ'!J101+'Пре-ШЛС-ТБ'!J101+'ШЛС-ТБ'!J101)</f>
        <v>1</v>
      </c>
    </row>
    <row r="102" spans="1:10" x14ac:dyDescent="0.25">
      <c r="A102" s="6">
        <v>20</v>
      </c>
      <c r="B102" s="9" t="s">
        <v>21</v>
      </c>
      <c r="C102" s="102">
        <f>SUM('Риф-ТБ '!C102+'МЛС-ТБ'!C102+'Пре-ШЛС-ТБ'!C102+'ШЛС-ТБ'!C102)</f>
        <v>1</v>
      </c>
      <c r="D102" s="102">
        <f>SUM('Риф-ТБ '!D102+'МЛС-ТБ'!D102+'Пре-ШЛС-ТБ'!D102+'ШЛС-ТБ'!D102)</f>
        <v>1</v>
      </c>
      <c r="E102" s="102">
        <f>SUM('Риф-ТБ '!E102+'МЛС-ТБ'!E102+'Пре-ШЛС-ТБ'!E102+'ШЛС-ТБ'!E102)</f>
        <v>0</v>
      </c>
      <c r="F102" s="102">
        <f>SUM('Риф-ТБ '!F102+'МЛС-ТБ'!F102+'Пре-ШЛС-ТБ'!F102+'ШЛС-ТБ'!F102)</f>
        <v>0</v>
      </c>
      <c r="G102" s="102">
        <f>SUM('Риф-ТБ '!G102+'МЛС-ТБ'!G102+'Пре-ШЛС-ТБ'!G102+'ШЛС-ТБ'!G102)</f>
        <v>0</v>
      </c>
      <c r="H102" s="102">
        <f>SUM('Риф-ТБ '!H102+'МЛС-ТБ'!H102+'Пре-ШЛС-ТБ'!H102+'ШЛС-ТБ'!H102)</f>
        <v>0</v>
      </c>
      <c r="I102" s="102">
        <f>SUM('Риф-ТБ '!I102+'МЛС-ТБ'!I102+'Пре-ШЛС-ТБ'!I102+'ШЛС-ТБ'!I102)</f>
        <v>0</v>
      </c>
      <c r="J102" s="102">
        <f>SUM('Риф-ТБ '!J102+'МЛС-ТБ'!J102+'Пре-ШЛС-ТБ'!J102+'ШЛС-ТБ'!J102)</f>
        <v>0</v>
      </c>
    </row>
    <row r="103" spans="1:10" x14ac:dyDescent="0.25">
      <c r="A103" s="6">
        <v>21</v>
      </c>
      <c r="B103" s="9" t="s">
        <v>22</v>
      </c>
      <c r="C103" s="102">
        <f>SUM('Риф-ТБ '!C103+'МЛС-ТБ'!C103+'Пре-ШЛС-ТБ'!C103+'ШЛС-ТБ'!C103)</f>
        <v>0</v>
      </c>
      <c r="D103" s="102">
        <f>SUM('Риф-ТБ '!D103+'МЛС-ТБ'!D103+'Пре-ШЛС-ТБ'!D103+'ШЛС-ТБ'!D103)</f>
        <v>0</v>
      </c>
      <c r="E103" s="102">
        <f>SUM('Риф-ТБ '!E103+'МЛС-ТБ'!E103+'Пре-ШЛС-ТБ'!E103+'ШЛС-ТБ'!E103)</f>
        <v>0</v>
      </c>
      <c r="F103" s="102">
        <f>SUM('Риф-ТБ '!F103+'МЛС-ТБ'!F103+'Пре-ШЛС-ТБ'!F103+'ШЛС-ТБ'!F103)</f>
        <v>0</v>
      </c>
      <c r="G103" s="102">
        <f>SUM('Риф-ТБ '!G103+'МЛС-ТБ'!G103+'Пре-ШЛС-ТБ'!G103+'ШЛС-ТБ'!G103)</f>
        <v>0</v>
      </c>
      <c r="H103" s="102">
        <f>SUM('Риф-ТБ '!H103+'МЛС-ТБ'!H103+'Пре-ШЛС-ТБ'!H103+'ШЛС-ТБ'!H103)</f>
        <v>0</v>
      </c>
      <c r="I103" s="102">
        <f>SUM('Риф-ТБ '!I103+'МЛС-ТБ'!I103+'Пре-ШЛС-ТБ'!I103+'ШЛС-ТБ'!I103)</f>
        <v>0</v>
      </c>
      <c r="J103" s="102">
        <f>SUM('Риф-ТБ '!J103+'МЛС-ТБ'!J103+'Пре-ШЛС-ТБ'!J103+'ШЛС-ТБ'!J103)</f>
        <v>0</v>
      </c>
    </row>
    <row r="104" spans="1:10" x14ac:dyDescent="0.25">
      <c r="A104" s="6">
        <v>22</v>
      </c>
      <c r="B104" s="9" t="s">
        <v>23</v>
      </c>
      <c r="C104" s="102">
        <f>SUM('Риф-ТБ '!C104+'МЛС-ТБ'!C104+'Пре-ШЛС-ТБ'!C104+'ШЛС-ТБ'!C104)</f>
        <v>2</v>
      </c>
      <c r="D104" s="102">
        <f>SUM('Риф-ТБ '!D104+'МЛС-ТБ'!D104+'Пре-ШЛС-ТБ'!D104+'ШЛС-ТБ'!D104)</f>
        <v>2</v>
      </c>
      <c r="E104" s="102">
        <f>SUM('Риф-ТБ '!E104+'МЛС-ТБ'!E104+'Пре-ШЛС-ТБ'!E104+'ШЛС-ТБ'!E104)</f>
        <v>0</v>
      </c>
      <c r="F104" s="102">
        <f>SUM('Риф-ТБ '!F104+'МЛС-ТБ'!F104+'Пре-ШЛС-ТБ'!F104+'ШЛС-ТБ'!F104)</f>
        <v>0</v>
      </c>
      <c r="G104" s="102">
        <f>SUM('Риф-ТБ '!G104+'МЛС-ТБ'!G104+'Пре-ШЛС-ТБ'!G104+'ШЛС-ТБ'!G104)</f>
        <v>0</v>
      </c>
      <c r="H104" s="102">
        <f>SUM('Риф-ТБ '!H104+'МЛС-ТБ'!H104+'Пре-ШЛС-ТБ'!H104+'ШЛС-ТБ'!H104)</f>
        <v>0</v>
      </c>
      <c r="I104" s="102">
        <f>SUM('Риф-ТБ '!I104+'МЛС-ТБ'!I104+'Пре-ШЛС-ТБ'!I104+'ШЛС-ТБ'!I104)</f>
        <v>0</v>
      </c>
      <c r="J104" s="102">
        <f>SUM('Риф-ТБ '!J104+'МЛС-ТБ'!J104+'Пре-ШЛС-ТБ'!J104+'ШЛС-ТБ'!J104)</f>
        <v>0</v>
      </c>
    </row>
    <row r="105" spans="1:10" x14ac:dyDescent="0.25">
      <c r="A105" s="6">
        <v>23</v>
      </c>
      <c r="B105" s="9" t="s">
        <v>24</v>
      </c>
      <c r="C105" s="102">
        <f>SUM('Риф-ТБ '!C105+'МЛС-ТБ'!C105+'Пре-ШЛС-ТБ'!C105+'ШЛС-ТБ'!C105)</f>
        <v>0</v>
      </c>
      <c r="D105" s="102">
        <f>SUM('Риф-ТБ '!D105+'МЛС-ТБ'!D105+'Пре-ШЛС-ТБ'!D105+'ШЛС-ТБ'!D105)</f>
        <v>0</v>
      </c>
      <c r="E105" s="102">
        <f>SUM('Риф-ТБ '!E105+'МЛС-ТБ'!E105+'Пре-ШЛС-ТБ'!E105+'ШЛС-ТБ'!E105)</f>
        <v>0</v>
      </c>
      <c r="F105" s="102">
        <f>SUM('Риф-ТБ '!F105+'МЛС-ТБ'!F105+'Пре-ШЛС-ТБ'!F105+'ШЛС-ТБ'!F105)</f>
        <v>0</v>
      </c>
      <c r="G105" s="102">
        <f>SUM('Риф-ТБ '!G105+'МЛС-ТБ'!G105+'Пре-ШЛС-ТБ'!G105+'ШЛС-ТБ'!G105)</f>
        <v>0</v>
      </c>
      <c r="H105" s="102">
        <f>SUM('Риф-ТБ '!H105+'МЛС-ТБ'!H105+'Пре-ШЛС-ТБ'!H105+'ШЛС-ТБ'!H105)</f>
        <v>0</v>
      </c>
      <c r="I105" s="102">
        <f>SUM('Риф-ТБ '!I105+'МЛС-ТБ'!I105+'Пре-ШЛС-ТБ'!I105+'ШЛС-ТБ'!I105)</f>
        <v>0</v>
      </c>
      <c r="J105" s="102">
        <f>SUM('Риф-ТБ '!J105+'МЛС-ТБ'!J105+'Пре-ШЛС-ТБ'!J105+'ШЛС-ТБ'!J105)</f>
        <v>0</v>
      </c>
    </row>
    <row r="106" spans="1:10" x14ac:dyDescent="0.25">
      <c r="A106" s="6">
        <v>24</v>
      </c>
      <c r="B106" s="9" t="s">
        <v>25</v>
      </c>
      <c r="C106" s="102">
        <f>SUM('Риф-ТБ '!C106+'МЛС-ТБ'!C106+'Пре-ШЛС-ТБ'!C106+'ШЛС-ТБ'!C106)</f>
        <v>0</v>
      </c>
      <c r="D106" s="102">
        <f>SUM('Риф-ТБ '!D106+'МЛС-ТБ'!D106+'Пре-ШЛС-ТБ'!D106+'ШЛС-ТБ'!D106)</f>
        <v>0</v>
      </c>
      <c r="E106" s="102">
        <f>SUM('Риф-ТБ '!E106+'МЛС-ТБ'!E106+'Пре-ШЛС-ТБ'!E106+'ШЛС-ТБ'!E106)</f>
        <v>0</v>
      </c>
      <c r="F106" s="102">
        <f>SUM('Риф-ТБ '!F106+'МЛС-ТБ'!F106+'Пре-ШЛС-ТБ'!F106+'ШЛС-ТБ'!F106)</f>
        <v>0</v>
      </c>
      <c r="G106" s="102">
        <f>SUM('Риф-ТБ '!G106+'МЛС-ТБ'!G106+'Пре-ШЛС-ТБ'!G106+'ШЛС-ТБ'!G106)</f>
        <v>0</v>
      </c>
      <c r="H106" s="102">
        <f>SUM('Риф-ТБ '!H106+'МЛС-ТБ'!H106+'Пре-ШЛС-ТБ'!H106+'ШЛС-ТБ'!H106)</f>
        <v>0</v>
      </c>
      <c r="I106" s="102">
        <f>SUM('Риф-ТБ '!I106+'МЛС-ТБ'!I106+'Пре-ШЛС-ТБ'!I106+'ШЛС-ТБ'!I106)</f>
        <v>0</v>
      </c>
      <c r="J106" s="102">
        <f>SUM('Риф-ТБ '!J106+'МЛС-ТБ'!J106+'Пре-ШЛС-ТБ'!J106+'ШЛС-ТБ'!J106)</f>
        <v>0</v>
      </c>
    </row>
    <row r="107" spans="1:10" x14ac:dyDescent="0.25">
      <c r="A107" s="6">
        <v>25</v>
      </c>
      <c r="B107" s="9" t="s">
        <v>26</v>
      </c>
      <c r="C107" s="102">
        <f>SUM('Риф-ТБ '!C107+'МЛС-ТБ'!C107+'Пре-ШЛС-ТБ'!C107+'ШЛС-ТБ'!C107)</f>
        <v>8</v>
      </c>
      <c r="D107" s="102">
        <f>SUM('Риф-ТБ '!D107+'МЛС-ТБ'!D107+'Пре-ШЛС-ТБ'!D107+'ШЛС-ТБ'!D107)</f>
        <v>4</v>
      </c>
      <c r="E107" s="102">
        <f>SUM('Риф-ТБ '!E107+'МЛС-ТБ'!E107+'Пре-ШЛС-ТБ'!E107+'ШЛС-ТБ'!E107)</f>
        <v>0</v>
      </c>
      <c r="F107" s="102">
        <f>SUM('Риф-ТБ '!F107+'МЛС-ТБ'!F107+'Пре-ШЛС-ТБ'!F107+'ШЛС-ТБ'!F107)</f>
        <v>0</v>
      </c>
      <c r="G107" s="102">
        <f>SUM('Риф-ТБ '!G107+'МЛС-ТБ'!G107+'Пре-ШЛС-ТБ'!G107+'ШЛС-ТБ'!G107)</f>
        <v>3</v>
      </c>
      <c r="H107" s="102">
        <f>SUM('Риф-ТБ '!H107+'МЛС-ТБ'!H107+'Пре-ШЛС-ТБ'!H107+'ШЛС-ТБ'!H107)</f>
        <v>1</v>
      </c>
      <c r="I107" s="102">
        <f>SUM('Риф-ТБ '!I107+'МЛС-ТБ'!I107+'Пре-ШЛС-ТБ'!I107+'ШЛС-ТБ'!I107)</f>
        <v>0</v>
      </c>
      <c r="J107" s="102">
        <f>SUM('Риф-ТБ '!J107+'МЛС-ТБ'!J107+'Пре-ШЛС-ТБ'!J107+'ШЛС-ТБ'!J107)</f>
        <v>0</v>
      </c>
    </row>
    <row r="108" spans="1:10" x14ac:dyDescent="0.25">
      <c r="A108" s="6">
        <v>26</v>
      </c>
      <c r="B108" s="27" t="s">
        <v>27</v>
      </c>
      <c r="C108" s="102">
        <f>SUM('Риф-ТБ '!C108+'МЛС-ТБ'!C108+'Пре-ШЛС-ТБ'!C108+'ШЛС-ТБ'!C108)</f>
        <v>9</v>
      </c>
      <c r="D108" s="102">
        <f>SUM('Риф-ТБ '!D108+'МЛС-ТБ'!D108+'Пре-ШЛС-ТБ'!D108+'ШЛС-ТБ'!D108)</f>
        <v>8</v>
      </c>
      <c r="E108" s="102">
        <f>SUM('Риф-ТБ '!E108+'МЛС-ТБ'!E108+'Пре-ШЛС-ТБ'!E108+'ШЛС-ТБ'!E108)</f>
        <v>0</v>
      </c>
      <c r="F108" s="102">
        <f>SUM('Риф-ТБ '!F108+'МЛС-ТБ'!F108+'Пре-ШЛС-ТБ'!F108+'ШЛС-ТБ'!F108)</f>
        <v>0</v>
      </c>
      <c r="G108" s="102">
        <f>SUM('Риф-ТБ '!G108+'МЛС-ТБ'!G108+'Пре-ШЛС-ТБ'!G108+'ШЛС-ТБ'!G108)</f>
        <v>0</v>
      </c>
      <c r="H108" s="102">
        <f>SUM('Риф-ТБ '!H108+'МЛС-ТБ'!H108+'Пре-ШЛС-ТБ'!H108+'ШЛС-ТБ'!H108)</f>
        <v>0</v>
      </c>
      <c r="I108" s="102">
        <f>SUM('Риф-ТБ '!I108+'МЛС-ТБ'!I108+'Пре-ШЛС-ТБ'!I108+'ШЛС-ТБ'!I108)</f>
        <v>0</v>
      </c>
      <c r="J108" s="102">
        <f>SUM('Риф-ТБ '!J108+'МЛС-ТБ'!J108+'Пре-ШЛС-ТБ'!J108+'ШЛС-ТБ'!J108)</f>
        <v>1</v>
      </c>
    </row>
    <row r="109" spans="1:10" ht="17.25" hidden="1" customHeight="1" x14ac:dyDescent="0.25">
      <c r="A109" s="6">
        <v>27</v>
      </c>
      <c r="B109" s="27" t="s">
        <v>28</v>
      </c>
      <c r="C109" s="102">
        <f>SUM('Риф-ТБ '!C109+'МЛС-ТБ'!C109+'Пре-ШЛС-ТБ'!C109+'ШЛС-ТБ'!C109)</f>
        <v>0</v>
      </c>
      <c r="D109" s="102">
        <f>SUM('Риф-ТБ '!D109+'МЛС-ТБ'!D109+'Пре-ШЛС-ТБ'!D109+'ШЛС-ТБ'!D109)</f>
        <v>0</v>
      </c>
      <c r="E109" s="102">
        <f>SUM('Риф-ТБ '!E109+'МЛС-ТБ'!E109+'Пре-ШЛС-ТБ'!E109+'ШЛС-ТБ'!E109)</f>
        <v>0</v>
      </c>
      <c r="F109" s="102">
        <f>SUM('Риф-ТБ '!F109+'МЛС-ТБ'!F109+'Пре-ШЛС-ТБ'!F109+'ШЛС-ТБ'!F109)</f>
        <v>0</v>
      </c>
      <c r="G109" s="102">
        <f>SUM('Риф-ТБ '!G109+'МЛС-ТБ'!G109+'Пре-ШЛС-ТБ'!G109+'ШЛС-ТБ'!G109)</f>
        <v>0</v>
      </c>
      <c r="H109" s="102">
        <f>SUM('Риф-ТБ '!H109+'МЛС-ТБ'!H109+'Пре-ШЛС-ТБ'!H109+'ШЛС-ТБ'!H109)</f>
        <v>0</v>
      </c>
      <c r="I109" s="102">
        <f>SUM('Риф-ТБ '!I109+'МЛС-ТБ'!I109+'Пре-ШЛС-ТБ'!I109+'ШЛС-ТБ'!I109)</f>
        <v>0</v>
      </c>
      <c r="J109" s="102">
        <f>SUM('Риф-ТБ '!J109+'МЛС-ТБ'!J109+'Пре-ШЛС-ТБ'!J109+'ШЛС-ТБ'!J109)</f>
        <v>0</v>
      </c>
    </row>
    <row r="110" spans="1:10" hidden="1" x14ac:dyDescent="0.25">
      <c r="A110" s="6">
        <v>28</v>
      </c>
      <c r="B110" s="27" t="s">
        <v>29</v>
      </c>
      <c r="C110" s="102">
        <f>SUM('Риф-ТБ '!C110+'МЛС-ТБ'!C110+'Пре-ШЛС-ТБ'!C110+'ШЛС-ТБ'!C110)</f>
        <v>0</v>
      </c>
      <c r="D110" s="102">
        <f>SUM('Риф-ТБ '!D110+'МЛС-ТБ'!D110+'Пре-ШЛС-ТБ'!D110+'ШЛС-ТБ'!D110)</f>
        <v>0</v>
      </c>
      <c r="E110" s="102">
        <f>SUM('Риф-ТБ '!E110+'МЛС-ТБ'!E110+'Пре-ШЛС-ТБ'!E110+'ШЛС-ТБ'!E110)</f>
        <v>0</v>
      </c>
      <c r="F110" s="102">
        <f>SUM('Риф-ТБ '!F110+'МЛС-ТБ'!F110+'Пре-ШЛС-ТБ'!F110+'ШЛС-ТБ'!F110)</f>
        <v>0</v>
      </c>
      <c r="G110" s="102">
        <f>SUM('Риф-ТБ '!G110+'МЛС-ТБ'!G110+'Пре-ШЛС-ТБ'!G110+'ШЛС-ТБ'!G110)</f>
        <v>0</v>
      </c>
      <c r="H110" s="102">
        <f>SUM('Риф-ТБ '!H110+'МЛС-ТБ'!H110+'Пре-ШЛС-ТБ'!H110+'ШЛС-ТБ'!H110)</f>
        <v>0</v>
      </c>
      <c r="I110" s="102">
        <f>SUM('Риф-ТБ '!I110+'МЛС-ТБ'!I110+'Пре-ШЛС-ТБ'!I110+'ШЛС-ТБ'!I110)</f>
        <v>0</v>
      </c>
      <c r="J110" s="102">
        <f>SUM('Риф-ТБ '!J110+'МЛС-ТБ'!J110+'Пре-ШЛС-ТБ'!J110+'ШЛС-ТБ'!J110)</f>
        <v>0</v>
      </c>
    </row>
    <row r="111" spans="1:10" hidden="1" x14ac:dyDescent="0.25">
      <c r="A111" s="6">
        <v>29</v>
      </c>
      <c r="B111" s="26" t="s">
        <v>30</v>
      </c>
      <c r="C111" s="102">
        <f>SUM('Риф-ТБ '!C111+'МЛС-ТБ'!C111+'Пре-ШЛС-ТБ'!C111+'ШЛС-ТБ'!C111)</f>
        <v>2</v>
      </c>
      <c r="D111" s="102">
        <f>SUM('Риф-ТБ '!D111+'МЛС-ТБ'!D111+'Пре-ШЛС-ТБ'!D111+'ШЛС-ТБ'!D111)</f>
        <v>0</v>
      </c>
      <c r="E111" s="102">
        <f>SUM('Риф-ТБ '!E111+'МЛС-ТБ'!E111+'Пре-ШЛС-ТБ'!E111+'ШЛС-ТБ'!E111)</f>
        <v>0</v>
      </c>
      <c r="F111" s="102">
        <f>SUM('Риф-ТБ '!F111+'МЛС-ТБ'!F111+'Пре-ШЛС-ТБ'!F111+'ШЛС-ТБ'!F111)</f>
        <v>0</v>
      </c>
      <c r="G111" s="102">
        <f>SUM('Риф-ТБ '!G111+'МЛС-ТБ'!G111+'Пре-ШЛС-ТБ'!G111+'ШЛС-ТБ'!G111)</f>
        <v>0</v>
      </c>
      <c r="H111" s="102">
        <f>SUM('Риф-ТБ '!H111+'МЛС-ТБ'!H111+'Пре-ШЛС-ТБ'!H111+'ШЛС-ТБ'!H111)</f>
        <v>0</v>
      </c>
      <c r="I111" s="102">
        <f>SUM('Риф-ТБ '!I111+'МЛС-ТБ'!I111+'Пре-ШЛС-ТБ'!I111+'ШЛС-ТБ'!I111)</f>
        <v>0</v>
      </c>
      <c r="J111" s="102">
        <f>SUM('Риф-ТБ '!J111+'МЛС-ТБ'!J111+'Пре-ШЛС-ТБ'!J111+'ШЛС-ТБ'!J111)</f>
        <v>0</v>
      </c>
    </row>
    <row r="112" spans="1:10" ht="16.5" thickBot="1" x14ac:dyDescent="0.3">
      <c r="A112" s="2" t="s">
        <v>31</v>
      </c>
      <c r="B112" s="3"/>
      <c r="C112" s="99">
        <f>SUM('Риф-ТБ '!C112+'МЛС-ТБ'!C112+'Пре-ШЛС-ТБ'!C112+'ШЛС-ТБ'!C112)</f>
        <v>126</v>
      </c>
      <c r="D112" s="101">
        <f>SUM('Риф-ТБ '!D112+'МЛС-ТБ'!D112+'Пре-ШЛС-ТБ'!D112+'ШЛС-ТБ'!D112)</f>
        <v>78</v>
      </c>
      <c r="E112" s="101">
        <f>SUM('Риф-ТБ '!E112+'МЛС-ТБ'!E112+'Пре-ШЛС-ТБ'!E112+'ШЛС-ТБ'!E112)</f>
        <v>9</v>
      </c>
      <c r="F112" s="101">
        <f>SUM('Риф-ТБ '!F112+'МЛС-ТБ'!F112+'Пре-ШЛС-ТБ'!F112+'ШЛС-ТБ'!F112)</f>
        <v>3</v>
      </c>
      <c r="G112" s="101">
        <f>SUM('Риф-ТБ '!G112+'МЛС-ТБ'!G112+'Пре-ШЛС-ТБ'!G112+'ШЛС-ТБ'!G112)</f>
        <v>15</v>
      </c>
      <c r="H112" s="101">
        <f>SUM('Риф-ТБ '!H112+'МЛС-ТБ'!H112+'Пре-ШЛС-ТБ'!H112+'ШЛС-ТБ'!H112)</f>
        <v>5</v>
      </c>
      <c r="I112" s="101">
        <f>SUM('Риф-ТБ '!I112+'МЛС-ТБ'!I112+'Пре-ШЛС-ТБ'!I112+'ШЛС-ТБ'!I112)</f>
        <v>3</v>
      </c>
      <c r="J112" s="99">
        <f>SUM('Риф-ТБ '!J112+'МЛС-ТБ'!J112+'Пре-ШЛС-ТБ'!J112+'ШЛС-ТБ'!J112)</f>
        <v>9</v>
      </c>
    </row>
    <row r="114" spans="1:10" x14ac:dyDescent="0.25">
      <c r="A114" s="33" t="s">
        <v>46</v>
      </c>
    </row>
    <row r="115" spans="1:10" ht="15.75" thickBot="1" x14ac:dyDescent="0.3">
      <c r="A115" s="33" t="s">
        <v>32</v>
      </c>
    </row>
    <row r="116" spans="1:10" ht="16.5" thickBot="1" x14ac:dyDescent="0.3">
      <c r="A116" s="126" t="s">
        <v>56</v>
      </c>
      <c r="B116" s="127"/>
      <c r="J116" s="31" t="s">
        <v>51</v>
      </c>
    </row>
    <row r="117" spans="1:10" ht="15.75" thickBot="1" x14ac:dyDescent="0.3">
      <c r="A117" s="128" t="s">
        <v>0</v>
      </c>
      <c r="B117" s="131" t="s">
        <v>1</v>
      </c>
      <c r="C117" s="134" t="s">
        <v>34</v>
      </c>
      <c r="D117" s="140" t="s">
        <v>35</v>
      </c>
      <c r="E117" s="141"/>
      <c r="F117" s="142"/>
      <c r="G117" s="116" t="s">
        <v>40</v>
      </c>
      <c r="H117" s="117"/>
      <c r="I117" s="117"/>
      <c r="J117" s="143"/>
    </row>
    <row r="118" spans="1:10" ht="15.75" thickBot="1" x14ac:dyDescent="0.3">
      <c r="A118" s="129"/>
      <c r="B118" s="132"/>
      <c r="C118" s="135"/>
      <c r="D118" s="118" t="s">
        <v>36</v>
      </c>
      <c r="E118" s="119"/>
      <c r="F118" s="120"/>
      <c r="G118" s="121" t="s">
        <v>41</v>
      </c>
      <c r="H118" s="122"/>
      <c r="I118" s="123"/>
      <c r="J118" s="144" t="s">
        <v>45</v>
      </c>
    </row>
    <row r="119" spans="1:10" ht="26.25" thickBot="1" x14ac:dyDescent="0.3">
      <c r="A119" s="130"/>
      <c r="B119" s="133"/>
      <c r="C119" s="136"/>
      <c r="D119" s="20" t="s">
        <v>37</v>
      </c>
      <c r="E119" s="19" t="s">
        <v>38</v>
      </c>
      <c r="F119" s="15" t="s">
        <v>39</v>
      </c>
      <c r="G119" s="16" t="s">
        <v>42</v>
      </c>
      <c r="H119" s="17" t="s">
        <v>43</v>
      </c>
      <c r="I119" s="17" t="s">
        <v>44</v>
      </c>
      <c r="J119" s="146"/>
    </row>
    <row r="120" spans="1:10" x14ac:dyDescent="0.25">
      <c r="A120" s="5">
        <v>1</v>
      </c>
      <c r="B120" s="13" t="s">
        <v>2</v>
      </c>
      <c r="C120" s="47">
        <f>'Риф-ТБ '!C120+'МЛС-ТБ'!C120+'Пре-ШЛС-ТБ'!C120+'ШЛС-ТБ'!C120</f>
        <v>0</v>
      </c>
      <c r="D120" s="47">
        <f>'Риф-ТБ '!D120+'МЛС-ТБ'!D120+'Пре-ШЛС-ТБ'!D120+'ШЛС-ТБ'!D120</f>
        <v>0</v>
      </c>
      <c r="E120" s="47">
        <f>'Риф-ТБ '!E120+'МЛС-ТБ'!E120+'Пре-ШЛС-ТБ'!E120+'ШЛС-ТБ'!E120</f>
        <v>0</v>
      </c>
      <c r="F120" s="47">
        <f>'Риф-ТБ '!F120+'МЛС-ТБ'!F120+'Пре-ШЛС-ТБ'!F120+'ШЛС-ТБ'!F120</f>
        <v>0</v>
      </c>
      <c r="G120" s="47">
        <f>'Риф-ТБ '!G120+'МЛС-ТБ'!G120+'Пре-ШЛС-ТБ'!G120+'ШЛС-ТБ'!G120</f>
        <v>0</v>
      </c>
      <c r="H120" s="47">
        <f>'Риф-ТБ '!H120+'МЛС-ТБ'!H120+'Пре-ШЛС-ТБ'!H120+'ШЛС-ТБ'!H120</f>
        <v>0</v>
      </c>
      <c r="I120" s="47">
        <f>'Риф-ТБ '!I120+'МЛС-ТБ'!I120+'Пре-ШЛС-ТБ'!I120+'ШЛС-ТБ'!I120</f>
        <v>0</v>
      </c>
      <c r="J120" s="47">
        <f>'Риф-ТБ '!J120+'МЛС-ТБ'!J120+'Пре-ШЛС-ТБ'!J120+'ШЛС-ТБ'!J120</f>
        <v>0</v>
      </c>
    </row>
    <row r="121" spans="1:10" x14ac:dyDescent="0.25">
      <c r="A121" s="6">
        <v>2</v>
      </c>
      <c r="B121" s="9" t="s">
        <v>3</v>
      </c>
      <c r="C121" s="47">
        <f>'Риф-ТБ '!C121+'МЛС-ТБ'!C121+'Пре-ШЛС-ТБ'!C121+'ШЛС-ТБ'!C121</f>
        <v>0</v>
      </c>
      <c r="D121" s="47">
        <f>'Риф-ТБ '!D121+'МЛС-ТБ'!D121+'Пре-ШЛС-ТБ'!D121+'ШЛС-ТБ'!D121</f>
        <v>0</v>
      </c>
      <c r="E121" s="47">
        <f>'Риф-ТБ '!E121+'МЛС-ТБ'!E121+'Пре-ШЛС-ТБ'!E121+'ШЛС-ТБ'!E121</f>
        <v>0</v>
      </c>
      <c r="F121" s="47">
        <f>'Риф-ТБ '!F121+'МЛС-ТБ'!F121+'Пре-ШЛС-ТБ'!F121+'ШЛС-ТБ'!F121</f>
        <v>0</v>
      </c>
      <c r="G121" s="47">
        <f>'Риф-ТБ '!G121+'МЛС-ТБ'!G121+'Пре-ШЛС-ТБ'!G121+'ШЛС-ТБ'!G121</f>
        <v>0</v>
      </c>
      <c r="H121" s="47">
        <f>'Риф-ТБ '!H121+'МЛС-ТБ'!H121+'Пре-ШЛС-ТБ'!H121+'ШЛС-ТБ'!H121</f>
        <v>0</v>
      </c>
      <c r="I121" s="47">
        <f>'Риф-ТБ '!I121+'МЛС-ТБ'!I121+'Пре-ШЛС-ТБ'!I121+'ШЛС-ТБ'!I121</f>
        <v>0</v>
      </c>
      <c r="J121" s="47">
        <f>'Риф-ТБ '!J121+'МЛС-ТБ'!J121+'Пре-ШЛС-ТБ'!J121+'ШЛС-ТБ'!J121</f>
        <v>0</v>
      </c>
    </row>
    <row r="122" spans="1:10" x14ac:dyDescent="0.25">
      <c r="A122" s="6">
        <v>3</v>
      </c>
      <c r="B122" s="9" t="s">
        <v>4</v>
      </c>
      <c r="C122" s="47">
        <f>'Риф-ТБ '!C122+'МЛС-ТБ'!C122+'Пре-ШЛС-ТБ'!C122+'ШЛС-ТБ'!C122</f>
        <v>0</v>
      </c>
      <c r="D122" s="47">
        <f>'Риф-ТБ '!D122+'МЛС-ТБ'!D122+'Пре-ШЛС-ТБ'!D122+'ШЛС-ТБ'!D122</f>
        <v>0</v>
      </c>
      <c r="E122" s="47">
        <f>'Риф-ТБ '!E122+'МЛС-ТБ'!E122+'Пре-ШЛС-ТБ'!E122+'ШЛС-ТБ'!E122</f>
        <v>0</v>
      </c>
      <c r="F122" s="47">
        <f>'Риф-ТБ '!F122+'МЛС-ТБ'!F122+'Пре-ШЛС-ТБ'!F122+'ШЛС-ТБ'!F122</f>
        <v>0</v>
      </c>
      <c r="G122" s="47">
        <f>'Риф-ТБ '!G122+'МЛС-ТБ'!G122+'Пре-ШЛС-ТБ'!G122+'ШЛС-ТБ'!G122</f>
        <v>0</v>
      </c>
      <c r="H122" s="47">
        <f>'Риф-ТБ '!H122+'МЛС-ТБ'!H122+'Пре-ШЛС-ТБ'!H122+'ШЛС-ТБ'!H122</f>
        <v>0</v>
      </c>
      <c r="I122" s="47">
        <f>'Риф-ТБ '!I122+'МЛС-ТБ'!I122+'Пре-ШЛС-ТБ'!I122+'ШЛС-ТБ'!I122</f>
        <v>0</v>
      </c>
      <c r="J122" s="47">
        <f>'Риф-ТБ '!J122+'МЛС-ТБ'!J122+'Пре-ШЛС-ТБ'!J122+'ШЛС-ТБ'!J122</f>
        <v>0</v>
      </c>
    </row>
    <row r="123" spans="1:10" x14ac:dyDescent="0.25">
      <c r="A123" s="6">
        <v>4</v>
      </c>
      <c r="B123" s="9" t="s">
        <v>5</v>
      </c>
      <c r="C123" s="47">
        <f>'Риф-ТБ '!C123+'МЛС-ТБ'!C123+'Пре-ШЛС-ТБ'!C123+'ШЛС-ТБ'!C123</f>
        <v>0</v>
      </c>
      <c r="D123" s="47">
        <f>'Риф-ТБ '!D123+'МЛС-ТБ'!D123+'Пре-ШЛС-ТБ'!D123+'ШЛС-ТБ'!D123</f>
        <v>0</v>
      </c>
      <c r="E123" s="47">
        <f>'Риф-ТБ '!E123+'МЛС-ТБ'!E123+'Пре-ШЛС-ТБ'!E123+'ШЛС-ТБ'!E123</f>
        <v>0</v>
      </c>
      <c r="F123" s="47">
        <f>'Риф-ТБ '!F123+'МЛС-ТБ'!F123+'Пре-ШЛС-ТБ'!F123+'ШЛС-ТБ'!F123</f>
        <v>0</v>
      </c>
      <c r="G123" s="47">
        <f>'Риф-ТБ '!G123+'МЛС-ТБ'!G123+'Пре-ШЛС-ТБ'!G123+'ШЛС-ТБ'!G123</f>
        <v>0</v>
      </c>
      <c r="H123" s="47">
        <f>'Риф-ТБ '!H123+'МЛС-ТБ'!H123+'Пре-ШЛС-ТБ'!H123+'ШЛС-ТБ'!H123</f>
        <v>0</v>
      </c>
      <c r="I123" s="47">
        <f>'Риф-ТБ '!I123+'МЛС-ТБ'!I123+'Пре-ШЛС-ТБ'!I123+'ШЛС-ТБ'!I123</f>
        <v>0</v>
      </c>
      <c r="J123" s="47">
        <f>'Риф-ТБ '!J123+'МЛС-ТБ'!J123+'Пре-ШЛС-ТБ'!J123+'ШЛС-ТБ'!J123</f>
        <v>0</v>
      </c>
    </row>
    <row r="124" spans="1:10" x14ac:dyDescent="0.25">
      <c r="A124" s="6">
        <v>5</v>
      </c>
      <c r="B124" s="9" t="s">
        <v>6</v>
      </c>
      <c r="C124" s="47">
        <f>'Риф-ТБ '!C124+'МЛС-ТБ'!C124+'Пре-ШЛС-ТБ'!C124+'ШЛС-ТБ'!C124</f>
        <v>0</v>
      </c>
      <c r="D124" s="47">
        <f>'Риф-ТБ '!D124+'МЛС-ТБ'!D124+'Пре-ШЛС-ТБ'!D124+'ШЛС-ТБ'!D124</f>
        <v>0</v>
      </c>
      <c r="E124" s="47">
        <f>'Риф-ТБ '!E124+'МЛС-ТБ'!E124+'Пре-ШЛС-ТБ'!E124+'ШЛС-ТБ'!E124</f>
        <v>0</v>
      </c>
      <c r="F124" s="47">
        <f>'Риф-ТБ '!F124+'МЛС-ТБ'!F124+'Пре-ШЛС-ТБ'!F124+'ШЛС-ТБ'!F124</f>
        <v>0</v>
      </c>
      <c r="G124" s="47">
        <f>'Риф-ТБ '!G124+'МЛС-ТБ'!G124+'Пре-ШЛС-ТБ'!G124+'ШЛС-ТБ'!G124</f>
        <v>0</v>
      </c>
      <c r="H124" s="47">
        <f>'Риф-ТБ '!H124+'МЛС-ТБ'!H124+'Пре-ШЛС-ТБ'!H124+'ШЛС-ТБ'!H124</f>
        <v>0</v>
      </c>
      <c r="I124" s="47">
        <f>'Риф-ТБ '!I124+'МЛС-ТБ'!I124+'Пре-ШЛС-ТБ'!I124+'ШЛС-ТБ'!I124</f>
        <v>0</v>
      </c>
      <c r="J124" s="47">
        <f>'Риф-ТБ '!J124+'МЛС-ТБ'!J124+'Пре-ШЛС-ТБ'!J124+'ШЛС-ТБ'!J124</f>
        <v>0</v>
      </c>
    </row>
    <row r="125" spans="1:10" x14ac:dyDescent="0.25">
      <c r="A125" s="6">
        <v>6</v>
      </c>
      <c r="B125" s="9" t="s">
        <v>7</v>
      </c>
      <c r="C125" s="47">
        <f>'Риф-ТБ '!C125+'МЛС-ТБ'!C125+'Пре-ШЛС-ТБ'!C125+'ШЛС-ТБ'!C125</f>
        <v>0</v>
      </c>
      <c r="D125" s="47">
        <f>'Риф-ТБ '!D125+'МЛС-ТБ'!D125+'Пре-ШЛС-ТБ'!D125+'ШЛС-ТБ'!D125</f>
        <v>0</v>
      </c>
      <c r="E125" s="47">
        <f>'Риф-ТБ '!E125+'МЛС-ТБ'!E125+'Пре-ШЛС-ТБ'!E125+'ШЛС-ТБ'!E125</f>
        <v>0</v>
      </c>
      <c r="F125" s="47">
        <f>'Риф-ТБ '!F125+'МЛС-ТБ'!F125+'Пре-ШЛС-ТБ'!F125+'ШЛС-ТБ'!F125</f>
        <v>0</v>
      </c>
      <c r="G125" s="47">
        <f>'Риф-ТБ '!G125+'МЛС-ТБ'!G125+'Пре-ШЛС-ТБ'!G125+'ШЛС-ТБ'!G125</f>
        <v>0</v>
      </c>
      <c r="H125" s="47">
        <f>'Риф-ТБ '!H125+'МЛС-ТБ'!H125+'Пре-ШЛС-ТБ'!H125+'ШЛС-ТБ'!H125</f>
        <v>0</v>
      </c>
      <c r="I125" s="47">
        <f>'Риф-ТБ '!I125+'МЛС-ТБ'!I125+'Пре-ШЛС-ТБ'!I125+'ШЛС-ТБ'!I125</f>
        <v>0</v>
      </c>
      <c r="J125" s="47">
        <f>'Риф-ТБ '!J125+'МЛС-ТБ'!J125+'Пре-ШЛС-ТБ'!J125+'ШЛС-ТБ'!J125</f>
        <v>0</v>
      </c>
    </row>
    <row r="126" spans="1:10" x14ac:dyDescent="0.25">
      <c r="A126" s="6">
        <v>7</v>
      </c>
      <c r="B126" s="9" t="s">
        <v>8</v>
      </c>
      <c r="C126" s="47">
        <f>'Риф-ТБ '!C126+'МЛС-ТБ'!C126+'Пре-ШЛС-ТБ'!C126+'ШЛС-ТБ'!C126</f>
        <v>0</v>
      </c>
      <c r="D126" s="47">
        <f>'Риф-ТБ '!D126+'МЛС-ТБ'!D126+'Пре-ШЛС-ТБ'!D126+'ШЛС-ТБ'!D126</f>
        <v>0</v>
      </c>
      <c r="E126" s="47">
        <f>'Риф-ТБ '!E126+'МЛС-ТБ'!E126+'Пре-ШЛС-ТБ'!E126+'ШЛС-ТБ'!E126</f>
        <v>0</v>
      </c>
      <c r="F126" s="47">
        <f>'Риф-ТБ '!F126+'МЛС-ТБ'!F126+'Пре-ШЛС-ТБ'!F126+'ШЛС-ТБ'!F126</f>
        <v>0</v>
      </c>
      <c r="G126" s="47">
        <f>'Риф-ТБ '!G126+'МЛС-ТБ'!G126+'Пре-ШЛС-ТБ'!G126+'ШЛС-ТБ'!G126</f>
        <v>0</v>
      </c>
      <c r="H126" s="47">
        <f>'Риф-ТБ '!H126+'МЛС-ТБ'!H126+'Пре-ШЛС-ТБ'!H126+'ШЛС-ТБ'!H126</f>
        <v>0</v>
      </c>
      <c r="I126" s="47">
        <f>'Риф-ТБ '!I126+'МЛС-ТБ'!I126+'Пре-ШЛС-ТБ'!I126+'ШЛС-ТБ'!I126</f>
        <v>0</v>
      </c>
      <c r="J126" s="47">
        <f>'Риф-ТБ '!J126+'МЛС-ТБ'!J126+'Пре-ШЛС-ТБ'!J126+'ШЛС-ТБ'!J126</f>
        <v>0</v>
      </c>
    </row>
    <row r="127" spans="1:10" x14ac:dyDescent="0.25">
      <c r="A127" s="6">
        <v>8</v>
      </c>
      <c r="B127" s="9" t="s">
        <v>9</v>
      </c>
      <c r="C127" s="47">
        <f>'Риф-ТБ '!C127+'МЛС-ТБ'!C127+'Пре-ШЛС-ТБ'!C127+'ШЛС-ТБ'!C127</f>
        <v>0</v>
      </c>
      <c r="D127" s="47">
        <f>'Риф-ТБ '!D127+'МЛС-ТБ'!D127+'Пре-ШЛС-ТБ'!D127+'ШЛС-ТБ'!D127</f>
        <v>0</v>
      </c>
      <c r="E127" s="47">
        <f>'Риф-ТБ '!E127+'МЛС-ТБ'!E127+'Пре-ШЛС-ТБ'!E127+'ШЛС-ТБ'!E127</f>
        <v>0</v>
      </c>
      <c r="F127" s="47">
        <f>'Риф-ТБ '!F127+'МЛС-ТБ'!F127+'Пре-ШЛС-ТБ'!F127+'ШЛС-ТБ'!F127</f>
        <v>0</v>
      </c>
      <c r="G127" s="47">
        <f>'Риф-ТБ '!G127+'МЛС-ТБ'!G127+'Пре-ШЛС-ТБ'!G127+'ШЛС-ТБ'!G127</f>
        <v>0</v>
      </c>
      <c r="H127" s="47">
        <f>'Риф-ТБ '!H127+'МЛС-ТБ'!H127+'Пре-ШЛС-ТБ'!H127+'ШЛС-ТБ'!H127</f>
        <v>0</v>
      </c>
      <c r="I127" s="47">
        <f>'Риф-ТБ '!I127+'МЛС-ТБ'!I127+'Пре-ШЛС-ТБ'!I127+'ШЛС-ТБ'!I127</f>
        <v>0</v>
      </c>
      <c r="J127" s="47">
        <f>'Риф-ТБ '!J127+'МЛС-ТБ'!J127+'Пре-ШЛС-ТБ'!J127+'ШЛС-ТБ'!J127</f>
        <v>0</v>
      </c>
    </row>
    <row r="128" spans="1:10" x14ac:dyDescent="0.25">
      <c r="A128" s="6">
        <v>9</v>
      </c>
      <c r="B128" s="9" t="s">
        <v>10</v>
      </c>
      <c r="C128" s="47">
        <f>'Риф-ТБ '!C128+'МЛС-ТБ'!C128+'Пре-ШЛС-ТБ'!C128+'ШЛС-ТБ'!C128</f>
        <v>0</v>
      </c>
      <c r="D128" s="47">
        <f>'Риф-ТБ '!D128+'МЛС-ТБ'!D128+'Пре-ШЛС-ТБ'!D128+'ШЛС-ТБ'!D128</f>
        <v>0</v>
      </c>
      <c r="E128" s="47">
        <f>'Риф-ТБ '!E128+'МЛС-ТБ'!E128+'Пре-ШЛС-ТБ'!E128+'ШЛС-ТБ'!E128</f>
        <v>0</v>
      </c>
      <c r="F128" s="47">
        <f>'Риф-ТБ '!F128+'МЛС-ТБ'!F128+'Пре-ШЛС-ТБ'!F128+'ШЛС-ТБ'!F128</f>
        <v>0</v>
      </c>
      <c r="G128" s="47">
        <f>'Риф-ТБ '!G128+'МЛС-ТБ'!G128+'Пре-ШЛС-ТБ'!G128+'ШЛС-ТБ'!G128</f>
        <v>0</v>
      </c>
      <c r="H128" s="47">
        <f>'Риф-ТБ '!H128+'МЛС-ТБ'!H128+'Пре-ШЛС-ТБ'!H128+'ШЛС-ТБ'!H128</f>
        <v>0</v>
      </c>
      <c r="I128" s="47">
        <f>'Риф-ТБ '!I128+'МЛС-ТБ'!I128+'Пре-ШЛС-ТБ'!I128+'ШЛС-ТБ'!I128</f>
        <v>0</v>
      </c>
      <c r="J128" s="47">
        <f>'Риф-ТБ '!J128+'МЛС-ТБ'!J128+'Пре-ШЛС-ТБ'!J128+'ШЛС-ТБ'!J128</f>
        <v>0</v>
      </c>
    </row>
    <row r="129" spans="1:10" x14ac:dyDescent="0.25">
      <c r="A129" s="7">
        <v>10</v>
      </c>
      <c r="B129" s="9" t="s">
        <v>11</v>
      </c>
      <c r="C129" s="47">
        <f>'Риф-ТБ '!C129+'МЛС-ТБ'!C129+'Пре-ШЛС-ТБ'!C129+'ШЛС-ТБ'!C129</f>
        <v>0</v>
      </c>
      <c r="D129" s="47">
        <f>'Риф-ТБ '!D129+'МЛС-ТБ'!D129+'Пре-ШЛС-ТБ'!D129+'ШЛС-ТБ'!D129</f>
        <v>0</v>
      </c>
      <c r="E129" s="47">
        <f>'Риф-ТБ '!E129+'МЛС-ТБ'!E129+'Пре-ШЛС-ТБ'!E129+'ШЛС-ТБ'!E129</f>
        <v>0</v>
      </c>
      <c r="F129" s="47">
        <f>'Риф-ТБ '!F129+'МЛС-ТБ'!F129+'Пре-ШЛС-ТБ'!F129+'ШЛС-ТБ'!F129</f>
        <v>0</v>
      </c>
      <c r="G129" s="47">
        <f>'Риф-ТБ '!G129+'МЛС-ТБ'!G129+'Пре-ШЛС-ТБ'!G129+'ШЛС-ТБ'!G129</f>
        <v>0</v>
      </c>
      <c r="H129" s="47">
        <f>'Риф-ТБ '!H129+'МЛС-ТБ'!H129+'Пре-ШЛС-ТБ'!H129+'ШЛС-ТБ'!H129</f>
        <v>0</v>
      </c>
      <c r="I129" s="47">
        <f>'Риф-ТБ '!I129+'МЛС-ТБ'!I129+'Пре-ШЛС-ТБ'!I129+'ШЛС-ТБ'!I129</f>
        <v>0</v>
      </c>
      <c r="J129" s="47">
        <f>'Риф-ТБ '!J129+'МЛС-ТБ'!J129+'Пре-ШЛС-ТБ'!J129+'ШЛС-ТБ'!J129</f>
        <v>0</v>
      </c>
    </row>
    <row r="130" spans="1:10" x14ac:dyDescent="0.25">
      <c r="A130" s="6">
        <v>11</v>
      </c>
      <c r="B130" s="9" t="s">
        <v>12</v>
      </c>
      <c r="C130" s="47">
        <f>'Риф-ТБ '!C130+'МЛС-ТБ'!C130+'Пре-ШЛС-ТБ'!C130+'ШЛС-ТБ'!C130</f>
        <v>0</v>
      </c>
      <c r="D130" s="47">
        <f>'Риф-ТБ '!D130+'МЛС-ТБ'!D130+'Пре-ШЛС-ТБ'!D130+'ШЛС-ТБ'!D130</f>
        <v>0</v>
      </c>
      <c r="E130" s="47">
        <f>'Риф-ТБ '!E130+'МЛС-ТБ'!E130+'Пре-ШЛС-ТБ'!E130+'ШЛС-ТБ'!E130</f>
        <v>0</v>
      </c>
      <c r="F130" s="47">
        <f>'Риф-ТБ '!F130+'МЛС-ТБ'!F130+'Пре-ШЛС-ТБ'!F130+'ШЛС-ТБ'!F130</f>
        <v>0</v>
      </c>
      <c r="G130" s="47">
        <f>'Риф-ТБ '!G130+'МЛС-ТБ'!G130+'Пре-ШЛС-ТБ'!G130+'ШЛС-ТБ'!G130</f>
        <v>0</v>
      </c>
      <c r="H130" s="47">
        <f>'Риф-ТБ '!H130+'МЛС-ТБ'!H130+'Пре-ШЛС-ТБ'!H130+'ШЛС-ТБ'!H130</f>
        <v>0</v>
      </c>
      <c r="I130" s="47">
        <f>'Риф-ТБ '!I130+'МЛС-ТБ'!I130+'Пре-ШЛС-ТБ'!I130+'ШЛС-ТБ'!I130</f>
        <v>0</v>
      </c>
      <c r="J130" s="47">
        <f>'Риф-ТБ '!J130+'МЛС-ТБ'!J130+'Пре-ШЛС-ТБ'!J130+'ШЛС-ТБ'!J130</f>
        <v>0</v>
      </c>
    </row>
    <row r="131" spans="1:10" x14ac:dyDescent="0.25">
      <c r="A131" s="6">
        <v>12</v>
      </c>
      <c r="B131" s="9" t="s">
        <v>13</v>
      </c>
      <c r="C131" s="47">
        <f>'Риф-ТБ '!C131+'МЛС-ТБ'!C131+'Пре-ШЛС-ТБ'!C131+'ШЛС-ТБ'!C131</f>
        <v>0</v>
      </c>
      <c r="D131" s="47">
        <f>'Риф-ТБ '!D131+'МЛС-ТБ'!D131+'Пре-ШЛС-ТБ'!D131+'ШЛС-ТБ'!D131</f>
        <v>0</v>
      </c>
      <c r="E131" s="47">
        <f>'Риф-ТБ '!E131+'МЛС-ТБ'!E131+'Пре-ШЛС-ТБ'!E131+'ШЛС-ТБ'!E131</f>
        <v>0</v>
      </c>
      <c r="F131" s="47">
        <f>'Риф-ТБ '!F131+'МЛС-ТБ'!F131+'Пре-ШЛС-ТБ'!F131+'ШЛС-ТБ'!F131</f>
        <v>0</v>
      </c>
      <c r="G131" s="47">
        <f>'Риф-ТБ '!G131+'МЛС-ТБ'!G131+'Пре-ШЛС-ТБ'!G131+'ШЛС-ТБ'!G131</f>
        <v>0</v>
      </c>
      <c r="H131" s="47">
        <f>'Риф-ТБ '!H131+'МЛС-ТБ'!H131+'Пре-ШЛС-ТБ'!H131+'ШЛС-ТБ'!H131</f>
        <v>0</v>
      </c>
      <c r="I131" s="47">
        <f>'Риф-ТБ '!I131+'МЛС-ТБ'!I131+'Пре-ШЛС-ТБ'!I131+'ШЛС-ТБ'!I131</f>
        <v>0</v>
      </c>
      <c r="J131" s="47">
        <f>'Риф-ТБ '!J131+'МЛС-ТБ'!J131+'Пре-ШЛС-ТБ'!J131+'ШЛС-ТБ'!J131</f>
        <v>0</v>
      </c>
    </row>
    <row r="132" spans="1:10" x14ac:dyDescent="0.25">
      <c r="A132" s="6">
        <v>13</v>
      </c>
      <c r="B132" s="9" t="s">
        <v>14</v>
      </c>
      <c r="C132" s="47">
        <f>'Риф-ТБ '!C132+'МЛС-ТБ'!C132+'Пре-ШЛС-ТБ'!C132+'ШЛС-ТБ'!C132</f>
        <v>0</v>
      </c>
      <c r="D132" s="47">
        <f>'Риф-ТБ '!D132+'МЛС-ТБ'!D132+'Пре-ШЛС-ТБ'!D132+'ШЛС-ТБ'!D132</f>
        <v>0</v>
      </c>
      <c r="E132" s="47">
        <f>'Риф-ТБ '!E132+'МЛС-ТБ'!E132+'Пре-ШЛС-ТБ'!E132+'ШЛС-ТБ'!E132</f>
        <v>0</v>
      </c>
      <c r="F132" s="47">
        <f>'Риф-ТБ '!F132+'МЛС-ТБ'!F132+'Пре-ШЛС-ТБ'!F132+'ШЛС-ТБ'!F132</f>
        <v>0</v>
      </c>
      <c r="G132" s="47">
        <f>'Риф-ТБ '!G132+'МЛС-ТБ'!G132+'Пре-ШЛС-ТБ'!G132+'ШЛС-ТБ'!G132</f>
        <v>0</v>
      </c>
      <c r="H132" s="47">
        <f>'Риф-ТБ '!H132+'МЛС-ТБ'!H132+'Пре-ШЛС-ТБ'!H132+'ШЛС-ТБ'!H132</f>
        <v>0</v>
      </c>
      <c r="I132" s="47">
        <f>'Риф-ТБ '!I132+'МЛС-ТБ'!I132+'Пре-ШЛС-ТБ'!I132+'ШЛС-ТБ'!I132</f>
        <v>0</v>
      </c>
      <c r="J132" s="47">
        <f>'Риф-ТБ '!J132+'МЛС-ТБ'!J132+'Пре-ШЛС-ТБ'!J132+'ШЛС-ТБ'!J132</f>
        <v>0</v>
      </c>
    </row>
    <row r="133" spans="1:10" x14ac:dyDescent="0.25">
      <c r="A133" s="6">
        <v>14</v>
      </c>
      <c r="B133" s="9" t="s">
        <v>15</v>
      </c>
      <c r="C133" s="47">
        <f>'Риф-ТБ '!C133+'МЛС-ТБ'!C133+'Пре-ШЛС-ТБ'!C133+'ШЛС-ТБ'!C133</f>
        <v>0</v>
      </c>
      <c r="D133" s="47">
        <f>'Риф-ТБ '!D133+'МЛС-ТБ'!D133+'Пре-ШЛС-ТБ'!D133+'ШЛС-ТБ'!D133</f>
        <v>0</v>
      </c>
      <c r="E133" s="47">
        <f>'Риф-ТБ '!E133+'МЛС-ТБ'!E133+'Пре-ШЛС-ТБ'!E133+'ШЛС-ТБ'!E133</f>
        <v>0</v>
      </c>
      <c r="F133" s="47">
        <f>'Риф-ТБ '!F133+'МЛС-ТБ'!F133+'Пре-ШЛС-ТБ'!F133+'ШЛС-ТБ'!F133</f>
        <v>0</v>
      </c>
      <c r="G133" s="47">
        <f>'Риф-ТБ '!G133+'МЛС-ТБ'!G133+'Пре-ШЛС-ТБ'!G133+'ШЛС-ТБ'!G133</f>
        <v>0</v>
      </c>
      <c r="H133" s="47">
        <f>'Риф-ТБ '!H133+'МЛС-ТБ'!H133+'Пре-ШЛС-ТБ'!H133+'ШЛС-ТБ'!H133</f>
        <v>0</v>
      </c>
      <c r="I133" s="47">
        <f>'Риф-ТБ '!I133+'МЛС-ТБ'!I133+'Пре-ШЛС-ТБ'!I133+'ШЛС-ТБ'!I133</f>
        <v>0</v>
      </c>
      <c r="J133" s="47">
        <f>'Риф-ТБ '!J133+'МЛС-ТБ'!J133+'Пре-ШЛС-ТБ'!J133+'ШЛС-ТБ'!J133</f>
        <v>0</v>
      </c>
    </row>
    <row r="134" spans="1:10" x14ac:dyDescent="0.25">
      <c r="A134" s="6">
        <v>15</v>
      </c>
      <c r="B134" s="9" t="s">
        <v>16</v>
      </c>
      <c r="C134" s="47">
        <f>'Риф-ТБ '!C134+'МЛС-ТБ'!C134+'Пре-ШЛС-ТБ'!C134+'ШЛС-ТБ'!C134</f>
        <v>0</v>
      </c>
      <c r="D134" s="47">
        <f>'Риф-ТБ '!D134+'МЛС-ТБ'!D134+'Пре-ШЛС-ТБ'!D134+'ШЛС-ТБ'!D134</f>
        <v>0</v>
      </c>
      <c r="E134" s="47">
        <f>'Риф-ТБ '!E134+'МЛС-ТБ'!E134+'Пре-ШЛС-ТБ'!E134+'ШЛС-ТБ'!E134</f>
        <v>0</v>
      </c>
      <c r="F134" s="47">
        <f>'Риф-ТБ '!F134+'МЛС-ТБ'!F134+'Пре-ШЛС-ТБ'!F134+'ШЛС-ТБ'!F134</f>
        <v>0</v>
      </c>
      <c r="G134" s="47">
        <f>'Риф-ТБ '!G134+'МЛС-ТБ'!G134+'Пре-ШЛС-ТБ'!G134+'ШЛС-ТБ'!G134</f>
        <v>0</v>
      </c>
      <c r="H134" s="47">
        <f>'Риф-ТБ '!H134+'МЛС-ТБ'!H134+'Пре-ШЛС-ТБ'!H134+'ШЛС-ТБ'!H134</f>
        <v>0</v>
      </c>
      <c r="I134" s="47">
        <f>'Риф-ТБ '!I134+'МЛС-ТБ'!I134+'Пре-ШЛС-ТБ'!I134+'ШЛС-ТБ'!I134</f>
        <v>0</v>
      </c>
      <c r="J134" s="47">
        <f>'Риф-ТБ '!J134+'МЛС-ТБ'!J134+'Пре-ШЛС-ТБ'!J134+'ШЛС-ТБ'!J134</f>
        <v>0</v>
      </c>
    </row>
    <row r="135" spans="1:10" x14ac:dyDescent="0.25">
      <c r="A135" s="6">
        <v>16</v>
      </c>
      <c r="B135" s="9" t="s">
        <v>17</v>
      </c>
      <c r="C135" s="47">
        <f>'Риф-ТБ '!C135+'МЛС-ТБ'!C135+'Пре-ШЛС-ТБ'!C135+'ШЛС-ТБ'!C135</f>
        <v>0</v>
      </c>
      <c r="D135" s="47">
        <f>'Риф-ТБ '!D135+'МЛС-ТБ'!D135+'Пре-ШЛС-ТБ'!D135+'ШЛС-ТБ'!D135</f>
        <v>0</v>
      </c>
      <c r="E135" s="47">
        <f>'Риф-ТБ '!E135+'МЛС-ТБ'!E135+'Пре-ШЛС-ТБ'!E135+'ШЛС-ТБ'!E135</f>
        <v>0</v>
      </c>
      <c r="F135" s="47">
        <f>'Риф-ТБ '!F135+'МЛС-ТБ'!F135+'Пре-ШЛС-ТБ'!F135+'ШЛС-ТБ'!F135</f>
        <v>0</v>
      </c>
      <c r="G135" s="47">
        <f>'Риф-ТБ '!G135+'МЛС-ТБ'!G135+'Пре-ШЛС-ТБ'!G135+'ШЛС-ТБ'!G135</f>
        <v>0</v>
      </c>
      <c r="H135" s="47">
        <f>'Риф-ТБ '!H135+'МЛС-ТБ'!H135+'Пре-ШЛС-ТБ'!H135+'ШЛС-ТБ'!H135</f>
        <v>0</v>
      </c>
      <c r="I135" s="47">
        <f>'Риф-ТБ '!I135+'МЛС-ТБ'!I135+'Пре-ШЛС-ТБ'!I135+'ШЛС-ТБ'!I135</f>
        <v>0</v>
      </c>
      <c r="J135" s="47">
        <f>'Риф-ТБ '!J135+'МЛС-ТБ'!J135+'Пре-ШЛС-ТБ'!J135+'ШЛС-ТБ'!J135</f>
        <v>0</v>
      </c>
    </row>
    <row r="136" spans="1:10" x14ac:dyDescent="0.25">
      <c r="A136" s="6">
        <v>17</v>
      </c>
      <c r="B136" s="9" t="s">
        <v>18</v>
      </c>
      <c r="C136" s="47">
        <f>'Риф-ТБ '!C136+'МЛС-ТБ'!C136+'Пре-ШЛС-ТБ'!C136+'ШЛС-ТБ'!C136</f>
        <v>0</v>
      </c>
      <c r="D136" s="47">
        <f>'Риф-ТБ '!D136+'МЛС-ТБ'!D136+'Пре-ШЛС-ТБ'!D136+'ШЛС-ТБ'!D136</f>
        <v>0</v>
      </c>
      <c r="E136" s="47">
        <f>'Риф-ТБ '!E136+'МЛС-ТБ'!E136+'Пре-ШЛС-ТБ'!E136+'ШЛС-ТБ'!E136</f>
        <v>0</v>
      </c>
      <c r="F136" s="47">
        <f>'Риф-ТБ '!F136+'МЛС-ТБ'!F136+'Пре-ШЛС-ТБ'!F136+'ШЛС-ТБ'!F136</f>
        <v>0</v>
      </c>
      <c r="G136" s="47">
        <f>'Риф-ТБ '!G136+'МЛС-ТБ'!G136+'Пре-ШЛС-ТБ'!G136+'ШЛС-ТБ'!G136</f>
        <v>0</v>
      </c>
      <c r="H136" s="47">
        <f>'Риф-ТБ '!H136+'МЛС-ТБ'!H136+'Пре-ШЛС-ТБ'!H136+'ШЛС-ТБ'!H136</f>
        <v>0</v>
      </c>
      <c r="I136" s="47">
        <f>'Риф-ТБ '!I136+'МЛС-ТБ'!I136+'Пре-ШЛС-ТБ'!I136+'ШЛС-ТБ'!I136</f>
        <v>0</v>
      </c>
      <c r="J136" s="47">
        <f>'Риф-ТБ '!J136+'МЛС-ТБ'!J136+'Пре-ШЛС-ТБ'!J136+'ШЛС-ТБ'!J136</f>
        <v>0</v>
      </c>
    </row>
    <row r="137" spans="1:10" x14ac:dyDescent="0.25">
      <c r="A137" s="6">
        <v>18</v>
      </c>
      <c r="B137" s="9" t="s">
        <v>19</v>
      </c>
      <c r="C137" s="47">
        <f>'Риф-ТБ '!C137+'МЛС-ТБ'!C137+'Пре-ШЛС-ТБ'!C137+'ШЛС-ТБ'!C137</f>
        <v>0</v>
      </c>
      <c r="D137" s="47">
        <f>'Риф-ТБ '!D137+'МЛС-ТБ'!D137+'Пре-ШЛС-ТБ'!D137+'ШЛС-ТБ'!D137</f>
        <v>0</v>
      </c>
      <c r="E137" s="47">
        <f>'Риф-ТБ '!E137+'МЛС-ТБ'!E137+'Пре-ШЛС-ТБ'!E137+'ШЛС-ТБ'!E137</f>
        <v>0</v>
      </c>
      <c r="F137" s="47">
        <f>'Риф-ТБ '!F137+'МЛС-ТБ'!F137+'Пре-ШЛС-ТБ'!F137+'ШЛС-ТБ'!F137</f>
        <v>0</v>
      </c>
      <c r="G137" s="47">
        <f>'Риф-ТБ '!G137+'МЛС-ТБ'!G137+'Пре-ШЛС-ТБ'!G137+'ШЛС-ТБ'!G137</f>
        <v>0</v>
      </c>
      <c r="H137" s="47">
        <f>'Риф-ТБ '!H137+'МЛС-ТБ'!H137+'Пре-ШЛС-ТБ'!H137+'ШЛС-ТБ'!H137</f>
        <v>0</v>
      </c>
      <c r="I137" s="47">
        <f>'Риф-ТБ '!I137+'МЛС-ТБ'!I137+'Пре-ШЛС-ТБ'!I137+'ШЛС-ТБ'!I137</f>
        <v>0</v>
      </c>
      <c r="J137" s="47">
        <f>'Риф-ТБ '!J137+'МЛС-ТБ'!J137+'Пре-ШЛС-ТБ'!J137+'ШЛС-ТБ'!J137</f>
        <v>0</v>
      </c>
    </row>
    <row r="138" spans="1:10" x14ac:dyDescent="0.25">
      <c r="A138" s="6">
        <v>19</v>
      </c>
      <c r="B138" s="9" t="s">
        <v>20</v>
      </c>
      <c r="C138" s="47">
        <f>'Риф-ТБ '!C138+'МЛС-ТБ'!C138+'Пре-ШЛС-ТБ'!C138+'ШЛС-ТБ'!C138</f>
        <v>0</v>
      </c>
      <c r="D138" s="47">
        <f>'Риф-ТБ '!D138+'МЛС-ТБ'!D138+'Пре-ШЛС-ТБ'!D138+'ШЛС-ТБ'!D138</f>
        <v>0</v>
      </c>
      <c r="E138" s="47">
        <f>'Риф-ТБ '!E138+'МЛС-ТБ'!E138+'Пре-ШЛС-ТБ'!E138+'ШЛС-ТБ'!E138</f>
        <v>0</v>
      </c>
      <c r="F138" s="47">
        <f>'Риф-ТБ '!F138+'МЛС-ТБ'!F138+'Пре-ШЛС-ТБ'!F138+'ШЛС-ТБ'!F138</f>
        <v>0</v>
      </c>
      <c r="G138" s="47">
        <f>'Риф-ТБ '!G138+'МЛС-ТБ'!G138+'Пре-ШЛС-ТБ'!G138+'ШЛС-ТБ'!G138</f>
        <v>0</v>
      </c>
      <c r="H138" s="47">
        <f>'Риф-ТБ '!H138+'МЛС-ТБ'!H138+'Пре-ШЛС-ТБ'!H138+'ШЛС-ТБ'!H138</f>
        <v>0</v>
      </c>
      <c r="I138" s="47">
        <f>'Риф-ТБ '!I138+'МЛС-ТБ'!I138+'Пре-ШЛС-ТБ'!I138+'ШЛС-ТБ'!I138</f>
        <v>0</v>
      </c>
      <c r="J138" s="47">
        <f>'Риф-ТБ '!J138+'МЛС-ТБ'!J138+'Пре-ШЛС-ТБ'!J138+'ШЛС-ТБ'!J138</f>
        <v>0</v>
      </c>
    </row>
    <row r="139" spans="1:10" x14ac:dyDescent="0.25">
      <c r="A139" s="6">
        <v>20</v>
      </c>
      <c r="B139" s="9" t="s">
        <v>21</v>
      </c>
      <c r="C139" s="47">
        <f>'Риф-ТБ '!C139+'МЛС-ТБ'!C139+'Пре-ШЛС-ТБ'!C139+'ШЛС-ТБ'!C139</f>
        <v>0</v>
      </c>
      <c r="D139" s="47">
        <f>'Риф-ТБ '!D139+'МЛС-ТБ'!D139+'Пре-ШЛС-ТБ'!D139+'ШЛС-ТБ'!D139</f>
        <v>0</v>
      </c>
      <c r="E139" s="47">
        <f>'Риф-ТБ '!E139+'МЛС-ТБ'!E139+'Пре-ШЛС-ТБ'!E139+'ШЛС-ТБ'!E139</f>
        <v>0</v>
      </c>
      <c r="F139" s="47">
        <f>'Риф-ТБ '!F139+'МЛС-ТБ'!F139+'Пре-ШЛС-ТБ'!F139+'ШЛС-ТБ'!F139</f>
        <v>0</v>
      </c>
      <c r="G139" s="47">
        <f>'Риф-ТБ '!G139+'МЛС-ТБ'!G139+'Пре-ШЛС-ТБ'!G139+'ШЛС-ТБ'!G139</f>
        <v>0</v>
      </c>
      <c r="H139" s="47">
        <f>'Риф-ТБ '!H139+'МЛС-ТБ'!H139+'Пре-ШЛС-ТБ'!H139+'ШЛС-ТБ'!H139</f>
        <v>0</v>
      </c>
      <c r="I139" s="47">
        <f>'Риф-ТБ '!I139+'МЛС-ТБ'!I139+'Пре-ШЛС-ТБ'!I139+'ШЛС-ТБ'!I139</f>
        <v>0</v>
      </c>
      <c r="J139" s="47">
        <f>'Риф-ТБ '!J139+'МЛС-ТБ'!J139+'Пре-ШЛС-ТБ'!J139+'ШЛС-ТБ'!J139</f>
        <v>0</v>
      </c>
    </row>
    <row r="140" spans="1:10" x14ac:dyDescent="0.25">
      <c r="A140" s="6">
        <v>21</v>
      </c>
      <c r="B140" s="9" t="s">
        <v>22</v>
      </c>
      <c r="C140" s="47">
        <f>'Риф-ТБ '!C140+'МЛС-ТБ'!C140+'Пре-ШЛС-ТБ'!C140+'ШЛС-ТБ'!C140</f>
        <v>0</v>
      </c>
      <c r="D140" s="47">
        <f>'Риф-ТБ '!D140+'МЛС-ТБ'!D140+'Пре-ШЛС-ТБ'!D140+'ШЛС-ТБ'!D140</f>
        <v>0</v>
      </c>
      <c r="E140" s="47">
        <f>'Риф-ТБ '!E140+'МЛС-ТБ'!E140+'Пре-ШЛС-ТБ'!E140+'ШЛС-ТБ'!E140</f>
        <v>0</v>
      </c>
      <c r="F140" s="47">
        <f>'Риф-ТБ '!F140+'МЛС-ТБ'!F140+'Пре-ШЛС-ТБ'!F140+'ШЛС-ТБ'!F140</f>
        <v>0</v>
      </c>
      <c r="G140" s="47">
        <f>'Риф-ТБ '!G140+'МЛС-ТБ'!G140+'Пре-ШЛС-ТБ'!G140+'ШЛС-ТБ'!G140</f>
        <v>0</v>
      </c>
      <c r="H140" s="47">
        <f>'Риф-ТБ '!H140+'МЛС-ТБ'!H140+'Пре-ШЛС-ТБ'!H140+'ШЛС-ТБ'!H140</f>
        <v>0</v>
      </c>
      <c r="I140" s="47">
        <f>'Риф-ТБ '!I140+'МЛС-ТБ'!I140+'Пре-ШЛС-ТБ'!I140+'ШЛС-ТБ'!I140</f>
        <v>0</v>
      </c>
      <c r="J140" s="47">
        <f>'Риф-ТБ '!J140+'МЛС-ТБ'!J140+'Пре-ШЛС-ТБ'!J140+'ШЛС-ТБ'!J140</f>
        <v>0</v>
      </c>
    </row>
    <row r="141" spans="1:10" x14ac:dyDescent="0.25">
      <c r="A141" s="6">
        <v>22</v>
      </c>
      <c r="B141" s="9" t="s">
        <v>23</v>
      </c>
      <c r="C141" s="47">
        <f>'Риф-ТБ '!C141+'МЛС-ТБ'!C141+'Пре-ШЛС-ТБ'!C141+'ШЛС-ТБ'!C141</f>
        <v>0</v>
      </c>
      <c r="D141" s="47">
        <f>'Риф-ТБ '!D141+'МЛС-ТБ'!D141+'Пре-ШЛС-ТБ'!D141+'ШЛС-ТБ'!D141</f>
        <v>0</v>
      </c>
      <c r="E141" s="47">
        <f>'Риф-ТБ '!E141+'МЛС-ТБ'!E141+'Пре-ШЛС-ТБ'!E141+'ШЛС-ТБ'!E141</f>
        <v>0</v>
      </c>
      <c r="F141" s="47">
        <f>'Риф-ТБ '!F141+'МЛС-ТБ'!F141+'Пре-ШЛС-ТБ'!F141+'ШЛС-ТБ'!F141</f>
        <v>0</v>
      </c>
      <c r="G141" s="47">
        <f>'Риф-ТБ '!G141+'МЛС-ТБ'!G141+'Пре-ШЛС-ТБ'!G141+'ШЛС-ТБ'!G141</f>
        <v>0</v>
      </c>
      <c r="H141" s="47">
        <f>'Риф-ТБ '!H141+'МЛС-ТБ'!H141+'Пре-ШЛС-ТБ'!H141+'ШЛС-ТБ'!H141</f>
        <v>0</v>
      </c>
      <c r="I141" s="47">
        <f>'Риф-ТБ '!I141+'МЛС-ТБ'!I141+'Пре-ШЛС-ТБ'!I141+'ШЛС-ТБ'!I141</f>
        <v>0</v>
      </c>
      <c r="J141" s="47">
        <f>'Риф-ТБ '!J141+'МЛС-ТБ'!J141+'Пре-ШЛС-ТБ'!J141+'ШЛС-ТБ'!J141</f>
        <v>0</v>
      </c>
    </row>
    <row r="142" spans="1:10" x14ac:dyDescent="0.25">
      <c r="A142" s="6">
        <v>23</v>
      </c>
      <c r="B142" s="9" t="s">
        <v>24</v>
      </c>
      <c r="C142" s="47">
        <f>'Риф-ТБ '!C142+'МЛС-ТБ'!C142+'Пре-ШЛС-ТБ'!C142+'ШЛС-ТБ'!C142</f>
        <v>0</v>
      </c>
      <c r="D142" s="47">
        <f>'Риф-ТБ '!D142+'МЛС-ТБ'!D142+'Пре-ШЛС-ТБ'!D142+'ШЛС-ТБ'!D142</f>
        <v>0</v>
      </c>
      <c r="E142" s="47">
        <f>'Риф-ТБ '!E142+'МЛС-ТБ'!E142+'Пре-ШЛС-ТБ'!E142+'ШЛС-ТБ'!E142</f>
        <v>0</v>
      </c>
      <c r="F142" s="47">
        <f>'Риф-ТБ '!F142+'МЛС-ТБ'!F142+'Пре-ШЛС-ТБ'!F142+'ШЛС-ТБ'!F142</f>
        <v>0</v>
      </c>
      <c r="G142" s="47">
        <f>'Риф-ТБ '!G142+'МЛС-ТБ'!G142+'Пре-ШЛС-ТБ'!G142+'ШЛС-ТБ'!G142</f>
        <v>0</v>
      </c>
      <c r="H142" s="47">
        <f>'Риф-ТБ '!H142+'МЛС-ТБ'!H142+'Пре-ШЛС-ТБ'!H142+'ШЛС-ТБ'!H142</f>
        <v>0</v>
      </c>
      <c r="I142" s="47">
        <f>'Риф-ТБ '!I142+'МЛС-ТБ'!I142+'Пре-ШЛС-ТБ'!I142+'ШЛС-ТБ'!I142</f>
        <v>0</v>
      </c>
      <c r="J142" s="47">
        <f>'Риф-ТБ '!J142+'МЛС-ТБ'!J142+'Пре-ШЛС-ТБ'!J142+'ШЛС-ТБ'!J142</f>
        <v>0</v>
      </c>
    </row>
    <row r="143" spans="1:10" x14ac:dyDescent="0.25">
      <c r="A143" s="6">
        <v>24</v>
      </c>
      <c r="B143" s="9" t="s">
        <v>25</v>
      </c>
      <c r="C143" s="47">
        <f>'Риф-ТБ '!C143+'МЛС-ТБ'!C143+'Пре-ШЛС-ТБ'!C143+'ШЛС-ТБ'!C143</f>
        <v>0</v>
      </c>
      <c r="D143" s="47">
        <f>'Риф-ТБ '!D143+'МЛС-ТБ'!D143+'Пре-ШЛС-ТБ'!D143+'ШЛС-ТБ'!D143</f>
        <v>0</v>
      </c>
      <c r="E143" s="47">
        <f>'Риф-ТБ '!E143+'МЛС-ТБ'!E143+'Пре-ШЛС-ТБ'!E143+'ШЛС-ТБ'!E143</f>
        <v>0</v>
      </c>
      <c r="F143" s="47">
        <f>'Риф-ТБ '!F143+'МЛС-ТБ'!F143+'Пре-ШЛС-ТБ'!F143+'ШЛС-ТБ'!F143</f>
        <v>0</v>
      </c>
      <c r="G143" s="47">
        <f>'Риф-ТБ '!G143+'МЛС-ТБ'!G143+'Пре-ШЛС-ТБ'!G143+'ШЛС-ТБ'!G143</f>
        <v>0</v>
      </c>
      <c r="H143" s="47">
        <f>'Риф-ТБ '!H143+'МЛС-ТБ'!H143+'Пре-ШЛС-ТБ'!H143+'ШЛС-ТБ'!H143</f>
        <v>0</v>
      </c>
      <c r="I143" s="47">
        <f>'Риф-ТБ '!I143+'МЛС-ТБ'!I143+'Пре-ШЛС-ТБ'!I143+'ШЛС-ТБ'!I143</f>
        <v>0</v>
      </c>
      <c r="J143" s="47">
        <f>'Риф-ТБ '!J143+'МЛС-ТБ'!J143+'Пре-ШЛС-ТБ'!J143+'ШЛС-ТБ'!J143</f>
        <v>0</v>
      </c>
    </row>
    <row r="144" spans="1:10" x14ac:dyDescent="0.25">
      <c r="A144" s="6">
        <v>25</v>
      </c>
      <c r="B144" s="9" t="s">
        <v>26</v>
      </c>
      <c r="C144" s="47">
        <f>'Риф-ТБ '!C144+'МЛС-ТБ'!C144+'Пре-ШЛС-ТБ'!C144+'ШЛС-ТБ'!C144</f>
        <v>0</v>
      </c>
      <c r="D144" s="47">
        <f>'Риф-ТБ '!D144+'МЛС-ТБ'!D144+'Пре-ШЛС-ТБ'!D144+'ШЛС-ТБ'!D144</f>
        <v>0</v>
      </c>
      <c r="E144" s="47">
        <f>'Риф-ТБ '!E144+'МЛС-ТБ'!E144+'Пре-ШЛС-ТБ'!E144+'ШЛС-ТБ'!E144</f>
        <v>0</v>
      </c>
      <c r="F144" s="47">
        <f>'Риф-ТБ '!F144+'МЛС-ТБ'!F144+'Пре-ШЛС-ТБ'!F144+'ШЛС-ТБ'!F144</f>
        <v>0</v>
      </c>
      <c r="G144" s="47">
        <f>'Риф-ТБ '!G144+'МЛС-ТБ'!G144+'Пре-ШЛС-ТБ'!G144+'ШЛС-ТБ'!G144</f>
        <v>0</v>
      </c>
      <c r="H144" s="47">
        <f>'Риф-ТБ '!H144+'МЛС-ТБ'!H144+'Пре-ШЛС-ТБ'!H144+'ШЛС-ТБ'!H144</f>
        <v>0</v>
      </c>
      <c r="I144" s="47">
        <f>'Риф-ТБ '!I144+'МЛС-ТБ'!I144+'Пре-ШЛС-ТБ'!I144+'ШЛС-ТБ'!I144</f>
        <v>0</v>
      </c>
      <c r="J144" s="47">
        <f>'Риф-ТБ '!J144+'МЛС-ТБ'!J144+'Пре-ШЛС-ТБ'!J144+'ШЛС-ТБ'!J144</f>
        <v>0</v>
      </c>
    </row>
    <row r="145" spans="1:10" x14ac:dyDescent="0.25">
      <c r="A145" s="6">
        <v>26</v>
      </c>
      <c r="B145" s="27" t="s">
        <v>27</v>
      </c>
      <c r="C145" s="47">
        <f>'Риф-ТБ '!C145+'МЛС-ТБ'!C145+'Пре-ШЛС-ТБ'!C145+'ШЛС-ТБ'!C145</f>
        <v>0</v>
      </c>
      <c r="D145" s="47">
        <f>'Риф-ТБ '!D145+'МЛС-ТБ'!D145+'Пре-ШЛС-ТБ'!D145+'ШЛС-ТБ'!D145</f>
        <v>0</v>
      </c>
      <c r="E145" s="47">
        <f>'Риф-ТБ '!E145+'МЛС-ТБ'!E145+'Пре-ШЛС-ТБ'!E145+'ШЛС-ТБ'!E145</f>
        <v>0</v>
      </c>
      <c r="F145" s="47">
        <f>'Риф-ТБ '!F145+'МЛС-ТБ'!F145+'Пре-ШЛС-ТБ'!F145+'ШЛС-ТБ'!F145</f>
        <v>0</v>
      </c>
      <c r="G145" s="47">
        <f>'Риф-ТБ '!G145+'МЛС-ТБ'!G145+'Пре-ШЛС-ТБ'!G145+'ШЛС-ТБ'!G145</f>
        <v>0</v>
      </c>
      <c r="H145" s="47">
        <f>'Риф-ТБ '!H145+'МЛС-ТБ'!H145+'Пре-ШЛС-ТБ'!H145+'ШЛС-ТБ'!H145</f>
        <v>0</v>
      </c>
      <c r="I145" s="47">
        <f>'Риф-ТБ '!I145+'МЛС-ТБ'!I145+'Пре-ШЛС-ТБ'!I145+'ШЛС-ТБ'!I145</f>
        <v>0</v>
      </c>
      <c r="J145" s="47">
        <f>'Риф-ТБ '!J145+'МЛС-ТБ'!J145+'Пре-ШЛС-ТБ'!J145+'ШЛС-ТБ'!J145</f>
        <v>0</v>
      </c>
    </row>
    <row r="146" spans="1:10" x14ac:dyDescent="0.25">
      <c r="A146" s="6">
        <v>27</v>
      </c>
      <c r="B146" s="27" t="s">
        <v>28</v>
      </c>
      <c r="C146" s="47">
        <f>'Риф-ТБ '!C146+'МЛС-ТБ'!C146+'Пре-ШЛС-ТБ'!C146+'ШЛС-ТБ'!C146</f>
        <v>0</v>
      </c>
      <c r="D146" s="47">
        <f>'Риф-ТБ '!D146+'МЛС-ТБ'!D146+'Пре-ШЛС-ТБ'!D146+'ШЛС-ТБ'!D146</f>
        <v>0</v>
      </c>
      <c r="E146" s="47">
        <f>'Риф-ТБ '!E146+'МЛС-ТБ'!E146+'Пре-ШЛС-ТБ'!E146+'ШЛС-ТБ'!E146</f>
        <v>0</v>
      </c>
      <c r="F146" s="47">
        <f>'Риф-ТБ '!F146+'МЛС-ТБ'!F146+'Пре-ШЛС-ТБ'!F146+'ШЛС-ТБ'!F146</f>
        <v>0</v>
      </c>
      <c r="G146" s="47">
        <f>'Риф-ТБ '!G146+'МЛС-ТБ'!G146+'Пре-ШЛС-ТБ'!G146+'ШЛС-ТБ'!G146</f>
        <v>0</v>
      </c>
      <c r="H146" s="47">
        <f>'Риф-ТБ '!H146+'МЛС-ТБ'!H146+'Пре-ШЛС-ТБ'!H146+'ШЛС-ТБ'!H146</f>
        <v>0</v>
      </c>
      <c r="I146" s="47">
        <f>'Риф-ТБ '!I146+'МЛС-ТБ'!I146+'Пре-ШЛС-ТБ'!I146+'ШЛС-ТБ'!I146</f>
        <v>0</v>
      </c>
      <c r="J146" s="47">
        <f>'Риф-ТБ '!J146+'МЛС-ТБ'!J146+'Пре-ШЛС-ТБ'!J146+'ШЛС-ТБ'!J146</f>
        <v>0</v>
      </c>
    </row>
    <row r="147" spans="1:10" x14ac:dyDescent="0.25">
      <c r="A147" s="6">
        <v>28</v>
      </c>
      <c r="B147" s="27" t="s">
        <v>29</v>
      </c>
      <c r="C147" s="47">
        <f>'Риф-ТБ '!C147+'МЛС-ТБ'!C147+'Пре-ШЛС-ТБ'!C147+'ШЛС-ТБ'!C147</f>
        <v>0</v>
      </c>
      <c r="D147" s="47">
        <f>'Риф-ТБ '!D147+'МЛС-ТБ'!D147+'Пре-ШЛС-ТБ'!D147+'ШЛС-ТБ'!D147</f>
        <v>0</v>
      </c>
      <c r="E147" s="47">
        <f>'Риф-ТБ '!E147+'МЛС-ТБ'!E147+'Пре-ШЛС-ТБ'!E147+'ШЛС-ТБ'!E147</f>
        <v>0</v>
      </c>
      <c r="F147" s="47">
        <f>'Риф-ТБ '!F147+'МЛС-ТБ'!F147+'Пре-ШЛС-ТБ'!F147+'ШЛС-ТБ'!F147</f>
        <v>0</v>
      </c>
      <c r="G147" s="47">
        <f>'Риф-ТБ '!G147+'МЛС-ТБ'!G147+'Пре-ШЛС-ТБ'!G147+'ШЛС-ТБ'!G147</f>
        <v>0</v>
      </c>
      <c r="H147" s="47">
        <f>'Риф-ТБ '!H147+'МЛС-ТБ'!H147+'Пре-ШЛС-ТБ'!H147+'ШЛС-ТБ'!H147</f>
        <v>0</v>
      </c>
      <c r="I147" s="47">
        <f>'Риф-ТБ '!I147+'МЛС-ТБ'!I147+'Пре-ШЛС-ТБ'!I147+'ШЛС-ТБ'!I147</f>
        <v>0</v>
      </c>
      <c r="J147" s="47">
        <f>'Риф-ТБ '!J147+'МЛС-ТБ'!J147+'Пре-ШЛС-ТБ'!J147+'ШЛС-ТБ'!J147</f>
        <v>0</v>
      </c>
    </row>
    <row r="148" spans="1:10" x14ac:dyDescent="0.25">
      <c r="A148" s="6">
        <v>29</v>
      </c>
      <c r="B148" s="26" t="s">
        <v>30</v>
      </c>
      <c r="C148" s="47">
        <f>'Риф-ТБ '!C148+'МЛС-ТБ'!C148+'Пре-ШЛС-ТБ'!C148+'ШЛС-ТБ'!C148</f>
        <v>0</v>
      </c>
      <c r="D148" s="47">
        <f>'Риф-ТБ '!D148+'МЛС-ТБ'!D148+'Пре-ШЛС-ТБ'!D148+'ШЛС-ТБ'!D148</f>
        <v>0</v>
      </c>
      <c r="E148" s="47">
        <f>'Риф-ТБ '!E148+'МЛС-ТБ'!E148+'Пре-ШЛС-ТБ'!E148+'ШЛС-ТБ'!E148</f>
        <v>0</v>
      </c>
      <c r="F148" s="47">
        <f>'Риф-ТБ '!F148+'МЛС-ТБ'!F148+'Пре-ШЛС-ТБ'!F148+'ШЛС-ТБ'!F148</f>
        <v>0</v>
      </c>
      <c r="G148" s="47">
        <f>'Риф-ТБ '!G148+'МЛС-ТБ'!G148+'Пре-ШЛС-ТБ'!G148+'ШЛС-ТБ'!G148</f>
        <v>0</v>
      </c>
      <c r="H148" s="47">
        <f>'Риф-ТБ '!H148+'МЛС-ТБ'!H148+'Пре-ШЛС-ТБ'!H148+'ШЛС-ТБ'!H148</f>
        <v>0</v>
      </c>
      <c r="I148" s="47">
        <f>'Риф-ТБ '!I148+'МЛС-ТБ'!I148+'Пре-ШЛС-ТБ'!I148+'ШЛС-ТБ'!I148</f>
        <v>0</v>
      </c>
      <c r="J148" s="47">
        <f>'Риф-ТБ '!J148+'МЛС-ТБ'!J148+'Пре-ШЛС-ТБ'!J148+'ШЛС-ТБ'!J148</f>
        <v>0</v>
      </c>
    </row>
    <row r="149" spans="1:10" ht="15.75" x14ac:dyDescent="0.25">
      <c r="A149" s="51" t="s">
        <v>31</v>
      </c>
      <c r="B149" s="51"/>
      <c r="C149" s="56">
        <f>SUM(C120:C148)</f>
        <v>0</v>
      </c>
      <c r="D149" s="56">
        <f t="shared" ref="D149:J149" si="1">SUM(D120:D148)</f>
        <v>0</v>
      </c>
      <c r="E149" s="56">
        <f t="shared" si="1"/>
        <v>0</v>
      </c>
      <c r="F149" s="56">
        <f t="shared" si="1"/>
        <v>0</v>
      </c>
      <c r="G149" s="56">
        <f t="shared" si="1"/>
        <v>0</v>
      </c>
      <c r="H149" s="56">
        <f t="shared" si="1"/>
        <v>0</v>
      </c>
      <c r="I149" s="56">
        <f t="shared" si="1"/>
        <v>0</v>
      </c>
      <c r="J149" s="56">
        <f t="shared" si="1"/>
        <v>0</v>
      </c>
    </row>
    <row r="150" spans="1:10" ht="15.75" x14ac:dyDescent="0.25">
      <c r="A150" s="41"/>
      <c r="B150" s="41"/>
      <c r="C150" s="11"/>
      <c r="D150" s="11"/>
      <c r="E150" s="11"/>
      <c r="F150" s="11"/>
      <c r="G150" s="11"/>
      <c r="H150" s="11"/>
      <c r="I150" s="11"/>
      <c r="J150" s="11"/>
    </row>
    <row r="151" spans="1:10" x14ac:dyDescent="0.25">
      <c r="A151" s="33" t="s">
        <v>46</v>
      </c>
    </row>
    <row r="152" spans="1:10" ht="15.75" thickBot="1" x14ac:dyDescent="0.3">
      <c r="A152" s="33" t="s">
        <v>32</v>
      </c>
    </row>
    <row r="153" spans="1:10" ht="16.5" thickBot="1" x14ac:dyDescent="0.3">
      <c r="A153" s="126" t="s">
        <v>57</v>
      </c>
      <c r="B153" s="127"/>
      <c r="J153" s="31" t="s">
        <v>51</v>
      </c>
    </row>
    <row r="154" spans="1:10" ht="20.25" customHeight="1" thickBot="1" x14ac:dyDescent="0.3">
      <c r="A154" s="128" t="s">
        <v>0</v>
      </c>
      <c r="B154" s="131" t="s">
        <v>1</v>
      </c>
      <c r="C154" s="134" t="s">
        <v>34</v>
      </c>
      <c r="D154" s="137" t="s">
        <v>35</v>
      </c>
      <c r="E154" s="138"/>
      <c r="F154" s="139"/>
      <c r="G154" s="116" t="s">
        <v>40</v>
      </c>
      <c r="H154" s="117"/>
      <c r="I154" s="117"/>
      <c r="J154" s="117"/>
    </row>
    <row r="155" spans="1:10" ht="15.75" thickBot="1" x14ac:dyDescent="0.3">
      <c r="A155" s="129"/>
      <c r="B155" s="132"/>
      <c r="C155" s="135"/>
      <c r="D155" s="118" t="s">
        <v>36</v>
      </c>
      <c r="E155" s="119"/>
      <c r="F155" s="120"/>
      <c r="G155" s="121" t="s">
        <v>41</v>
      </c>
      <c r="H155" s="122"/>
      <c r="I155" s="123"/>
      <c r="J155" s="124" t="s">
        <v>45</v>
      </c>
    </row>
    <row r="156" spans="1:10" ht="26.25" thickBot="1" x14ac:dyDescent="0.3">
      <c r="A156" s="130"/>
      <c r="B156" s="133"/>
      <c r="C156" s="136"/>
      <c r="D156" s="15" t="s">
        <v>37</v>
      </c>
      <c r="E156" s="15" t="s">
        <v>38</v>
      </c>
      <c r="F156" s="15" t="s">
        <v>39</v>
      </c>
      <c r="G156" s="17" t="s">
        <v>42</v>
      </c>
      <c r="H156" s="17" t="s">
        <v>43</v>
      </c>
      <c r="I156" s="17" t="s">
        <v>44</v>
      </c>
      <c r="J156" s="125"/>
    </row>
    <row r="157" spans="1:10" ht="15.75" thickBot="1" x14ac:dyDescent="0.3">
      <c r="A157" s="5">
        <v>1</v>
      </c>
      <c r="B157" s="14" t="s">
        <v>2</v>
      </c>
      <c r="C157" s="18">
        <f>SUM(C8,C46,C83,C120,)</f>
        <v>34</v>
      </c>
      <c r="D157" s="18">
        <f t="shared" ref="D157:J157" si="2">SUM(D8,D46,D83,D120,)</f>
        <v>13</v>
      </c>
      <c r="E157" s="18">
        <f t="shared" si="2"/>
        <v>5</v>
      </c>
      <c r="F157" s="18">
        <f t="shared" si="2"/>
        <v>2</v>
      </c>
      <c r="G157" s="18">
        <f t="shared" si="2"/>
        <v>9</v>
      </c>
      <c r="H157" s="18">
        <f t="shared" si="2"/>
        <v>4</v>
      </c>
      <c r="I157" s="18">
        <f t="shared" si="2"/>
        <v>0</v>
      </c>
      <c r="J157" s="34">
        <f t="shared" si="2"/>
        <v>1</v>
      </c>
    </row>
    <row r="158" spans="1:10" ht="15.75" thickBot="1" x14ac:dyDescent="0.3">
      <c r="A158" s="6">
        <v>2</v>
      </c>
      <c r="B158" s="9" t="s">
        <v>3</v>
      </c>
      <c r="C158" s="18">
        <f t="shared" ref="C158:J186" si="3">SUM(C9,C47,C84,C121,)</f>
        <v>48</v>
      </c>
      <c r="D158" s="18">
        <f t="shared" si="3"/>
        <v>33</v>
      </c>
      <c r="E158" s="18">
        <f t="shared" si="3"/>
        <v>3</v>
      </c>
      <c r="F158" s="18">
        <f t="shared" si="3"/>
        <v>2</v>
      </c>
      <c r="G158" s="18">
        <f t="shared" si="3"/>
        <v>7</v>
      </c>
      <c r="H158" s="18">
        <f t="shared" si="3"/>
        <v>0</v>
      </c>
      <c r="I158" s="18">
        <f t="shared" si="3"/>
        <v>2</v>
      </c>
      <c r="J158" s="34">
        <f t="shared" si="3"/>
        <v>1</v>
      </c>
    </row>
    <row r="159" spans="1:10" ht="15.75" thickBot="1" x14ac:dyDescent="0.3">
      <c r="A159" s="6">
        <v>3</v>
      </c>
      <c r="B159" s="1" t="s">
        <v>4</v>
      </c>
      <c r="C159" s="18">
        <f t="shared" si="3"/>
        <v>80</v>
      </c>
      <c r="D159" s="18">
        <f t="shared" si="3"/>
        <v>41</v>
      </c>
      <c r="E159" s="18">
        <f t="shared" si="3"/>
        <v>11</v>
      </c>
      <c r="F159" s="18">
        <f t="shared" si="3"/>
        <v>0</v>
      </c>
      <c r="G159" s="18">
        <f t="shared" si="3"/>
        <v>7</v>
      </c>
      <c r="H159" s="18">
        <f t="shared" si="3"/>
        <v>12</v>
      </c>
      <c r="I159" s="18">
        <f t="shared" si="3"/>
        <v>2</v>
      </c>
      <c r="J159" s="34">
        <f t="shared" si="3"/>
        <v>7</v>
      </c>
    </row>
    <row r="160" spans="1:10" ht="15.75" thickBot="1" x14ac:dyDescent="0.3">
      <c r="A160" s="6">
        <v>4</v>
      </c>
      <c r="B160" s="9" t="s">
        <v>5</v>
      </c>
      <c r="C160" s="18">
        <f t="shared" si="3"/>
        <v>9</v>
      </c>
      <c r="D160" s="18">
        <f t="shared" si="3"/>
        <v>6</v>
      </c>
      <c r="E160" s="18">
        <f t="shared" si="3"/>
        <v>0</v>
      </c>
      <c r="F160" s="18">
        <f t="shared" si="3"/>
        <v>1</v>
      </c>
      <c r="G160" s="18">
        <f t="shared" si="3"/>
        <v>1</v>
      </c>
      <c r="H160" s="18">
        <f t="shared" si="3"/>
        <v>1</v>
      </c>
      <c r="I160" s="18">
        <f t="shared" si="3"/>
        <v>0</v>
      </c>
      <c r="J160" s="34">
        <f t="shared" si="3"/>
        <v>0</v>
      </c>
    </row>
    <row r="161" spans="1:10" ht="15.75" thickBot="1" x14ac:dyDescent="0.3">
      <c r="A161" s="6">
        <v>5</v>
      </c>
      <c r="B161" s="9" t="s">
        <v>6</v>
      </c>
      <c r="C161" s="68">
        <f t="shared" si="3"/>
        <v>28</v>
      </c>
      <c r="D161" s="68">
        <f t="shared" si="3"/>
        <v>20</v>
      </c>
      <c r="E161" s="68">
        <f t="shared" si="3"/>
        <v>0</v>
      </c>
      <c r="F161" s="68">
        <f t="shared" si="3"/>
        <v>0</v>
      </c>
      <c r="G161" s="68">
        <f t="shared" si="3"/>
        <v>1</v>
      </c>
      <c r="H161" s="68">
        <f t="shared" si="3"/>
        <v>1</v>
      </c>
      <c r="I161" s="68">
        <f t="shared" si="3"/>
        <v>3</v>
      </c>
      <c r="J161" s="69">
        <f t="shared" si="3"/>
        <v>3</v>
      </c>
    </row>
    <row r="162" spans="1:10" ht="15.75" thickBot="1" x14ac:dyDescent="0.3">
      <c r="A162" s="6">
        <v>6</v>
      </c>
      <c r="B162" s="9" t="s">
        <v>7</v>
      </c>
      <c r="C162" s="18">
        <f t="shared" si="3"/>
        <v>11</v>
      </c>
      <c r="D162" s="18">
        <f t="shared" si="3"/>
        <v>7</v>
      </c>
      <c r="E162" s="18">
        <f t="shared" si="3"/>
        <v>2</v>
      </c>
      <c r="F162" s="18">
        <f t="shared" si="3"/>
        <v>0</v>
      </c>
      <c r="G162" s="18">
        <f t="shared" si="3"/>
        <v>0</v>
      </c>
      <c r="H162" s="18">
        <f>SUM(H13,H51,H88,H125,)</f>
        <v>1</v>
      </c>
      <c r="I162" s="18">
        <f t="shared" si="3"/>
        <v>1</v>
      </c>
      <c r="J162" s="34">
        <f t="shared" si="3"/>
        <v>0</v>
      </c>
    </row>
    <row r="163" spans="1:10" ht="15.75" thickBot="1" x14ac:dyDescent="0.3">
      <c r="A163" s="6">
        <v>7</v>
      </c>
      <c r="B163" s="9" t="s">
        <v>8</v>
      </c>
      <c r="C163" s="18">
        <f t="shared" si="3"/>
        <v>18</v>
      </c>
      <c r="D163" s="18">
        <f>SUM(D14,D52,D89,D126,)</f>
        <v>9</v>
      </c>
      <c r="E163" s="18">
        <f t="shared" si="3"/>
        <v>5</v>
      </c>
      <c r="F163" s="18">
        <f t="shared" si="3"/>
        <v>0</v>
      </c>
      <c r="G163" s="18">
        <f t="shared" si="3"/>
        <v>4</v>
      </c>
      <c r="H163" s="18">
        <f t="shared" si="3"/>
        <v>0</v>
      </c>
      <c r="I163" s="18">
        <f t="shared" si="3"/>
        <v>0</v>
      </c>
      <c r="J163" s="34">
        <f t="shared" si="3"/>
        <v>0</v>
      </c>
    </row>
    <row r="164" spans="1:10" ht="15.75" thickBot="1" x14ac:dyDescent="0.3">
      <c r="A164" s="6">
        <v>8</v>
      </c>
      <c r="B164" s="1" t="s">
        <v>9</v>
      </c>
      <c r="C164" s="18">
        <f t="shared" si="3"/>
        <v>10</v>
      </c>
      <c r="D164" s="18">
        <f t="shared" si="3"/>
        <v>6</v>
      </c>
      <c r="E164" s="18">
        <f t="shared" si="3"/>
        <v>2</v>
      </c>
      <c r="F164" s="18">
        <f t="shared" si="3"/>
        <v>0</v>
      </c>
      <c r="G164" s="18">
        <f t="shared" si="3"/>
        <v>0</v>
      </c>
      <c r="H164" s="18">
        <f t="shared" si="3"/>
        <v>1</v>
      </c>
      <c r="I164" s="18">
        <f t="shared" si="3"/>
        <v>1</v>
      </c>
      <c r="J164" s="34">
        <f t="shared" si="3"/>
        <v>0</v>
      </c>
    </row>
    <row r="165" spans="1:10" ht="15.75" thickBot="1" x14ac:dyDescent="0.3">
      <c r="A165" s="6">
        <v>9</v>
      </c>
      <c r="B165" s="9" t="s">
        <v>10</v>
      </c>
      <c r="C165" s="18">
        <f t="shared" si="3"/>
        <v>33</v>
      </c>
      <c r="D165" s="18">
        <f t="shared" si="3"/>
        <v>13</v>
      </c>
      <c r="E165" s="18">
        <f t="shared" si="3"/>
        <v>5</v>
      </c>
      <c r="F165" s="18">
        <f t="shared" si="3"/>
        <v>3</v>
      </c>
      <c r="G165" s="18">
        <f t="shared" si="3"/>
        <v>3</v>
      </c>
      <c r="H165" s="18">
        <f t="shared" si="3"/>
        <v>4</v>
      </c>
      <c r="I165" s="18">
        <f t="shared" si="3"/>
        <v>3</v>
      </c>
      <c r="J165" s="34">
        <f t="shared" si="3"/>
        <v>2</v>
      </c>
    </row>
    <row r="166" spans="1:10" ht="15.75" thickBot="1" x14ac:dyDescent="0.3">
      <c r="A166" s="7">
        <v>10</v>
      </c>
      <c r="B166" s="1" t="s">
        <v>11</v>
      </c>
      <c r="C166" s="18">
        <f t="shared" si="3"/>
        <v>12</v>
      </c>
      <c r="D166" s="18">
        <f t="shared" si="3"/>
        <v>7</v>
      </c>
      <c r="E166" s="18">
        <f t="shared" si="3"/>
        <v>1</v>
      </c>
      <c r="F166" s="18">
        <f t="shared" si="3"/>
        <v>0</v>
      </c>
      <c r="G166" s="18">
        <f t="shared" si="3"/>
        <v>1</v>
      </c>
      <c r="H166" s="18">
        <f t="shared" si="3"/>
        <v>0</v>
      </c>
      <c r="I166" s="18">
        <f t="shared" si="3"/>
        <v>0</v>
      </c>
      <c r="J166" s="34">
        <f t="shared" si="3"/>
        <v>3</v>
      </c>
    </row>
    <row r="167" spans="1:10" ht="15.75" thickBot="1" x14ac:dyDescent="0.3">
      <c r="A167" s="6">
        <v>11</v>
      </c>
      <c r="B167" s="9" t="s">
        <v>12</v>
      </c>
      <c r="C167" s="18">
        <f t="shared" si="3"/>
        <v>0</v>
      </c>
      <c r="D167" s="18">
        <f t="shared" si="3"/>
        <v>0</v>
      </c>
      <c r="E167" s="18">
        <f t="shared" si="3"/>
        <v>0</v>
      </c>
      <c r="F167" s="18">
        <f t="shared" si="3"/>
        <v>0</v>
      </c>
      <c r="G167" s="18">
        <f t="shared" si="3"/>
        <v>0</v>
      </c>
      <c r="H167" s="18">
        <f t="shared" si="3"/>
        <v>0</v>
      </c>
      <c r="I167" s="18">
        <f t="shared" si="3"/>
        <v>0</v>
      </c>
      <c r="J167" s="34">
        <f t="shared" si="3"/>
        <v>0</v>
      </c>
    </row>
    <row r="168" spans="1:10" ht="15.75" thickBot="1" x14ac:dyDescent="0.3">
      <c r="A168" s="6">
        <v>12</v>
      </c>
      <c r="B168" s="9" t="s">
        <v>13</v>
      </c>
      <c r="C168" s="68">
        <f t="shared" si="3"/>
        <v>28</v>
      </c>
      <c r="D168" s="68">
        <f t="shared" si="3"/>
        <v>16</v>
      </c>
      <c r="E168" s="68">
        <f t="shared" si="3"/>
        <v>2</v>
      </c>
      <c r="F168" s="68">
        <f t="shared" si="3"/>
        <v>0</v>
      </c>
      <c r="G168" s="68">
        <f t="shared" si="3"/>
        <v>4</v>
      </c>
      <c r="H168" s="68">
        <f t="shared" si="3"/>
        <v>1</v>
      </c>
      <c r="I168" s="68">
        <f t="shared" si="3"/>
        <v>2</v>
      </c>
      <c r="J168" s="69">
        <f t="shared" si="3"/>
        <v>1</v>
      </c>
    </row>
    <row r="169" spans="1:10" ht="15.75" thickBot="1" x14ac:dyDescent="0.3">
      <c r="A169" s="6">
        <v>13</v>
      </c>
      <c r="B169" s="9" t="s">
        <v>14</v>
      </c>
      <c r="C169" s="18">
        <f t="shared" si="3"/>
        <v>40</v>
      </c>
      <c r="D169" s="18">
        <f t="shared" si="3"/>
        <v>19</v>
      </c>
      <c r="E169" s="18">
        <f t="shared" si="3"/>
        <v>4</v>
      </c>
      <c r="F169" s="18">
        <f t="shared" si="3"/>
        <v>1</v>
      </c>
      <c r="G169" s="18">
        <f t="shared" si="3"/>
        <v>3</v>
      </c>
      <c r="H169" s="18">
        <f>SUM(H20,H58,H95,H132,)</f>
        <v>6</v>
      </c>
      <c r="I169" s="18">
        <f t="shared" si="3"/>
        <v>7</v>
      </c>
      <c r="J169" s="34">
        <f t="shared" si="3"/>
        <v>0</v>
      </c>
    </row>
    <row r="170" spans="1:10" ht="15.75" thickBot="1" x14ac:dyDescent="0.3">
      <c r="A170" s="6">
        <v>14</v>
      </c>
      <c r="B170" s="9" t="s">
        <v>15</v>
      </c>
      <c r="C170" s="18">
        <f t="shared" si="3"/>
        <v>106</v>
      </c>
      <c r="D170" s="18">
        <f t="shared" si="3"/>
        <v>72</v>
      </c>
      <c r="E170" s="18">
        <f t="shared" si="3"/>
        <v>3</v>
      </c>
      <c r="F170" s="18">
        <f t="shared" si="3"/>
        <v>0</v>
      </c>
      <c r="G170" s="18">
        <f t="shared" si="3"/>
        <v>15</v>
      </c>
      <c r="H170" s="18">
        <f t="shared" si="3"/>
        <v>7</v>
      </c>
      <c r="I170" s="18">
        <f t="shared" si="3"/>
        <v>2</v>
      </c>
      <c r="J170" s="34">
        <f t="shared" si="3"/>
        <v>7</v>
      </c>
    </row>
    <row r="171" spans="1:10" ht="15.75" thickBot="1" x14ac:dyDescent="0.3">
      <c r="A171" s="6">
        <v>15</v>
      </c>
      <c r="B171" s="9" t="s">
        <v>16</v>
      </c>
      <c r="C171" s="18">
        <f t="shared" si="3"/>
        <v>35</v>
      </c>
      <c r="D171" s="18">
        <f t="shared" si="3"/>
        <v>24</v>
      </c>
      <c r="E171" s="18">
        <f t="shared" si="3"/>
        <v>2</v>
      </c>
      <c r="F171" s="18">
        <f t="shared" si="3"/>
        <v>0</v>
      </c>
      <c r="G171" s="18">
        <f t="shared" si="3"/>
        <v>4</v>
      </c>
      <c r="H171" s="18">
        <f t="shared" si="3"/>
        <v>3</v>
      </c>
      <c r="I171" s="18">
        <f t="shared" si="3"/>
        <v>1</v>
      </c>
      <c r="J171" s="34">
        <f t="shared" si="3"/>
        <v>1</v>
      </c>
    </row>
    <row r="172" spans="1:10" ht="15.75" thickBot="1" x14ac:dyDescent="0.3">
      <c r="A172" s="6">
        <v>16</v>
      </c>
      <c r="B172" s="9" t="s">
        <v>17</v>
      </c>
      <c r="C172" s="18">
        <f t="shared" si="3"/>
        <v>3</v>
      </c>
      <c r="D172" s="18">
        <f t="shared" si="3"/>
        <v>3</v>
      </c>
      <c r="E172" s="18">
        <f t="shared" si="3"/>
        <v>0</v>
      </c>
      <c r="F172" s="18">
        <f t="shared" si="3"/>
        <v>0</v>
      </c>
      <c r="G172" s="18">
        <f t="shared" si="3"/>
        <v>0</v>
      </c>
      <c r="H172" s="18">
        <f t="shared" si="3"/>
        <v>0</v>
      </c>
      <c r="I172" s="18">
        <f t="shared" si="3"/>
        <v>0</v>
      </c>
      <c r="J172" s="34">
        <f t="shared" si="3"/>
        <v>0</v>
      </c>
    </row>
    <row r="173" spans="1:10" ht="15.75" thickBot="1" x14ac:dyDescent="0.3">
      <c r="A173" s="6">
        <v>17</v>
      </c>
      <c r="B173" s="9" t="s">
        <v>18</v>
      </c>
      <c r="C173" s="18">
        <f t="shared" si="3"/>
        <v>6</v>
      </c>
      <c r="D173" s="18">
        <f t="shared" si="3"/>
        <v>2</v>
      </c>
      <c r="E173" s="18">
        <f t="shared" si="3"/>
        <v>1</v>
      </c>
      <c r="F173" s="18">
        <f t="shared" si="3"/>
        <v>0</v>
      </c>
      <c r="G173" s="18">
        <f t="shared" si="3"/>
        <v>0</v>
      </c>
      <c r="H173" s="18">
        <f t="shared" si="3"/>
        <v>0</v>
      </c>
      <c r="I173" s="18">
        <f t="shared" si="3"/>
        <v>2</v>
      </c>
      <c r="J173" s="34">
        <f t="shared" si="3"/>
        <v>1</v>
      </c>
    </row>
    <row r="174" spans="1:10" ht="15.75" thickBot="1" x14ac:dyDescent="0.3">
      <c r="A174" s="6">
        <v>18</v>
      </c>
      <c r="B174" s="1" t="s">
        <v>19</v>
      </c>
      <c r="C174" s="18">
        <f t="shared" si="3"/>
        <v>0</v>
      </c>
      <c r="D174" s="18">
        <f t="shared" si="3"/>
        <v>0</v>
      </c>
      <c r="E174" s="18">
        <f t="shared" si="3"/>
        <v>0</v>
      </c>
      <c r="F174" s="18">
        <f t="shared" si="3"/>
        <v>0</v>
      </c>
      <c r="G174" s="18">
        <f t="shared" si="3"/>
        <v>0</v>
      </c>
      <c r="H174" s="18">
        <f t="shared" si="3"/>
        <v>0</v>
      </c>
      <c r="I174" s="18">
        <f t="shared" si="3"/>
        <v>0</v>
      </c>
      <c r="J174" s="34">
        <f t="shared" si="3"/>
        <v>0</v>
      </c>
    </row>
    <row r="175" spans="1:10" ht="15.75" thickBot="1" x14ac:dyDescent="0.3">
      <c r="A175" s="6">
        <v>19</v>
      </c>
      <c r="B175" s="9" t="s">
        <v>20</v>
      </c>
      <c r="C175" s="18">
        <f t="shared" si="3"/>
        <v>17</v>
      </c>
      <c r="D175" s="18">
        <f t="shared" si="3"/>
        <v>10</v>
      </c>
      <c r="E175" s="18">
        <f t="shared" si="3"/>
        <v>1</v>
      </c>
      <c r="F175" s="18">
        <f>SUM(F26,F64,F101,F138,)</f>
        <v>1</v>
      </c>
      <c r="G175" s="18">
        <f t="shared" si="3"/>
        <v>3</v>
      </c>
      <c r="H175" s="18">
        <f t="shared" si="3"/>
        <v>0</v>
      </c>
      <c r="I175" s="18">
        <f t="shared" si="3"/>
        <v>0</v>
      </c>
      <c r="J175" s="34">
        <f t="shared" si="3"/>
        <v>2</v>
      </c>
    </row>
    <row r="176" spans="1:10" ht="15.75" thickBot="1" x14ac:dyDescent="0.3">
      <c r="A176" s="6">
        <v>20</v>
      </c>
      <c r="B176" s="9" t="s">
        <v>21</v>
      </c>
      <c r="C176" s="18">
        <f t="shared" si="3"/>
        <v>6</v>
      </c>
      <c r="D176" s="18">
        <f t="shared" si="3"/>
        <v>3</v>
      </c>
      <c r="E176" s="18">
        <f t="shared" si="3"/>
        <v>1</v>
      </c>
      <c r="F176" s="18">
        <f t="shared" si="3"/>
        <v>0</v>
      </c>
      <c r="G176" s="18">
        <f t="shared" si="3"/>
        <v>2</v>
      </c>
      <c r="H176" s="18">
        <f t="shared" si="3"/>
        <v>0</v>
      </c>
      <c r="I176" s="18">
        <f t="shared" si="3"/>
        <v>0</v>
      </c>
      <c r="J176" s="34">
        <f t="shared" si="3"/>
        <v>0</v>
      </c>
    </row>
    <row r="177" spans="1:10" ht="15.75" thickBot="1" x14ac:dyDescent="0.3">
      <c r="A177" s="6">
        <v>21</v>
      </c>
      <c r="B177" s="9" t="s">
        <v>22</v>
      </c>
      <c r="C177" s="18">
        <f t="shared" si="3"/>
        <v>4</v>
      </c>
      <c r="D177" s="18">
        <f t="shared" si="3"/>
        <v>3</v>
      </c>
      <c r="E177" s="18">
        <f t="shared" si="3"/>
        <v>1</v>
      </c>
      <c r="F177" s="18">
        <f t="shared" si="3"/>
        <v>0</v>
      </c>
      <c r="G177" s="18">
        <f t="shared" si="3"/>
        <v>0</v>
      </c>
      <c r="H177" s="18">
        <f t="shared" si="3"/>
        <v>0</v>
      </c>
      <c r="I177" s="18">
        <f t="shared" si="3"/>
        <v>0</v>
      </c>
      <c r="J177" s="34">
        <f t="shared" si="3"/>
        <v>0</v>
      </c>
    </row>
    <row r="178" spans="1:10" ht="15.75" thickBot="1" x14ac:dyDescent="0.3">
      <c r="A178" s="6">
        <v>22</v>
      </c>
      <c r="B178" s="9" t="s">
        <v>23</v>
      </c>
      <c r="C178" s="18">
        <f t="shared" si="3"/>
        <v>6</v>
      </c>
      <c r="D178" s="18">
        <f t="shared" si="3"/>
        <v>4</v>
      </c>
      <c r="E178" s="18">
        <f t="shared" si="3"/>
        <v>0</v>
      </c>
      <c r="F178" s="18">
        <f t="shared" si="3"/>
        <v>0</v>
      </c>
      <c r="G178" s="18">
        <f t="shared" si="3"/>
        <v>2</v>
      </c>
      <c r="H178" s="18">
        <f t="shared" si="3"/>
        <v>0</v>
      </c>
      <c r="I178" s="18">
        <f t="shared" si="3"/>
        <v>0</v>
      </c>
      <c r="J178" s="34">
        <f t="shared" si="3"/>
        <v>0</v>
      </c>
    </row>
    <row r="179" spans="1:10" ht="15.75" thickBot="1" x14ac:dyDescent="0.3">
      <c r="A179" s="6">
        <v>23</v>
      </c>
      <c r="B179" s="9" t="s">
        <v>24</v>
      </c>
      <c r="C179" s="18">
        <f t="shared" si="3"/>
        <v>0</v>
      </c>
      <c r="D179" s="18">
        <f t="shared" si="3"/>
        <v>0</v>
      </c>
      <c r="E179" s="18">
        <f t="shared" si="3"/>
        <v>0</v>
      </c>
      <c r="F179" s="18">
        <f t="shared" si="3"/>
        <v>0</v>
      </c>
      <c r="G179" s="18">
        <f t="shared" si="3"/>
        <v>0</v>
      </c>
      <c r="H179" s="18">
        <f t="shared" si="3"/>
        <v>0</v>
      </c>
      <c r="I179" s="18">
        <f t="shared" si="3"/>
        <v>0</v>
      </c>
      <c r="J179" s="34">
        <f t="shared" si="3"/>
        <v>0</v>
      </c>
    </row>
    <row r="180" spans="1:10" ht="15.75" thickBot="1" x14ac:dyDescent="0.3">
      <c r="A180" s="6">
        <v>24</v>
      </c>
      <c r="B180" s="9" t="s">
        <v>25</v>
      </c>
      <c r="C180" s="18">
        <f t="shared" si="3"/>
        <v>55</v>
      </c>
      <c r="D180" s="18">
        <f t="shared" si="3"/>
        <v>51</v>
      </c>
      <c r="E180" s="18">
        <f t="shared" si="3"/>
        <v>0</v>
      </c>
      <c r="F180" s="18">
        <f t="shared" si="3"/>
        <v>0</v>
      </c>
      <c r="G180" s="18">
        <f t="shared" si="3"/>
        <v>2</v>
      </c>
      <c r="H180" s="18">
        <f t="shared" si="3"/>
        <v>0</v>
      </c>
      <c r="I180" s="18">
        <f t="shared" si="3"/>
        <v>0</v>
      </c>
      <c r="J180" s="34">
        <f t="shared" si="3"/>
        <v>2</v>
      </c>
    </row>
    <row r="181" spans="1:10" ht="15.75" thickBot="1" x14ac:dyDescent="0.3">
      <c r="A181" s="6">
        <v>25</v>
      </c>
      <c r="B181" s="9" t="s">
        <v>26</v>
      </c>
      <c r="C181" s="18">
        <f t="shared" si="3"/>
        <v>36</v>
      </c>
      <c r="D181" s="18">
        <f t="shared" si="3"/>
        <v>20</v>
      </c>
      <c r="E181" s="18">
        <f t="shared" si="3"/>
        <v>2</v>
      </c>
      <c r="F181" s="18">
        <f t="shared" si="3"/>
        <v>1</v>
      </c>
      <c r="G181" s="18">
        <f t="shared" si="3"/>
        <v>7</v>
      </c>
      <c r="H181" s="18">
        <f t="shared" si="3"/>
        <v>3</v>
      </c>
      <c r="I181" s="18">
        <f t="shared" si="3"/>
        <v>0</v>
      </c>
      <c r="J181" s="34">
        <f t="shared" si="3"/>
        <v>3</v>
      </c>
    </row>
    <row r="182" spans="1:10" ht="15.75" thickBot="1" x14ac:dyDescent="0.3">
      <c r="A182" s="6">
        <v>26</v>
      </c>
      <c r="B182" s="27" t="s">
        <v>27</v>
      </c>
      <c r="C182" s="18">
        <f t="shared" si="3"/>
        <v>97</v>
      </c>
      <c r="D182" s="18">
        <f t="shared" si="3"/>
        <v>80</v>
      </c>
      <c r="E182" s="18">
        <f t="shared" si="3"/>
        <v>5</v>
      </c>
      <c r="F182" s="18">
        <f t="shared" si="3"/>
        <v>0</v>
      </c>
      <c r="G182" s="18">
        <f t="shared" si="3"/>
        <v>0</v>
      </c>
      <c r="H182" s="18">
        <f t="shared" si="3"/>
        <v>0</v>
      </c>
      <c r="I182" s="18">
        <f t="shared" si="3"/>
        <v>3</v>
      </c>
      <c r="J182" s="34">
        <f t="shared" si="3"/>
        <v>9</v>
      </c>
    </row>
    <row r="183" spans="1:10" ht="15.75" thickBot="1" x14ac:dyDescent="0.3">
      <c r="A183" s="6">
        <v>27</v>
      </c>
      <c r="B183" s="27" t="s">
        <v>28</v>
      </c>
      <c r="C183" s="18">
        <f t="shared" si="3"/>
        <v>0</v>
      </c>
      <c r="D183" s="18">
        <f t="shared" si="3"/>
        <v>0</v>
      </c>
      <c r="E183" s="18">
        <f t="shared" si="3"/>
        <v>0</v>
      </c>
      <c r="F183" s="18">
        <f t="shared" si="3"/>
        <v>0</v>
      </c>
      <c r="G183" s="18">
        <f t="shared" si="3"/>
        <v>0</v>
      </c>
      <c r="H183" s="18">
        <f t="shared" si="3"/>
        <v>0</v>
      </c>
      <c r="I183" s="18">
        <f t="shared" si="3"/>
        <v>0</v>
      </c>
      <c r="J183" s="34">
        <f t="shared" si="3"/>
        <v>0</v>
      </c>
    </row>
    <row r="184" spans="1:10" ht="15.75" thickBot="1" x14ac:dyDescent="0.3">
      <c r="A184" s="6">
        <v>28</v>
      </c>
      <c r="B184" s="27" t="s">
        <v>29</v>
      </c>
      <c r="C184" s="18">
        <f t="shared" si="3"/>
        <v>0</v>
      </c>
      <c r="D184" s="18">
        <f t="shared" si="3"/>
        <v>0</v>
      </c>
      <c r="E184" s="18">
        <f t="shared" si="3"/>
        <v>0</v>
      </c>
      <c r="F184" s="18">
        <f t="shared" si="3"/>
        <v>0</v>
      </c>
      <c r="G184" s="18">
        <f t="shared" si="3"/>
        <v>0</v>
      </c>
      <c r="H184" s="18">
        <f t="shared" si="3"/>
        <v>0</v>
      </c>
      <c r="I184" s="18">
        <f t="shared" si="3"/>
        <v>0</v>
      </c>
      <c r="J184" s="34">
        <f t="shared" si="3"/>
        <v>0</v>
      </c>
    </row>
    <row r="185" spans="1:10" ht="15.75" thickBot="1" x14ac:dyDescent="0.3">
      <c r="A185" s="6">
        <v>29</v>
      </c>
      <c r="B185" s="26" t="s">
        <v>30</v>
      </c>
      <c r="C185" s="18">
        <f t="shared" si="3"/>
        <v>2</v>
      </c>
      <c r="D185" s="18">
        <f t="shared" si="3"/>
        <v>0</v>
      </c>
      <c r="E185" s="18">
        <f t="shared" si="3"/>
        <v>0</v>
      </c>
      <c r="F185" s="18">
        <f t="shared" si="3"/>
        <v>0</v>
      </c>
      <c r="G185" s="18">
        <f t="shared" si="3"/>
        <v>0</v>
      </c>
      <c r="H185" s="18">
        <f t="shared" si="3"/>
        <v>0</v>
      </c>
      <c r="I185" s="18">
        <f t="shared" si="3"/>
        <v>0</v>
      </c>
      <c r="J185" s="34">
        <f t="shared" si="3"/>
        <v>0</v>
      </c>
    </row>
    <row r="186" spans="1:10" ht="16.5" thickBot="1" x14ac:dyDescent="0.3">
      <c r="A186" s="51" t="s">
        <v>31</v>
      </c>
      <c r="B186" s="52"/>
      <c r="C186" s="65">
        <f t="shared" si="3"/>
        <v>724</v>
      </c>
      <c r="D186" s="65">
        <f t="shared" si="3"/>
        <v>462</v>
      </c>
      <c r="E186" s="65">
        <f t="shared" si="3"/>
        <v>56</v>
      </c>
      <c r="F186" s="65">
        <f t="shared" si="3"/>
        <v>11</v>
      </c>
      <c r="G186" s="65">
        <f t="shared" si="3"/>
        <v>75</v>
      </c>
      <c r="H186" s="65">
        <f t="shared" si="3"/>
        <v>44</v>
      </c>
      <c r="I186" s="65">
        <f t="shared" si="3"/>
        <v>29</v>
      </c>
      <c r="J186" s="66">
        <f t="shared" si="3"/>
        <v>43</v>
      </c>
    </row>
  </sheetData>
  <mergeCells count="45">
    <mergeCell ref="C80:C82"/>
    <mergeCell ref="D80:F80"/>
    <mergeCell ref="G80:J80"/>
    <mergeCell ref="G81:I81"/>
    <mergeCell ref="J81:J82"/>
    <mergeCell ref="D81:F81"/>
    <mergeCell ref="A4:B4"/>
    <mergeCell ref="A42:B42"/>
    <mergeCell ref="A79:B79"/>
    <mergeCell ref="C43:C45"/>
    <mergeCell ref="D43:F43"/>
    <mergeCell ref="C5:C7"/>
    <mergeCell ref="D5:F5"/>
    <mergeCell ref="D44:F44"/>
    <mergeCell ref="A80:A82"/>
    <mergeCell ref="B80:B82"/>
    <mergeCell ref="A5:A7"/>
    <mergeCell ref="B5:B7"/>
    <mergeCell ref="A43:A45"/>
    <mergeCell ref="B43:B45"/>
    <mergeCell ref="G5:J5"/>
    <mergeCell ref="G6:I6"/>
    <mergeCell ref="J6:J7"/>
    <mergeCell ref="D6:F6"/>
    <mergeCell ref="D117:F117"/>
    <mergeCell ref="G117:J117"/>
    <mergeCell ref="G43:J43"/>
    <mergeCell ref="G44:I44"/>
    <mergeCell ref="J44:J45"/>
    <mergeCell ref="D118:F118"/>
    <mergeCell ref="G118:I118"/>
    <mergeCell ref="J118:J119"/>
    <mergeCell ref="A116:B116"/>
    <mergeCell ref="A153:B153"/>
    <mergeCell ref="A154:A156"/>
    <mergeCell ref="B154:B156"/>
    <mergeCell ref="C154:C156"/>
    <mergeCell ref="A117:A119"/>
    <mergeCell ref="B117:B119"/>
    <mergeCell ref="C117:C119"/>
    <mergeCell ref="D154:F154"/>
    <mergeCell ref="G154:J154"/>
    <mergeCell ref="D155:F155"/>
    <mergeCell ref="G155:I155"/>
    <mergeCell ref="J155:J15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543B8-9FF1-4A5F-957B-97068F5854EE}">
  <dimension ref="A2:R186"/>
  <sheetViews>
    <sheetView topLeftCell="A82" zoomScale="84" zoomScaleNormal="84" workbookViewId="0">
      <selection activeCell="N100" sqref="N100"/>
    </sheetView>
  </sheetViews>
  <sheetFormatPr defaultRowHeight="15" x14ac:dyDescent="0.25"/>
  <cols>
    <col min="1" max="1" width="5.85546875" customWidth="1"/>
    <col min="2" max="2" width="17.140625" customWidth="1"/>
    <col min="3" max="3" width="20.140625" customWidth="1"/>
    <col min="4" max="4" width="16.42578125" customWidth="1"/>
    <col min="5" max="5" width="13.7109375" customWidth="1"/>
    <col min="6" max="6" width="14.42578125" customWidth="1"/>
    <col min="10" max="10" width="15" customWidth="1"/>
  </cols>
  <sheetData>
    <row r="2" spans="1:11" ht="15.75" x14ac:dyDescent="0.25">
      <c r="A2" s="32" t="s">
        <v>46</v>
      </c>
      <c r="K2" s="25" t="s">
        <v>48</v>
      </c>
    </row>
    <row r="3" spans="1:11" ht="16.5" thickBot="1" x14ac:dyDescent="0.3">
      <c r="A3" s="32" t="s">
        <v>32</v>
      </c>
      <c r="K3" s="25" t="s">
        <v>49</v>
      </c>
    </row>
    <row r="4" spans="1:11" ht="16.5" thickBot="1" x14ac:dyDescent="0.3">
      <c r="A4" s="126" t="s">
        <v>54</v>
      </c>
      <c r="B4" s="127"/>
      <c r="J4" s="31" t="s">
        <v>51</v>
      </c>
      <c r="K4" s="25" t="s">
        <v>50</v>
      </c>
    </row>
    <row r="5" spans="1:11" ht="35.25" customHeight="1" thickBot="1" x14ac:dyDescent="0.3">
      <c r="A5" s="128" t="s">
        <v>0</v>
      </c>
      <c r="B5" s="131" t="s">
        <v>1</v>
      </c>
      <c r="C5" s="134" t="s">
        <v>34</v>
      </c>
      <c r="D5" s="140" t="s">
        <v>35</v>
      </c>
      <c r="E5" s="141"/>
      <c r="F5" s="142"/>
      <c r="G5" s="116" t="s">
        <v>40</v>
      </c>
      <c r="H5" s="117"/>
      <c r="I5" s="117"/>
      <c r="J5" s="143"/>
    </row>
    <row r="6" spans="1:11" ht="29.25" customHeight="1" thickBot="1" x14ac:dyDescent="0.3">
      <c r="A6" s="129"/>
      <c r="B6" s="132"/>
      <c r="C6" s="135"/>
      <c r="D6" s="118" t="s">
        <v>36</v>
      </c>
      <c r="E6" s="119"/>
      <c r="F6" s="120"/>
      <c r="G6" s="121" t="s">
        <v>41</v>
      </c>
      <c r="H6" s="122"/>
      <c r="I6" s="123"/>
      <c r="J6" s="144" t="s">
        <v>45</v>
      </c>
    </row>
    <row r="7" spans="1:11" ht="30" customHeight="1" thickBot="1" x14ac:dyDescent="0.3">
      <c r="A7" s="130"/>
      <c r="B7" s="133"/>
      <c r="C7" s="136"/>
      <c r="D7" s="20" t="s">
        <v>37</v>
      </c>
      <c r="E7" s="19" t="s">
        <v>38</v>
      </c>
      <c r="F7" s="15" t="s">
        <v>39</v>
      </c>
      <c r="G7" s="16" t="s">
        <v>42</v>
      </c>
      <c r="H7" s="17" t="s">
        <v>43</v>
      </c>
      <c r="I7" s="17" t="s">
        <v>44</v>
      </c>
      <c r="J7" s="145"/>
    </row>
    <row r="8" spans="1:11" ht="15.75" thickBot="1" x14ac:dyDescent="0.3">
      <c r="A8" s="5">
        <v>1</v>
      </c>
      <c r="B8" s="13" t="s">
        <v>2</v>
      </c>
      <c r="C8" s="45">
        <f>SUM(D8:J8)</f>
        <v>12</v>
      </c>
      <c r="D8" s="48">
        <v>7</v>
      </c>
      <c r="E8" s="49">
        <v>2</v>
      </c>
      <c r="F8" s="49">
        <v>0</v>
      </c>
      <c r="G8" s="49">
        <v>1</v>
      </c>
      <c r="H8" s="49">
        <v>1</v>
      </c>
      <c r="I8" s="49">
        <v>0</v>
      </c>
      <c r="J8" s="50">
        <v>1</v>
      </c>
    </row>
    <row r="9" spans="1:11" ht="15.75" thickBot="1" x14ac:dyDescent="0.3">
      <c r="A9" s="6">
        <v>2</v>
      </c>
      <c r="B9" s="9" t="s">
        <v>3</v>
      </c>
      <c r="C9" s="45">
        <f t="shared" ref="C9:C36" si="0">SUM(D9:J9)</f>
        <v>1</v>
      </c>
      <c r="D9" s="42">
        <v>0</v>
      </c>
      <c r="E9" s="43">
        <v>0</v>
      </c>
      <c r="F9" s="43">
        <v>1</v>
      </c>
      <c r="G9" s="43">
        <v>0</v>
      </c>
      <c r="H9" s="43">
        <v>0</v>
      </c>
      <c r="I9" s="43">
        <v>0</v>
      </c>
      <c r="J9" s="44">
        <v>0</v>
      </c>
    </row>
    <row r="10" spans="1:11" ht="15.75" thickBot="1" x14ac:dyDescent="0.3">
      <c r="A10" s="6">
        <v>3</v>
      </c>
      <c r="B10" s="9" t="s">
        <v>4</v>
      </c>
      <c r="C10" s="45">
        <f t="shared" si="0"/>
        <v>2</v>
      </c>
      <c r="D10" s="42">
        <v>1</v>
      </c>
      <c r="E10" s="43">
        <v>0</v>
      </c>
      <c r="F10" s="43">
        <v>0</v>
      </c>
      <c r="G10" s="43">
        <v>0</v>
      </c>
      <c r="H10" s="43">
        <v>0</v>
      </c>
      <c r="I10" s="43">
        <v>1</v>
      </c>
      <c r="J10" s="44">
        <v>0</v>
      </c>
    </row>
    <row r="11" spans="1:11" ht="15.75" thickBot="1" x14ac:dyDescent="0.3">
      <c r="A11" s="6">
        <v>4</v>
      </c>
      <c r="B11" s="9" t="s">
        <v>5</v>
      </c>
      <c r="C11" s="45">
        <f t="shared" si="0"/>
        <v>0</v>
      </c>
      <c r="D11" s="37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9">
        <v>0</v>
      </c>
    </row>
    <row r="12" spans="1:11" ht="15.75" thickBot="1" x14ac:dyDescent="0.3">
      <c r="A12" s="6">
        <v>5</v>
      </c>
      <c r="B12" s="9" t="s">
        <v>6</v>
      </c>
      <c r="C12" s="45">
        <f t="shared" si="0"/>
        <v>0</v>
      </c>
      <c r="D12" s="42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4">
        <v>0</v>
      </c>
    </row>
    <row r="13" spans="1:11" ht="15.75" thickBot="1" x14ac:dyDescent="0.3">
      <c r="A13" s="6">
        <v>6</v>
      </c>
      <c r="B13" s="9" t="s">
        <v>7</v>
      </c>
      <c r="C13" s="45">
        <f t="shared" si="0"/>
        <v>1</v>
      </c>
      <c r="D13" s="42">
        <v>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4">
        <v>0</v>
      </c>
    </row>
    <row r="14" spans="1:11" ht="15.75" thickBot="1" x14ac:dyDescent="0.3">
      <c r="A14" s="6">
        <v>7</v>
      </c>
      <c r="B14" s="9" t="s">
        <v>8</v>
      </c>
      <c r="C14" s="45">
        <f t="shared" si="0"/>
        <v>1</v>
      </c>
      <c r="D14" s="42">
        <v>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4">
        <v>0</v>
      </c>
    </row>
    <row r="15" spans="1:11" ht="15.75" thickBot="1" x14ac:dyDescent="0.3">
      <c r="A15" s="6">
        <v>8</v>
      </c>
      <c r="B15" s="1" t="s">
        <v>9</v>
      </c>
      <c r="C15" s="45">
        <f t="shared" si="0"/>
        <v>0</v>
      </c>
      <c r="D15" s="37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9">
        <v>0</v>
      </c>
    </row>
    <row r="16" spans="1:11" ht="15.75" thickBot="1" x14ac:dyDescent="0.3">
      <c r="A16" s="6">
        <v>9</v>
      </c>
      <c r="B16" s="9" t="s">
        <v>10</v>
      </c>
      <c r="C16" s="45">
        <f t="shared" si="0"/>
        <v>4</v>
      </c>
      <c r="D16" s="42">
        <v>2</v>
      </c>
      <c r="E16" s="43">
        <v>0</v>
      </c>
      <c r="F16" s="43">
        <v>0</v>
      </c>
      <c r="G16" s="43">
        <v>1</v>
      </c>
      <c r="H16" s="43">
        <v>0</v>
      </c>
      <c r="I16" s="43">
        <v>0</v>
      </c>
      <c r="J16" s="44">
        <v>1</v>
      </c>
    </row>
    <row r="17" spans="1:10" ht="15.75" thickBot="1" x14ac:dyDescent="0.3">
      <c r="A17" s="7">
        <v>10</v>
      </c>
      <c r="B17" s="9" t="s">
        <v>11</v>
      </c>
      <c r="C17" s="45">
        <f t="shared" si="0"/>
        <v>2</v>
      </c>
      <c r="D17" s="42">
        <v>1</v>
      </c>
      <c r="E17" s="43">
        <v>0</v>
      </c>
      <c r="F17" s="43">
        <v>1</v>
      </c>
      <c r="G17" s="43">
        <v>0</v>
      </c>
      <c r="H17" s="43">
        <v>0</v>
      </c>
      <c r="I17" s="43">
        <v>0</v>
      </c>
      <c r="J17" s="44">
        <v>0</v>
      </c>
    </row>
    <row r="18" spans="1:10" ht="15.75" thickBot="1" x14ac:dyDescent="0.3">
      <c r="A18" s="6">
        <v>11</v>
      </c>
      <c r="B18" s="9" t="s">
        <v>12</v>
      </c>
      <c r="C18" s="45">
        <f t="shared" si="0"/>
        <v>0</v>
      </c>
      <c r="D18" s="42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4">
        <v>0</v>
      </c>
    </row>
    <row r="19" spans="1:10" ht="15.75" thickBot="1" x14ac:dyDescent="0.3">
      <c r="A19" s="6">
        <v>12</v>
      </c>
      <c r="B19" s="9" t="s">
        <v>13</v>
      </c>
      <c r="C19" s="45">
        <f t="shared" si="0"/>
        <v>1</v>
      </c>
      <c r="D19" s="42">
        <v>0</v>
      </c>
      <c r="E19" s="43">
        <v>0</v>
      </c>
      <c r="F19" s="43">
        <v>0</v>
      </c>
      <c r="G19" s="43">
        <v>0</v>
      </c>
      <c r="H19" s="43">
        <v>1</v>
      </c>
      <c r="I19" s="43">
        <v>0</v>
      </c>
      <c r="J19" s="44">
        <v>0</v>
      </c>
    </row>
    <row r="20" spans="1:10" ht="15.75" thickBot="1" x14ac:dyDescent="0.3">
      <c r="A20" s="6">
        <v>13</v>
      </c>
      <c r="B20" s="9" t="s">
        <v>14</v>
      </c>
      <c r="C20" s="45">
        <f t="shared" si="0"/>
        <v>1</v>
      </c>
      <c r="D20" s="42">
        <v>0</v>
      </c>
      <c r="E20" s="43">
        <v>0</v>
      </c>
      <c r="F20" s="43">
        <v>0</v>
      </c>
      <c r="G20" s="43">
        <v>1</v>
      </c>
      <c r="H20" s="43">
        <v>0</v>
      </c>
      <c r="I20" s="43">
        <v>0</v>
      </c>
      <c r="J20" s="44">
        <v>0</v>
      </c>
    </row>
    <row r="21" spans="1:10" ht="15.75" thickBot="1" x14ac:dyDescent="0.3">
      <c r="A21" s="6">
        <v>14</v>
      </c>
      <c r="B21" s="9" t="s">
        <v>15</v>
      </c>
      <c r="C21" s="45">
        <f t="shared" si="0"/>
        <v>17</v>
      </c>
      <c r="D21" s="42">
        <v>15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4">
        <v>2</v>
      </c>
    </row>
    <row r="22" spans="1:10" ht="15.75" thickBot="1" x14ac:dyDescent="0.3">
      <c r="A22" s="6">
        <v>15</v>
      </c>
      <c r="B22" s="9" t="s">
        <v>16</v>
      </c>
      <c r="C22" s="45">
        <f t="shared" si="0"/>
        <v>1</v>
      </c>
      <c r="D22" s="42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4">
        <v>1</v>
      </c>
    </row>
    <row r="23" spans="1:10" ht="15.75" thickBot="1" x14ac:dyDescent="0.3">
      <c r="A23" s="6">
        <v>16</v>
      </c>
      <c r="B23" s="9" t="s">
        <v>17</v>
      </c>
      <c r="C23" s="45">
        <f t="shared" si="0"/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9">
        <v>0</v>
      </c>
    </row>
    <row r="24" spans="1:10" ht="15.75" thickBot="1" x14ac:dyDescent="0.3">
      <c r="A24" s="6">
        <v>17</v>
      </c>
      <c r="B24" s="9" t="s">
        <v>18</v>
      </c>
      <c r="C24" s="45">
        <f t="shared" si="0"/>
        <v>0</v>
      </c>
      <c r="D24" s="37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9">
        <v>0</v>
      </c>
    </row>
    <row r="25" spans="1:10" ht="15.75" thickBot="1" x14ac:dyDescent="0.3">
      <c r="A25" s="6">
        <v>18</v>
      </c>
      <c r="B25" s="9" t="s">
        <v>19</v>
      </c>
      <c r="C25" s="45">
        <f t="shared" si="0"/>
        <v>0</v>
      </c>
      <c r="D25" s="37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9">
        <v>0</v>
      </c>
    </row>
    <row r="26" spans="1:10" ht="15.75" thickBot="1" x14ac:dyDescent="0.3">
      <c r="A26" s="6">
        <v>19</v>
      </c>
      <c r="B26" s="9" t="s">
        <v>20</v>
      </c>
      <c r="C26" s="45">
        <f t="shared" si="0"/>
        <v>3</v>
      </c>
      <c r="D26" s="42">
        <v>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4">
        <v>0</v>
      </c>
    </row>
    <row r="27" spans="1:10" ht="15.75" thickBot="1" x14ac:dyDescent="0.3">
      <c r="A27" s="6">
        <v>20</v>
      </c>
      <c r="B27" s="9" t="s">
        <v>21</v>
      </c>
      <c r="C27" s="45">
        <f t="shared" si="0"/>
        <v>3</v>
      </c>
      <c r="D27" s="42">
        <v>1</v>
      </c>
      <c r="E27" s="43">
        <v>0</v>
      </c>
      <c r="F27" s="43">
        <v>1</v>
      </c>
      <c r="G27" s="43">
        <v>0</v>
      </c>
      <c r="H27" s="43">
        <v>0</v>
      </c>
      <c r="I27" s="43">
        <v>1</v>
      </c>
      <c r="J27" s="44">
        <v>0</v>
      </c>
    </row>
    <row r="28" spans="1:10" ht="15.75" thickBot="1" x14ac:dyDescent="0.3">
      <c r="A28" s="6">
        <v>21</v>
      </c>
      <c r="B28" s="9" t="s">
        <v>22</v>
      </c>
      <c r="C28" s="45">
        <f t="shared" si="0"/>
        <v>0</v>
      </c>
      <c r="D28" s="37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9">
        <v>0</v>
      </c>
    </row>
    <row r="29" spans="1:10" ht="15.75" thickBot="1" x14ac:dyDescent="0.3">
      <c r="A29" s="6">
        <v>22</v>
      </c>
      <c r="B29" s="9" t="s">
        <v>23</v>
      </c>
      <c r="C29" s="45">
        <f t="shared" si="0"/>
        <v>0</v>
      </c>
      <c r="D29" s="37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9">
        <v>0</v>
      </c>
    </row>
    <row r="30" spans="1:10" ht="15.75" thickBot="1" x14ac:dyDescent="0.3">
      <c r="A30" s="6">
        <v>23</v>
      </c>
      <c r="B30" s="9" t="s">
        <v>24</v>
      </c>
      <c r="C30" s="45">
        <f t="shared" si="0"/>
        <v>0</v>
      </c>
      <c r="D30" s="37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</row>
    <row r="31" spans="1:10" ht="15.75" thickBot="1" x14ac:dyDescent="0.3">
      <c r="A31" s="6">
        <v>24</v>
      </c>
      <c r="B31" s="9" t="s">
        <v>25</v>
      </c>
      <c r="C31" s="45">
        <f t="shared" si="0"/>
        <v>7</v>
      </c>
      <c r="D31" s="42">
        <v>7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4">
        <v>0</v>
      </c>
    </row>
    <row r="32" spans="1:10" ht="15.75" thickBot="1" x14ac:dyDescent="0.3">
      <c r="A32" s="6">
        <v>25</v>
      </c>
      <c r="B32" s="9" t="s">
        <v>26</v>
      </c>
      <c r="C32" s="45">
        <f t="shared" si="0"/>
        <v>1</v>
      </c>
      <c r="D32" s="42">
        <v>1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9">
        <v>0</v>
      </c>
    </row>
    <row r="33" spans="1:10" ht="15.75" thickBot="1" x14ac:dyDescent="0.3">
      <c r="A33" s="6">
        <v>26</v>
      </c>
      <c r="B33" s="27" t="s">
        <v>27</v>
      </c>
      <c r="C33" s="45">
        <f>SUM(D33:J33)</f>
        <v>0</v>
      </c>
      <c r="D33" s="37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9">
        <v>0</v>
      </c>
    </row>
    <row r="34" spans="1:10" ht="15.75" thickBot="1" x14ac:dyDescent="0.3">
      <c r="A34" s="6">
        <v>27</v>
      </c>
      <c r="B34" s="27" t="s">
        <v>28</v>
      </c>
      <c r="C34" s="45">
        <f t="shared" si="0"/>
        <v>0</v>
      </c>
      <c r="D34" s="37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9">
        <v>0</v>
      </c>
    </row>
    <row r="35" spans="1:10" ht="15.75" thickBot="1" x14ac:dyDescent="0.3">
      <c r="A35" s="6">
        <v>28</v>
      </c>
      <c r="B35" s="27" t="s">
        <v>29</v>
      </c>
      <c r="C35" s="45">
        <f t="shared" si="0"/>
        <v>0</v>
      </c>
      <c r="D35" s="37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9">
        <v>0</v>
      </c>
    </row>
    <row r="36" spans="1:10" x14ac:dyDescent="0.25">
      <c r="A36" s="6">
        <v>29</v>
      </c>
      <c r="B36" s="26" t="s">
        <v>30</v>
      </c>
      <c r="C36" s="45">
        <f t="shared" si="0"/>
        <v>0</v>
      </c>
      <c r="D36" s="37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9">
        <v>0</v>
      </c>
    </row>
    <row r="37" spans="1:10" ht="16.5" thickBot="1" x14ac:dyDescent="0.3">
      <c r="A37" s="51" t="s">
        <v>31</v>
      </c>
      <c r="B37" s="52"/>
      <c r="C37" s="61">
        <f>SUM(C8:C36)</f>
        <v>57</v>
      </c>
      <c r="D37" s="62">
        <f>SUM(D8:D36)</f>
        <v>40</v>
      </c>
      <c r="E37" s="63">
        <f t="shared" ref="E37:J37" si="1">SUM(E8:E36)</f>
        <v>2</v>
      </c>
      <c r="F37" s="63">
        <f t="shared" si="1"/>
        <v>3</v>
      </c>
      <c r="G37" s="63">
        <f t="shared" si="1"/>
        <v>3</v>
      </c>
      <c r="H37" s="63">
        <f t="shared" si="1"/>
        <v>2</v>
      </c>
      <c r="I37" s="63">
        <f t="shared" si="1"/>
        <v>2</v>
      </c>
      <c r="J37" s="64">
        <f t="shared" si="1"/>
        <v>5</v>
      </c>
    </row>
    <row r="39" spans="1:10" ht="15.75" x14ac:dyDescent="0.25">
      <c r="A39" s="32" t="s">
        <v>46</v>
      </c>
    </row>
    <row r="40" spans="1:10" ht="15.75" x14ac:dyDescent="0.25">
      <c r="A40" s="32"/>
    </row>
    <row r="41" spans="1:10" ht="16.5" thickBot="1" x14ac:dyDescent="0.3">
      <c r="A41" s="32" t="s">
        <v>32</v>
      </c>
    </row>
    <row r="42" spans="1:10" ht="16.5" thickBot="1" x14ac:dyDescent="0.3">
      <c r="A42" s="126" t="s">
        <v>55</v>
      </c>
      <c r="B42" s="127"/>
      <c r="J42" s="31" t="s">
        <v>51</v>
      </c>
    </row>
    <row r="43" spans="1:10" ht="15.75" customHeight="1" thickBot="1" x14ac:dyDescent="0.3">
      <c r="A43" s="128" t="s">
        <v>0</v>
      </c>
      <c r="B43" s="131" t="s">
        <v>1</v>
      </c>
      <c r="C43" s="134" t="s">
        <v>34</v>
      </c>
      <c r="D43" s="140" t="s">
        <v>35</v>
      </c>
      <c r="E43" s="141"/>
      <c r="F43" s="142"/>
      <c r="G43" s="116" t="s">
        <v>40</v>
      </c>
      <c r="H43" s="117"/>
      <c r="I43" s="117"/>
      <c r="J43" s="143"/>
    </row>
    <row r="44" spans="1:10" ht="15.75" customHeight="1" thickBot="1" x14ac:dyDescent="0.3">
      <c r="A44" s="129"/>
      <c r="B44" s="132"/>
      <c r="C44" s="135"/>
      <c r="D44" s="118" t="s">
        <v>36</v>
      </c>
      <c r="E44" s="119"/>
      <c r="F44" s="120"/>
      <c r="G44" s="121" t="s">
        <v>41</v>
      </c>
      <c r="H44" s="122"/>
      <c r="I44" s="123"/>
      <c r="J44" s="144" t="s">
        <v>45</v>
      </c>
    </row>
    <row r="45" spans="1:10" ht="36.75" customHeight="1" thickBot="1" x14ac:dyDescent="0.3">
      <c r="A45" s="130"/>
      <c r="B45" s="133"/>
      <c r="C45" s="136"/>
      <c r="D45" s="20" t="s">
        <v>37</v>
      </c>
      <c r="E45" s="19" t="s">
        <v>38</v>
      </c>
      <c r="F45" s="15" t="s">
        <v>39</v>
      </c>
      <c r="G45" s="16" t="s">
        <v>42</v>
      </c>
      <c r="H45" s="17" t="s">
        <v>43</v>
      </c>
      <c r="I45" s="17" t="s">
        <v>44</v>
      </c>
      <c r="J45" s="145"/>
    </row>
    <row r="46" spans="1:10" ht="15.75" thickBot="1" x14ac:dyDescent="0.3">
      <c r="A46" s="5">
        <v>1</v>
      </c>
      <c r="B46" s="13" t="s">
        <v>2</v>
      </c>
      <c r="C46" s="45">
        <f>SUM(D46:J46)</f>
        <v>12</v>
      </c>
      <c r="D46" s="48">
        <v>9</v>
      </c>
      <c r="E46" s="49">
        <v>3</v>
      </c>
      <c r="F46" s="49">
        <v>0</v>
      </c>
      <c r="G46" s="49">
        <v>0</v>
      </c>
      <c r="H46" s="49">
        <v>0</v>
      </c>
      <c r="I46" s="49">
        <v>0</v>
      </c>
      <c r="J46" s="50">
        <v>0</v>
      </c>
    </row>
    <row r="47" spans="1:10" ht="15.75" thickBot="1" x14ac:dyDescent="0.3">
      <c r="A47" s="6">
        <v>2</v>
      </c>
      <c r="B47" s="9" t="s">
        <v>3</v>
      </c>
      <c r="C47" s="45">
        <f t="shared" ref="C47:C73" si="2">SUM(D47:J47)</f>
        <v>0</v>
      </c>
      <c r="D47" s="37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9">
        <v>0</v>
      </c>
    </row>
    <row r="48" spans="1:10" ht="15.75" thickBot="1" x14ac:dyDescent="0.3">
      <c r="A48" s="6">
        <v>3</v>
      </c>
      <c r="B48" s="9" t="s">
        <v>4</v>
      </c>
      <c r="C48" s="45">
        <f t="shared" si="2"/>
        <v>4</v>
      </c>
      <c r="D48" s="37">
        <v>4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9">
        <v>0</v>
      </c>
    </row>
    <row r="49" spans="1:10" ht="15.75" thickBot="1" x14ac:dyDescent="0.3">
      <c r="A49" s="6">
        <v>4</v>
      </c>
      <c r="B49" s="9" t="s">
        <v>5</v>
      </c>
      <c r="C49" s="45">
        <f t="shared" si="2"/>
        <v>0</v>
      </c>
      <c r="D49" s="37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9">
        <v>0</v>
      </c>
    </row>
    <row r="50" spans="1:10" ht="15.75" thickBot="1" x14ac:dyDescent="0.3">
      <c r="A50" s="6">
        <v>5</v>
      </c>
      <c r="B50" s="9" t="s">
        <v>6</v>
      </c>
      <c r="C50" s="45">
        <f t="shared" si="2"/>
        <v>0</v>
      </c>
      <c r="D50" s="37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9">
        <v>0</v>
      </c>
    </row>
    <row r="51" spans="1:10" ht="15.75" thickBot="1" x14ac:dyDescent="0.3">
      <c r="A51" s="6">
        <v>6</v>
      </c>
      <c r="B51" s="9" t="s">
        <v>7</v>
      </c>
      <c r="C51" s="45">
        <f t="shared" si="2"/>
        <v>1</v>
      </c>
      <c r="D51" s="37">
        <v>1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9">
        <v>0</v>
      </c>
    </row>
    <row r="52" spans="1:10" ht="15.75" thickBot="1" x14ac:dyDescent="0.3">
      <c r="A52" s="6">
        <v>7</v>
      </c>
      <c r="B52" s="9" t="s">
        <v>8</v>
      </c>
      <c r="C52" s="45">
        <f t="shared" si="2"/>
        <v>0</v>
      </c>
      <c r="D52" s="37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9">
        <v>0</v>
      </c>
    </row>
    <row r="53" spans="1:10" ht="15.75" thickBot="1" x14ac:dyDescent="0.3">
      <c r="A53" s="6">
        <v>8</v>
      </c>
      <c r="B53" s="1" t="s">
        <v>9</v>
      </c>
      <c r="C53" s="45">
        <f t="shared" si="2"/>
        <v>0</v>
      </c>
      <c r="D53" s="37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9">
        <v>0</v>
      </c>
    </row>
    <row r="54" spans="1:10" ht="15.75" thickBot="1" x14ac:dyDescent="0.3">
      <c r="A54" s="6">
        <v>9</v>
      </c>
      <c r="B54" s="9" t="s">
        <v>10</v>
      </c>
      <c r="C54" s="45">
        <f t="shared" si="2"/>
        <v>4</v>
      </c>
      <c r="D54" s="37">
        <v>2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9">
        <v>2</v>
      </c>
    </row>
    <row r="55" spans="1:10" ht="15.75" thickBot="1" x14ac:dyDescent="0.3">
      <c r="A55" s="7">
        <v>10</v>
      </c>
      <c r="B55" s="9" t="s">
        <v>11</v>
      </c>
      <c r="C55" s="45">
        <f t="shared" si="2"/>
        <v>0</v>
      </c>
      <c r="D55" s="37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9">
        <v>0</v>
      </c>
    </row>
    <row r="56" spans="1:10" ht="15.75" thickBot="1" x14ac:dyDescent="0.3">
      <c r="A56" s="6">
        <v>11</v>
      </c>
      <c r="B56" s="9" t="s">
        <v>12</v>
      </c>
      <c r="C56" s="45">
        <f t="shared" si="2"/>
        <v>0</v>
      </c>
      <c r="D56" s="37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9">
        <v>0</v>
      </c>
    </row>
    <row r="57" spans="1:10" ht="15.75" thickBot="1" x14ac:dyDescent="0.3">
      <c r="A57" s="6">
        <v>12</v>
      </c>
      <c r="B57" s="9" t="s">
        <v>13</v>
      </c>
      <c r="C57" s="45">
        <f t="shared" si="2"/>
        <v>1</v>
      </c>
      <c r="D57" s="37">
        <v>1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9">
        <v>0</v>
      </c>
    </row>
    <row r="58" spans="1:10" ht="15.75" thickBot="1" x14ac:dyDescent="0.3">
      <c r="A58" s="6">
        <v>13</v>
      </c>
      <c r="B58" s="9" t="s">
        <v>14</v>
      </c>
      <c r="C58" s="45">
        <f t="shared" si="2"/>
        <v>3</v>
      </c>
      <c r="D58" s="37">
        <v>2</v>
      </c>
      <c r="E58" s="38">
        <v>0</v>
      </c>
      <c r="F58" s="38">
        <v>1</v>
      </c>
      <c r="G58" s="38">
        <v>0</v>
      </c>
      <c r="H58" s="38">
        <v>0</v>
      </c>
      <c r="I58" s="38">
        <v>0</v>
      </c>
      <c r="J58" s="39">
        <v>0</v>
      </c>
    </row>
    <row r="59" spans="1:10" ht="15.75" thickBot="1" x14ac:dyDescent="0.3">
      <c r="A59" s="6">
        <v>14</v>
      </c>
      <c r="B59" s="9" t="s">
        <v>15</v>
      </c>
      <c r="C59" s="45">
        <f t="shared" si="2"/>
        <v>8</v>
      </c>
      <c r="D59" s="37">
        <v>6</v>
      </c>
      <c r="E59" s="38">
        <v>0</v>
      </c>
      <c r="F59" s="38">
        <v>0</v>
      </c>
      <c r="G59" s="38">
        <v>0</v>
      </c>
      <c r="H59" s="38">
        <v>1</v>
      </c>
      <c r="I59" s="38">
        <v>1</v>
      </c>
      <c r="J59" s="39">
        <v>0</v>
      </c>
    </row>
    <row r="60" spans="1:10" ht="15.75" thickBot="1" x14ac:dyDescent="0.3">
      <c r="A60" s="6">
        <v>15</v>
      </c>
      <c r="B60" s="9" t="s">
        <v>16</v>
      </c>
      <c r="C60" s="45">
        <f t="shared" si="2"/>
        <v>5</v>
      </c>
      <c r="D60" s="37">
        <v>4</v>
      </c>
      <c r="E60" s="38">
        <v>1</v>
      </c>
      <c r="F60" s="38">
        <v>0</v>
      </c>
      <c r="G60" s="38">
        <v>0</v>
      </c>
      <c r="H60" s="38">
        <v>0</v>
      </c>
      <c r="I60" s="38">
        <v>0</v>
      </c>
      <c r="J60" s="39">
        <v>0</v>
      </c>
    </row>
    <row r="61" spans="1:10" ht="15.75" thickBot="1" x14ac:dyDescent="0.3">
      <c r="A61" s="6">
        <v>16</v>
      </c>
      <c r="B61" s="9" t="s">
        <v>17</v>
      </c>
      <c r="C61" s="45">
        <f t="shared" si="2"/>
        <v>0</v>
      </c>
      <c r="D61" s="37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9">
        <v>0</v>
      </c>
    </row>
    <row r="62" spans="1:10" ht="15.75" thickBot="1" x14ac:dyDescent="0.3">
      <c r="A62" s="6">
        <v>17</v>
      </c>
      <c r="B62" s="9" t="s">
        <v>18</v>
      </c>
      <c r="C62" s="45">
        <f t="shared" si="2"/>
        <v>0</v>
      </c>
      <c r="D62" s="37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9">
        <v>0</v>
      </c>
    </row>
    <row r="63" spans="1:10" ht="15.75" thickBot="1" x14ac:dyDescent="0.3">
      <c r="A63" s="6">
        <v>18</v>
      </c>
      <c r="B63" s="9" t="s">
        <v>19</v>
      </c>
      <c r="C63" s="45">
        <f t="shared" si="2"/>
        <v>0</v>
      </c>
      <c r="D63" s="37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9">
        <v>0</v>
      </c>
    </row>
    <row r="64" spans="1:10" ht="15.75" thickBot="1" x14ac:dyDescent="0.3">
      <c r="A64" s="6">
        <v>19</v>
      </c>
      <c r="B64" s="9" t="s">
        <v>20</v>
      </c>
      <c r="C64" s="45">
        <f t="shared" si="2"/>
        <v>0</v>
      </c>
      <c r="D64" s="37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9">
        <v>0</v>
      </c>
    </row>
    <row r="65" spans="1:18" ht="15.75" thickBot="1" x14ac:dyDescent="0.3">
      <c r="A65" s="6">
        <v>20</v>
      </c>
      <c r="B65" s="9" t="s">
        <v>21</v>
      </c>
      <c r="C65" s="45">
        <f t="shared" si="2"/>
        <v>0</v>
      </c>
      <c r="D65" s="37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9">
        <v>0</v>
      </c>
    </row>
    <row r="66" spans="1:18" ht="15.75" thickBot="1" x14ac:dyDescent="0.3">
      <c r="A66" s="6">
        <v>21</v>
      </c>
      <c r="B66" s="9" t="s">
        <v>22</v>
      </c>
      <c r="C66" s="45">
        <f t="shared" si="2"/>
        <v>0</v>
      </c>
      <c r="D66" s="37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9">
        <v>0</v>
      </c>
    </row>
    <row r="67" spans="1:18" ht="15.75" thickBot="1" x14ac:dyDescent="0.3">
      <c r="A67" s="6">
        <v>22</v>
      </c>
      <c r="B67" s="9" t="s">
        <v>23</v>
      </c>
      <c r="C67" s="45">
        <f t="shared" si="2"/>
        <v>1</v>
      </c>
      <c r="D67" s="37">
        <v>1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9">
        <v>0</v>
      </c>
    </row>
    <row r="68" spans="1:18" ht="15.75" thickBot="1" x14ac:dyDescent="0.3">
      <c r="A68" s="6">
        <v>23</v>
      </c>
      <c r="B68" s="9" t="s">
        <v>24</v>
      </c>
      <c r="C68" s="45">
        <f t="shared" si="2"/>
        <v>0</v>
      </c>
      <c r="D68" s="37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9">
        <v>0</v>
      </c>
    </row>
    <row r="69" spans="1:18" ht="15.75" thickBot="1" x14ac:dyDescent="0.3">
      <c r="A69" s="6">
        <v>24</v>
      </c>
      <c r="B69" s="9" t="s">
        <v>25</v>
      </c>
      <c r="C69" s="45">
        <f t="shared" si="2"/>
        <v>5</v>
      </c>
      <c r="D69" s="37">
        <v>5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9">
        <v>0</v>
      </c>
    </row>
    <row r="70" spans="1:18" ht="15.75" thickBot="1" x14ac:dyDescent="0.3">
      <c r="A70" s="6">
        <v>25</v>
      </c>
      <c r="B70" s="9" t="s">
        <v>26</v>
      </c>
      <c r="C70" s="45">
        <f t="shared" si="2"/>
        <v>3</v>
      </c>
      <c r="D70" s="37">
        <v>3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9">
        <v>0</v>
      </c>
      <c r="Q70" s="11"/>
    </row>
    <row r="71" spans="1:18" ht="15.75" thickBot="1" x14ac:dyDescent="0.3">
      <c r="A71" s="6">
        <v>26</v>
      </c>
      <c r="B71" s="27" t="s">
        <v>27</v>
      </c>
      <c r="C71" s="45">
        <f t="shared" si="2"/>
        <v>2</v>
      </c>
      <c r="D71" s="37">
        <v>1</v>
      </c>
      <c r="E71" s="38">
        <v>1</v>
      </c>
      <c r="F71" s="38">
        <v>0</v>
      </c>
      <c r="G71" s="38">
        <v>0</v>
      </c>
      <c r="H71" s="38">
        <v>0</v>
      </c>
      <c r="I71" s="38">
        <v>0</v>
      </c>
      <c r="J71" s="39">
        <v>0</v>
      </c>
    </row>
    <row r="72" spans="1:18" ht="15.75" thickBot="1" x14ac:dyDescent="0.3">
      <c r="A72" s="6">
        <v>27</v>
      </c>
      <c r="B72" s="27" t="s">
        <v>28</v>
      </c>
      <c r="C72" s="45">
        <f t="shared" si="2"/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</row>
    <row r="73" spans="1:18" ht="15.75" thickBot="1" x14ac:dyDescent="0.3">
      <c r="A73" s="6">
        <v>28</v>
      </c>
      <c r="B73" s="27" t="s">
        <v>29</v>
      </c>
      <c r="C73" s="45">
        <f t="shared" si="2"/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</row>
    <row r="74" spans="1:18" ht="15.75" thickBot="1" x14ac:dyDescent="0.3">
      <c r="A74" s="6">
        <v>29</v>
      </c>
      <c r="B74" s="26" t="s">
        <v>30</v>
      </c>
      <c r="C74" s="45">
        <f>SUM(D74:J74)</f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</row>
    <row r="75" spans="1:18" ht="16.5" thickBot="1" x14ac:dyDescent="0.3">
      <c r="A75" s="51" t="s">
        <v>31</v>
      </c>
      <c r="B75" s="52"/>
      <c r="C75" s="88">
        <f>SUM(C46:C74)</f>
        <v>49</v>
      </c>
      <c r="D75" s="84">
        <f>SUM(D46:D74)</f>
        <v>39</v>
      </c>
      <c r="E75" s="85">
        <f>SUM(E46:E74)</f>
        <v>5</v>
      </c>
      <c r="F75" s="85">
        <f t="shared" ref="F75:J75" si="3">SUM(F46:F74)</f>
        <v>1</v>
      </c>
      <c r="G75" s="85">
        <f>SUM(G46:G74)</f>
        <v>0</v>
      </c>
      <c r="H75" s="85">
        <f t="shared" si="3"/>
        <v>1</v>
      </c>
      <c r="I75" s="85">
        <f t="shared" si="3"/>
        <v>1</v>
      </c>
      <c r="J75" s="86">
        <f t="shared" si="3"/>
        <v>2</v>
      </c>
    </row>
    <row r="76" spans="1:18" x14ac:dyDescent="0.25">
      <c r="R76" s="11"/>
    </row>
    <row r="77" spans="1:18" ht="15.75" x14ac:dyDescent="0.25">
      <c r="A77" s="32" t="s">
        <v>46</v>
      </c>
    </row>
    <row r="78" spans="1:18" ht="16.5" thickBot="1" x14ac:dyDescent="0.3">
      <c r="A78" s="32" t="s">
        <v>32</v>
      </c>
    </row>
    <row r="79" spans="1:18" ht="16.5" thickBot="1" x14ac:dyDescent="0.3">
      <c r="A79" s="126" t="s">
        <v>52</v>
      </c>
      <c r="B79" s="127"/>
      <c r="J79" s="31" t="s">
        <v>51</v>
      </c>
    </row>
    <row r="80" spans="1:18" ht="34.5" customHeight="1" thickBot="1" x14ac:dyDescent="0.3">
      <c r="A80" s="128" t="s">
        <v>0</v>
      </c>
      <c r="B80" s="131" t="s">
        <v>1</v>
      </c>
      <c r="C80" s="134" t="s">
        <v>34</v>
      </c>
      <c r="D80" s="140" t="s">
        <v>35</v>
      </c>
      <c r="E80" s="141"/>
      <c r="F80" s="142"/>
      <c r="G80" s="116" t="s">
        <v>40</v>
      </c>
      <c r="H80" s="117"/>
      <c r="I80" s="117"/>
      <c r="J80" s="143"/>
    </row>
    <row r="81" spans="1:14" ht="24.75" customHeight="1" thickBot="1" x14ac:dyDescent="0.3">
      <c r="A81" s="129"/>
      <c r="B81" s="132"/>
      <c r="C81" s="135"/>
      <c r="D81" s="118" t="s">
        <v>36</v>
      </c>
      <c r="E81" s="119"/>
      <c r="F81" s="120"/>
      <c r="G81" s="121" t="s">
        <v>41</v>
      </c>
      <c r="H81" s="122"/>
      <c r="I81" s="123"/>
      <c r="J81" s="144" t="s">
        <v>45</v>
      </c>
    </row>
    <row r="82" spans="1:14" ht="42.75" customHeight="1" thickBot="1" x14ac:dyDescent="0.3">
      <c r="A82" s="130"/>
      <c r="B82" s="133"/>
      <c r="C82" s="136"/>
      <c r="D82" s="20" t="s">
        <v>37</v>
      </c>
      <c r="E82" s="19" t="s">
        <v>38</v>
      </c>
      <c r="F82" s="15" t="s">
        <v>39</v>
      </c>
      <c r="G82" s="16" t="s">
        <v>42</v>
      </c>
      <c r="H82" s="17" t="s">
        <v>43</v>
      </c>
      <c r="I82" s="17" t="s">
        <v>44</v>
      </c>
      <c r="J82" s="145"/>
    </row>
    <row r="83" spans="1:14" ht="15.75" thickBot="1" x14ac:dyDescent="0.3">
      <c r="A83" s="5">
        <v>1</v>
      </c>
      <c r="B83" s="13" t="s">
        <v>2</v>
      </c>
      <c r="C83" s="18">
        <f>SUM(D83:J83)</f>
        <v>12</v>
      </c>
      <c r="D83" s="21">
        <v>8</v>
      </c>
      <c r="E83" s="23">
        <v>2</v>
      </c>
      <c r="F83" s="23">
        <v>1</v>
      </c>
      <c r="G83" s="23">
        <v>0</v>
      </c>
      <c r="H83" s="23">
        <v>0</v>
      </c>
      <c r="I83" s="23">
        <v>1</v>
      </c>
      <c r="J83" s="29">
        <v>0</v>
      </c>
    </row>
    <row r="84" spans="1:14" ht="15.75" thickBot="1" x14ac:dyDescent="0.3">
      <c r="A84" s="6">
        <v>2</v>
      </c>
      <c r="B84" s="9" t="s">
        <v>3</v>
      </c>
      <c r="C84" s="18">
        <f t="shared" ref="C84:C111" si="4">SUM(D84:J84)</f>
        <v>2</v>
      </c>
      <c r="D84" s="22">
        <v>2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30">
        <v>0</v>
      </c>
      <c r="M84" s="11"/>
    </row>
    <row r="85" spans="1:14" ht="15.75" thickBot="1" x14ac:dyDescent="0.3">
      <c r="A85" s="6">
        <v>3</v>
      </c>
      <c r="B85" s="9" t="s">
        <v>4</v>
      </c>
      <c r="C85" s="18">
        <f t="shared" si="4"/>
        <v>8</v>
      </c>
      <c r="D85" s="22">
        <v>7</v>
      </c>
      <c r="E85" s="24">
        <v>0</v>
      </c>
      <c r="F85" s="24">
        <v>0</v>
      </c>
      <c r="G85" s="24">
        <v>0</v>
      </c>
      <c r="H85" s="24">
        <v>1</v>
      </c>
      <c r="I85" s="24">
        <v>0</v>
      </c>
      <c r="J85" s="30">
        <v>0</v>
      </c>
    </row>
    <row r="86" spans="1:14" ht="15.75" thickBot="1" x14ac:dyDescent="0.3">
      <c r="A86" s="6">
        <v>4</v>
      </c>
      <c r="B86" s="9" t="s">
        <v>5</v>
      </c>
      <c r="C86" s="18">
        <f t="shared" si="4"/>
        <v>0</v>
      </c>
      <c r="D86" s="22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30">
        <v>0</v>
      </c>
    </row>
    <row r="87" spans="1:14" ht="15.75" thickBot="1" x14ac:dyDescent="0.3">
      <c r="A87" s="6">
        <v>5</v>
      </c>
      <c r="B87" s="9" t="s">
        <v>6</v>
      </c>
      <c r="C87" s="18">
        <f t="shared" si="4"/>
        <v>1</v>
      </c>
      <c r="D87" s="22">
        <v>0</v>
      </c>
      <c r="E87" s="24">
        <v>0</v>
      </c>
      <c r="F87" s="24">
        <v>0</v>
      </c>
      <c r="G87" s="24">
        <v>0</v>
      </c>
      <c r="H87" s="24">
        <v>1</v>
      </c>
      <c r="I87" s="24">
        <v>0</v>
      </c>
      <c r="J87" s="30">
        <v>0</v>
      </c>
    </row>
    <row r="88" spans="1:14" ht="15.75" thickBot="1" x14ac:dyDescent="0.3">
      <c r="A88" s="6">
        <v>6</v>
      </c>
      <c r="B88" s="9" t="s">
        <v>7</v>
      </c>
      <c r="C88" s="18">
        <f t="shared" si="4"/>
        <v>4</v>
      </c>
      <c r="D88" s="22">
        <v>3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30">
        <v>1</v>
      </c>
    </row>
    <row r="89" spans="1:14" ht="15.75" thickBot="1" x14ac:dyDescent="0.3">
      <c r="A89" s="6">
        <v>7</v>
      </c>
      <c r="B89" s="9" t="s">
        <v>8</v>
      </c>
      <c r="C89" s="18">
        <f t="shared" si="4"/>
        <v>16</v>
      </c>
      <c r="D89" s="22">
        <v>13</v>
      </c>
      <c r="E89" s="24">
        <v>0</v>
      </c>
      <c r="F89" s="24">
        <v>0</v>
      </c>
      <c r="G89" s="24">
        <v>1</v>
      </c>
      <c r="H89" s="24">
        <v>0</v>
      </c>
      <c r="I89" s="24">
        <v>0</v>
      </c>
      <c r="J89" s="30">
        <v>2</v>
      </c>
    </row>
    <row r="90" spans="1:14" ht="15.75" thickBot="1" x14ac:dyDescent="0.3">
      <c r="A90" s="6">
        <v>8</v>
      </c>
      <c r="B90" s="1" t="s">
        <v>9</v>
      </c>
      <c r="C90" s="18">
        <f t="shared" si="4"/>
        <v>0</v>
      </c>
      <c r="D90" s="22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30">
        <v>0</v>
      </c>
    </row>
    <row r="91" spans="1:14" ht="15.75" thickBot="1" x14ac:dyDescent="0.3">
      <c r="A91" s="6">
        <v>9</v>
      </c>
      <c r="B91" s="9" t="s">
        <v>10</v>
      </c>
      <c r="C91" s="18">
        <f t="shared" si="4"/>
        <v>3</v>
      </c>
      <c r="D91" s="22">
        <v>2</v>
      </c>
      <c r="E91" s="24">
        <v>0</v>
      </c>
      <c r="F91" s="24">
        <v>0</v>
      </c>
      <c r="G91" s="24">
        <v>1</v>
      </c>
      <c r="H91" s="24">
        <v>0</v>
      </c>
      <c r="I91" s="24">
        <v>0</v>
      </c>
      <c r="J91" s="30">
        <v>0</v>
      </c>
    </row>
    <row r="92" spans="1:14" ht="15.75" thickBot="1" x14ac:dyDescent="0.3">
      <c r="A92" s="7">
        <v>10</v>
      </c>
      <c r="B92" s="9" t="s">
        <v>11</v>
      </c>
      <c r="C92" s="18">
        <f t="shared" si="4"/>
        <v>1</v>
      </c>
      <c r="D92" s="22">
        <v>1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30">
        <v>0</v>
      </c>
      <c r="N92" s="11"/>
    </row>
    <row r="93" spans="1:14" ht="15.75" thickBot="1" x14ac:dyDescent="0.3">
      <c r="A93" s="6">
        <v>11</v>
      </c>
      <c r="B93" s="9" t="s">
        <v>12</v>
      </c>
      <c r="C93" s="18">
        <f t="shared" si="4"/>
        <v>0</v>
      </c>
      <c r="D93" s="22"/>
      <c r="E93" s="24"/>
      <c r="F93" s="24"/>
      <c r="G93" s="24"/>
      <c r="H93" s="24"/>
      <c r="I93" s="24"/>
      <c r="J93" s="30"/>
    </row>
    <row r="94" spans="1:14" ht="15.75" thickBot="1" x14ac:dyDescent="0.3">
      <c r="A94" s="6">
        <v>12</v>
      </c>
      <c r="B94" s="9" t="s">
        <v>13</v>
      </c>
      <c r="C94" s="18">
        <f t="shared" si="4"/>
        <v>2</v>
      </c>
      <c r="D94" s="22">
        <v>1</v>
      </c>
      <c r="E94" s="24">
        <v>0</v>
      </c>
      <c r="F94" s="24">
        <v>0</v>
      </c>
      <c r="G94" s="24">
        <v>0</v>
      </c>
      <c r="H94" s="24">
        <v>1</v>
      </c>
      <c r="I94" s="24">
        <v>0</v>
      </c>
      <c r="J94" s="30">
        <v>0</v>
      </c>
    </row>
    <row r="95" spans="1:14" ht="15.75" thickBot="1" x14ac:dyDescent="0.3">
      <c r="A95" s="6">
        <v>13</v>
      </c>
      <c r="B95" s="9" t="s">
        <v>14</v>
      </c>
      <c r="C95" s="18">
        <f t="shared" si="4"/>
        <v>4</v>
      </c>
      <c r="D95" s="22">
        <v>3</v>
      </c>
      <c r="E95" s="24">
        <v>0</v>
      </c>
      <c r="F95" s="24">
        <v>1</v>
      </c>
      <c r="G95" s="24">
        <v>0</v>
      </c>
      <c r="H95" s="24">
        <v>0</v>
      </c>
      <c r="I95" s="24">
        <v>0</v>
      </c>
      <c r="J95" s="30">
        <v>0</v>
      </c>
    </row>
    <row r="96" spans="1:14" ht="15.75" thickBot="1" x14ac:dyDescent="0.3">
      <c r="A96" s="6">
        <v>14</v>
      </c>
      <c r="B96" s="9" t="s">
        <v>15</v>
      </c>
      <c r="C96" s="18">
        <f t="shared" si="4"/>
        <v>10</v>
      </c>
      <c r="D96" s="22">
        <v>9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30">
        <v>1</v>
      </c>
    </row>
    <row r="97" spans="1:17" ht="15.75" thickBot="1" x14ac:dyDescent="0.3">
      <c r="A97" s="6">
        <v>15</v>
      </c>
      <c r="B97" s="9" t="s">
        <v>16</v>
      </c>
      <c r="C97" s="18">
        <f t="shared" si="4"/>
        <v>2</v>
      </c>
      <c r="D97" s="22">
        <v>2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30">
        <v>0</v>
      </c>
    </row>
    <row r="98" spans="1:17" ht="15.75" thickBot="1" x14ac:dyDescent="0.3">
      <c r="A98" s="6">
        <v>16</v>
      </c>
      <c r="B98" s="9" t="s">
        <v>17</v>
      </c>
      <c r="C98" s="18">
        <f t="shared" si="4"/>
        <v>0</v>
      </c>
      <c r="D98" s="22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30">
        <v>0</v>
      </c>
    </row>
    <row r="99" spans="1:17" ht="15.75" thickBot="1" x14ac:dyDescent="0.3">
      <c r="A99" s="6">
        <v>17</v>
      </c>
      <c r="B99" s="9" t="s">
        <v>18</v>
      </c>
      <c r="C99" s="18">
        <f t="shared" si="4"/>
        <v>0</v>
      </c>
      <c r="D99" s="22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30">
        <v>0</v>
      </c>
    </row>
    <row r="100" spans="1:17" ht="15.75" thickBot="1" x14ac:dyDescent="0.3">
      <c r="A100" s="6">
        <v>18</v>
      </c>
      <c r="B100" s="9" t="s">
        <v>19</v>
      </c>
      <c r="C100" s="18">
        <f t="shared" si="4"/>
        <v>1</v>
      </c>
      <c r="D100" s="22">
        <v>1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30">
        <v>0</v>
      </c>
    </row>
    <row r="101" spans="1:17" ht="15.75" thickBot="1" x14ac:dyDescent="0.3">
      <c r="A101" s="6">
        <v>19</v>
      </c>
      <c r="B101" s="9" t="s">
        <v>20</v>
      </c>
      <c r="C101" s="18">
        <f t="shared" si="4"/>
        <v>0</v>
      </c>
      <c r="D101" s="22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30">
        <v>0</v>
      </c>
    </row>
    <row r="102" spans="1:17" ht="15.75" thickBot="1" x14ac:dyDescent="0.3">
      <c r="A102" s="6">
        <v>20</v>
      </c>
      <c r="B102" s="9" t="s">
        <v>21</v>
      </c>
      <c r="C102" s="18">
        <f t="shared" si="4"/>
        <v>0</v>
      </c>
      <c r="D102" s="22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30">
        <v>0</v>
      </c>
      <c r="N102" s="11"/>
    </row>
    <row r="103" spans="1:17" ht="15.75" thickBot="1" x14ac:dyDescent="0.3">
      <c r="A103" s="6">
        <v>21</v>
      </c>
      <c r="B103" s="9" t="s">
        <v>22</v>
      </c>
      <c r="C103" s="18">
        <f t="shared" si="4"/>
        <v>0</v>
      </c>
      <c r="D103" s="22">
        <v>0</v>
      </c>
      <c r="E103" s="24">
        <v>0</v>
      </c>
      <c r="F103" s="24">
        <v>0</v>
      </c>
      <c r="G103" s="24">
        <v>0</v>
      </c>
      <c r="H103" s="24">
        <v>0</v>
      </c>
      <c r="I103" s="24">
        <v>0</v>
      </c>
      <c r="J103" s="30">
        <v>0</v>
      </c>
    </row>
    <row r="104" spans="1:17" ht="15.75" thickBot="1" x14ac:dyDescent="0.3">
      <c r="A104" s="6">
        <v>22</v>
      </c>
      <c r="B104" s="9" t="s">
        <v>23</v>
      </c>
      <c r="C104" s="18">
        <f t="shared" si="4"/>
        <v>1</v>
      </c>
      <c r="D104" s="22">
        <v>1</v>
      </c>
      <c r="E104" s="24">
        <v>0</v>
      </c>
      <c r="F104" s="24">
        <v>0</v>
      </c>
      <c r="G104" s="24">
        <v>0</v>
      </c>
      <c r="H104" s="24">
        <v>0</v>
      </c>
      <c r="I104" s="24">
        <v>0</v>
      </c>
      <c r="J104" s="30">
        <v>0</v>
      </c>
    </row>
    <row r="105" spans="1:17" ht="15.75" thickBot="1" x14ac:dyDescent="0.3">
      <c r="A105" s="6">
        <v>23</v>
      </c>
      <c r="B105" s="9" t="s">
        <v>24</v>
      </c>
      <c r="C105" s="18">
        <f t="shared" si="4"/>
        <v>0</v>
      </c>
      <c r="D105" s="22">
        <v>0</v>
      </c>
      <c r="E105" s="24">
        <v>0</v>
      </c>
      <c r="F105" s="24">
        <v>0</v>
      </c>
      <c r="G105" s="24">
        <v>0</v>
      </c>
      <c r="H105" s="24">
        <v>0</v>
      </c>
      <c r="I105" s="24">
        <v>0</v>
      </c>
      <c r="J105" s="30">
        <v>0</v>
      </c>
      <c r="P105" s="11"/>
    </row>
    <row r="106" spans="1:17" ht="15.75" thickBot="1" x14ac:dyDescent="0.3">
      <c r="A106" s="6">
        <v>24</v>
      </c>
      <c r="B106" s="9" t="s">
        <v>25</v>
      </c>
      <c r="C106" s="18">
        <f t="shared" si="4"/>
        <v>8</v>
      </c>
      <c r="D106" s="22">
        <v>6</v>
      </c>
      <c r="E106" s="24">
        <v>1</v>
      </c>
      <c r="F106" s="24">
        <v>0</v>
      </c>
      <c r="G106" s="24">
        <v>0</v>
      </c>
      <c r="H106" s="24">
        <v>0</v>
      </c>
      <c r="I106" s="24">
        <v>0</v>
      </c>
      <c r="J106" s="30">
        <v>1</v>
      </c>
    </row>
    <row r="107" spans="1:17" ht="15.75" thickBot="1" x14ac:dyDescent="0.3">
      <c r="A107" s="6">
        <v>25</v>
      </c>
      <c r="B107" s="9" t="s">
        <v>26</v>
      </c>
      <c r="C107" s="18">
        <f t="shared" si="4"/>
        <v>0</v>
      </c>
      <c r="D107" s="22">
        <v>0</v>
      </c>
      <c r="E107" s="24">
        <v>0</v>
      </c>
      <c r="F107" s="24">
        <v>0</v>
      </c>
      <c r="G107" s="24">
        <v>0</v>
      </c>
      <c r="H107" s="24">
        <v>0</v>
      </c>
      <c r="I107" s="24">
        <v>0</v>
      </c>
      <c r="J107" s="30">
        <v>0</v>
      </c>
    </row>
    <row r="108" spans="1:17" ht="15.75" thickBot="1" x14ac:dyDescent="0.3">
      <c r="A108" s="6">
        <v>26</v>
      </c>
      <c r="B108" s="27" t="s">
        <v>27</v>
      </c>
      <c r="C108" s="18">
        <f t="shared" si="4"/>
        <v>0</v>
      </c>
      <c r="D108" s="22">
        <v>0</v>
      </c>
      <c r="E108" s="24">
        <v>0</v>
      </c>
      <c r="F108" s="24">
        <v>0</v>
      </c>
      <c r="G108" s="24">
        <v>0</v>
      </c>
      <c r="H108" s="24">
        <v>0</v>
      </c>
      <c r="I108" s="24">
        <v>0</v>
      </c>
      <c r="J108" s="30">
        <v>0</v>
      </c>
    </row>
    <row r="109" spans="1:17" ht="17.25" customHeight="1" thickBot="1" x14ac:dyDescent="0.3">
      <c r="A109" s="6">
        <v>27</v>
      </c>
      <c r="B109" s="27" t="s">
        <v>28</v>
      </c>
      <c r="C109" s="18">
        <f t="shared" si="4"/>
        <v>0</v>
      </c>
      <c r="D109" s="22"/>
      <c r="E109" s="24"/>
      <c r="F109" s="24"/>
      <c r="G109" s="24"/>
      <c r="H109" s="24"/>
      <c r="I109" s="24"/>
      <c r="J109" s="30"/>
      <c r="Q109" s="11"/>
    </row>
    <row r="110" spans="1:17" ht="15.75" thickBot="1" x14ac:dyDescent="0.3">
      <c r="A110" s="6">
        <v>28</v>
      </c>
      <c r="B110" s="27" t="s">
        <v>29</v>
      </c>
      <c r="C110" s="18">
        <f t="shared" si="4"/>
        <v>0</v>
      </c>
      <c r="D110" s="22"/>
      <c r="E110" s="24"/>
      <c r="F110" s="24"/>
      <c r="G110" s="24"/>
      <c r="H110" s="24"/>
      <c r="I110" s="24"/>
      <c r="J110" s="30"/>
    </row>
    <row r="111" spans="1:17" ht="15.75" thickBot="1" x14ac:dyDescent="0.3">
      <c r="A111" s="6">
        <v>29</v>
      </c>
      <c r="B111" s="26" t="s">
        <v>30</v>
      </c>
      <c r="C111" s="87">
        <f t="shared" si="4"/>
        <v>0</v>
      </c>
      <c r="D111" s="22"/>
      <c r="E111" s="24"/>
      <c r="F111" s="24"/>
      <c r="G111" s="24"/>
      <c r="H111" s="24"/>
      <c r="I111" s="24"/>
      <c r="J111" s="30"/>
    </row>
    <row r="112" spans="1:17" ht="16.5" thickBot="1" x14ac:dyDescent="0.3">
      <c r="A112" s="2" t="s">
        <v>31</v>
      </c>
      <c r="B112" s="3"/>
      <c r="C112" s="61">
        <f>SUM(C83:C111)</f>
        <v>75</v>
      </c>
      <c r="D112" s="61">
        <f t="shared" ref="D112:J112" si="5">SUM(D83:D111)</f>
        <v>59</v>
      </c>
      <c r="E112" s="61">
        <f t="shared" si="5"/>
        <v>3</v>
      </c>
      <c r="F112" s="61">
        <f t="shared" si="5"/>
        <v>2</v>
      </c>
      <c r="G112" s="61">
        <f t="shared" si="5"/>
        <v>2</v>
      </c>
      <c r="H112" s="61">
        <f t="shared" si="5"/>
        <v>3</v>
      </c>
      <c r="I112" s="61">
        <f t="shared" si="5"/>
        <v>1</v>
      </c>
      <c r="J112" s="61">
        <f t="shared" si="5"/>
        <v>5</v>
      </c>
    </row>
    <row r="114" spans="1:10" x14ac:dyDescent="0.25">
      <c r="A114" s="35" t="s">
        <v>46</v>
      </c>
    </row>
    <row r="115" spans="1:10" ht="15.75" thickBot="1" x14ac:dyDescent="0.3">
      <c r="A115" s="35" t="s">
        <v>32</v>
      </c>
    </row>
    <row r="116" spans="1:10" ht="16.5" thickBot="1" x14ac:dyDescent="0.3">
      <c r="A116" s="126" t="s">
        <v>56</v>
      </c>
      <c r="B116" s="127"/>
      <c r="J116" s="31" t="s">
        <v>51</v>
      </c>
    </row>
    <row r="117" spans="1:10" ht="36" customHeight="1" thickBot="1" x14ac:dyDescent="0.3">
      <c r="A117" s="128" t="s">
        <v>0</v>
      </c>
      <c r="B117" s="131" t="s">
        <v>1</v>
      </c>
      <c r="C117" s="134" t="s">
        <v>34</v>
      </c>
      <c r="D117" s="140" t="s">
        <v>35</v>
      </c>
      <c r="E117" s="141"/>
      <c r="F117" s="142"/>
      <c r="G117" s="116" t="s">
        <v>40</v>
      </c>
      <c r="H117" s="117"/>
      <c r="I117" s="117"/>
      <c r="J117" s="143"/>
    </row>
    <row r="118" spans="1:10" ht="28.5" customHeight="1" thickBot="1" x14ac:dyDescent="0.3">
      <c r="A118" s="129"/>
      <c r="B118" s="132"/>
      <c r="C118" s="135"/>
      <c r="D118" s="118" t="s">
        <v>36</v>
      </c>
      <c r="E118" s="119"/>
      <c r="F118" s="120"/>
      <c r="G118" s="121" t="s">
        <v>41</v>
      </c>
      <c r="H118" s="122"/>
      <c r="I118" s="123"/>
      <c r="J118" s="144" t="s">
        <v>45</v>
      </c>
    </row>
    <row r="119" spans="1:10" ht="34.5" customHeight="1" thickBot="1" x14ac:dyDescent="0.3">
      <c r="A119" s="130"/>
      <c r="B119" s="133"/>
      <c r="C119" s="136"/>
      <c r="D119" s="20" t="s">
        <v>37</v>
      </c>
      <c r="E119" s="19" t="s">
        <v>38</v>
      </c>
      <c r="F119" s="15" t="s">
        <v>39</v>
      </c>
      <c r="G119" s="16" t="s">
        <v>42</v>
      </c>
      <c r="H119" s="17" t="s">
        <v>43</v>
      </c>
      <c r="I119" s="17" t="s">
        <v>44</v>
      </c>
      <c r="J119" s="145"/>
    </row>
    <row r="120" spans="1:10" ht="15.75" thickBot="1" x14ac:dyDescent="0.3">
      <c r="A120" s="5">
        <v>1</v>
      </c>
      <c r="B120" s="13" t="s">
        <v>2</v>
      </c>
      <c r="C120" s="45">
        <f>SUM(D120:J120)</f>
        <v>0</v>
      </c>
      <c r="D120" s="48"/>
      <c r="E120" s="49"/>
      <c r="F120" s="49"/>
      <c r="G120" s="49"/>
      <c r="H120" s="49"/>
      <c r="I120" s="49"/>
      <c r="J120" s="50"/>
    </row>
    <row r="121" spans="1:10" ht="15.75" thickBot="1" x14ac:dyDescent="0.3">
      <c r="A121" s="6">
        <v>2</v>
      </c>
      <c r="B121" s="9" t="s">
        <v>3</v>
      </c>
      <c r="C121" s="45">
        <f t="shared" ref="C121:C148" si="6">SUM(D121:J121)</f>
        <v>0</v>
      </c>
      <c r="D121" s="42"/>
      <c r="E121" s="43"/>
      <c r="F121" s="43"/>
      <c r="G121" s="43"/>
      <c r="H121" s="43"/>
      <c r="I121" s="43"/>
      <c r="J121" s="44"/>
    </row>
    <row r="122" spans="1:10" ht="15.75" thickBot="1" x14ac:dyDescent="0.3">
      <c r="A122" s="6">
        <v>3</v>
      </c>
      <c r="B122" s="9" t="s">
        <v>4</v>
      </c>
      <c r="C122" s="45">
        <f t="shared" si="6"/>
        <v>0</v>
      </c>
      <c r="D122" s="42"/>
      <c r="E122" s="43"/>
      <c r="F122" s="43"/>
      <c r="G122" s="43"/>
      <c r="H122" s="43"/>
      <c r="I122" s="43"/>
      <c r="J122" s="44"/>
    </row>
    <row r="123" spans="1:10" ht="15.75" thickBot="1" x14ac:dyDescent="0.3">
      <c r="A123" s="6">
        <v>4</v>
      </c>
      <c r="B123" s="9" t="s">
        <v>5</v>
      </c>
      <c r="C123" s="45">
        <f t="shared" si="6"/>
        <v>0</v>
      </c>
      <c r="D123" s="42"/>
      <c r="E123" s="43"/>
      <c r="F123" s="43"/>
      <c r="G123" s="43"/>
      <c r="H123" s="43"/>
      <c r="I123" s="43"/>
      <c r="J123" s="44"/>
    </row>
    <row r="124" spans="1:10" ht="15.75" thickBot="1" x14ac:dyDescent="0.3">
      <c r="A124" s="6">
        <v>5</v>
      </c>
      <c r="B124" s="9" t="s">
        <v>6</v>
      </c>
      <c r="C124" s="45">
        <f t="shared" si="6"/>
        <v>0</v>
      </c>
      <c r="D124" s="42"/>
      <c r="E124" s="43"/>
      <c r="F124" s="43"/>
      <c r="G124" s="43"/>
      <c r="H124" s="43"/>
      <c r="I124" s="43"/>
      <c r="J124" s="44"/>
    </row>
    <row r="125" spans="1:10" ht="15.75" thickBot="1" x14ac:dyDescent="0.3">
      <c r="A125" s="6">
        <v>6</v>
      </c>
      <c r="B125" s="9" t="s">
        <v>7</v>
      </c>
      <c r="C125" s="45">
        <f t="shared" si="6"/>
        <v>0</v>
      </c>
      <c r="D125" s="42"/>
      <c r="E125" s="43"/>
      <c r="F125" s="43"/>
      <c r="G125" s="43"/>
      <c r="H125" s="43"/>
      <c r="I125" s="43"/>
      <c r="J125" s="44"/>
    </row>
    <row r="126" spans="1:10" ht="15.75" thickBot="1" x14ac:dyDescent="0.3">
      <c r="A126" s="6">
        <v>7</v>
      </c>
      <c r="B126" s="9" t="s">
        <v>8</v>
      </c>
      <c r="C126" s="45">
        <f t="shared" si="6"/>
        <v>0</v>
      </c>
      <c r="D126" s="42"/>
      <c r="E126" s="43"/>
      <c r="F126" s="43"/>
      <c r="G126" s="43"/>
      <c r="H126" s="43"/>
      <c r="I126" s="43"/>
      <c r="J126" s="44"/>
    </row>
    <row r="127" spans="1:10" ht="15.75" thickBot="1" x14ac:dyDescent="0.3">
      <c r="A127" s="6">
        <v>8</v>
      </c>
      <c r="B127" s="1" t="s">
        <v>9</v>
      </c>
      <c r="C127" s="45">
        <f t="shared" si="6"/>
        <v>0</v>
      </c>
      <c r="D127" s="42"/>
      <c r="E127" s="43"/>
      <c r="F127" s="43"/>
      <c r="G127" s="43"/>
      <c r="H127" s="43"/>
      <c r="I127" s="43"/>
      <c r="J127" s="44"/>
    </row>
    <row r="128" spans="1:10" ht="15.75" thickBot="1" x14ac:dyDescent="0.3">
      <c r="A128" s="6">
        <v>9</v>
      </c>
      <c r="B128" s="9" t="s">
        <v>10</v>
      </c>
      <c r="C128" s="45">
        <f t="shared" si="6"/>
        <v>0</v>
      </c>
      <c r="D128" s="42"/>
      <c r="E128" s="43"/>
      <c r="F128" s="43"/>
      <c r="G128" s="43"/>
      <c r="H128" s="43"/>
      <c r="I128" s="43"/>
      <c r="J128" s="44"/>
    </row>
    <row r="129" spans="1:10" ht="15.75" thickBot="1" x14ac:dyDescent="0.3">
      <c r="A129" s="7">
        <v>10</v>
      </c>
      <c r="B129" s="9" t="s">
        <v>11</v>
      </c>
      <c r="C129" s="45">
        <f t="shared" si="6"/>
        <v>0</v>
      </c>
      <c r="D129" s="42"/>
      <c r="E129" s="43"/>
      <c r="F129" s="43"/>
      <c r="G129" s="43"/>
      <c r="H129" s="43"/>
      <c r="I129" s="43"/>
      <c r="J129" s="44"/>
    </row>
    <row r="130" spans="1:10" ht="15.75" thickBot="1" x14ac:dyDescent="0.3">
      <c r="A130" s="6">
        <v>11</v>
      </c>
      <c r="B130" s="9" t="s">
        <v>12</v>
      </c>
      <c r="C130" s="45">
        <f t="shared" si="6"/>
        <v>0</v>
      </c>
      <c r="D130" s="42"/>
      <c r="E130" s="43"/>
      <c r="F130" s="43"/>
      <c r="G130" s="43"/>
      <c r="H130" s="43"/>
      <c r="I130" s="43"/>
      <c r="J130" s="44"/>
    </row>
    <row r="131" spans="1:10" ht="15.75" thickBot="1" x14ac:dyDescent="0.3">
      <c r="A131" s="6">
        <v>12</v>
      </c>
      <c r="B131" s="9" t="s">
        <v>13</v>
      </c>
      <c r="C131" s="45">
        <f t="shared" si="6"/>
        <v>0</v>
      </c>
      <c r="D131" s="42"/>
      <c r="E131" s="43"/>
      <c r="F131" s="43"/>
      <c r="G131" s="43"/>
      <c r="H131" s="43"/>
      <c r="I131" s="43"/>
      <c r="J131" s="44"/>
    </row>
    <row r="132" spans="1:10" ht="15.75" thickBot="1" x14ac:dyDescent="0.3">
      <c r="A132" s="6">
        <v>13</v>
      </c>
      <c r="B132" s="9" t="s">
        <v>14</v>
      </c>
      <c r="C132" s="45">
        <f t="shared" si="6"/>
        <v>0</v>
      </c>
      <c r="D132" s="42"/>
      <c r="E132" s="43"/>
      <c r="F132" s="43"/>
      <c r="G132" s="43"/>
      <c r="H132" s="43"/>
      <c r="I132" s="43"/>
      <c r="J132" s="44"/>
    </row>
    <row r="133" spans="1:10" ht="15.75" thickBot="1" x14ac:dyDescent="0.3">
      <c r="A133" s="6">
        <v>14</v>
      </c>
      <c r="B133" s="9" t="s">
        <v>15</v>
      </c>
      <c r="C133" s="45">
        <f t="shared" si="6"/>
        <v>0</v>
      </c>
      <c r="D133" s="42"/>
      <c r="E133" s="43"/>
      <c r="F133" s="43"/>
      <c r="G133" s="43"/>
      <c r="H133" s="43"/>
      <c r="I133" s="43"/>
      <c r="J133" s="44"/>
    </row>
    <row r="134" spans="1:10" ht="15.75" thickBot="1" x14ac:dyDescent="0.3">
      <c r="A134" s="6">
        <v>15</v>
      </c>
      <c r="B134" s="9" t="s">
        <v>16</v>
      </c>
      <c r="C134" s="45">
        <f t="shared" si="6"/>
        <v>0</v>
      </c>
      <c r="D134" s="42"/>
      <c r="E134" s="43"/>
      <c r="F134" s="43"/>
      <c r="G134" s="43"/>
      <c r="H134" s="43"/>
      <c r="I134" s="43"/>
      <c r="J134" s="44"/>
    </row>
    <row r="135" spans="1:10" ht="15.75" thickBot="1" x14ac:dyDescent="0.3">
      <c r="A135" s="6">
        <v>16</v>
      </c>
      <c r="B135" s="9" t="s">
        <v>17</v>
      </c>
      <c r="C135" s="45">
        <f t="shared" si="6"/>
        <v>0</v>
      </c>
      <c r="D135" s="42"/>
      <c r="E135" s="43"/>
      <c r="F135" s="43"/>
      <c r="G135" s="43"/>
      <c r="H135" s="43"/>
      <c r="I135" s="43"/>
      <c r="J135" s="44"/>
    </row>
    <row r="136" spans="1:10" ht="15.75" thickBot="1" x14ac:dyDescent="0.3">
      <c r="A136" s="6">
        <v>17</v>
      </c>
      <c r="B136" s="9" t="s">
        <v>18</v>
      </c>
      <c r="C136" s="45">
        <f t="shared" si="6"/>
        <v>0</v>
      </c>
      <c r="D136" s="42"/>
      <c r="E136" s="43"/>
      <c r="F136" s="43"/>
      <c r="G136" s="43"/>
      <c r="H136" s="43"/>
      <c r="I136" s="43"/>
      <c r="J136" s="44"/>
    </row>
    <row r="137" spans="1:10" ht="15.75" thickBot="1" x14ac:dyDescent="0.3">
      <c r="A137" s="6">
        <v>18</v>
      </c>
      <c r="B137" s="9" t="s">
        <v>19</v>
      </c>
      <c r="C137" s="45">
        <f t="shared" si="6"/>
        <v>0</v>
      </c>
      <c r="D137" s="42"/>
      <c r="E137" s="43"/>
      <c r="F137" s="43"/>
      <c r="G137" s="43"/>
      <c r="H137" s="43"/>
      <c r="I137" s="43"/>
      <c r="J137" s="44"/>
    </row>
    <row r="138" spans="1:10" ht="15.75" thickBot="1" x14ac:dyDescent="0.3">
      <c r="A138" s="6">
        <v>19</v>
      </c>
      <c r="B138" s="9" t="s">
        <v>20</v>
      </c>
      <c r="C138" s="45">
        <f t="shared" si="6"/>
        <v>0</v>
      </c>
      <c r="D138" s="42"/>
      <c r="E138" s="43"/>
      <c r="F138" s="43"/>
      <c r="G138" s="43"/>
      <c r="H138" s="43"/>
      <c r="I138" s="43"/>
      <c r="J138" s="44"/>
    </row>
    <row r="139" spans="1:10" ht="15.75" thickBot="1" x14ac:dyDescent="0.3">
      <c r="A139" s="6">
        <v>20</v>
      </c>
      <c r="B139" s="9" t="s">
        <v>21</v>
      </c>
      <c r="C139" s="45">
        <f t="shared" si="6"/>
        <v>0</v>
      </c>
      <c r="D139" s="42"/>
      <c r="E139" s="43"/>
      <c r="F139" s="43"/>
      <c r="G139" s="43"/>
      <c r="H139" s="43"/>
      <c r="I139" s="43"/>
      <c r="J139" s="44"/>
    </row>
    <row r="140" spans="1:10" ht="15.75" thickBot="1" x14ac:dyDescent="0.3">
      <c r="A140" s="6">
        <v>21</v>
      </c>
      <c r="B140" s="9" t="s">
        <v>22</v>
      </c>
      <c r="C140" s="45">
        <f t="shared" si="6"/>
        <v>0</v>
      </c>
      <c r="D140" s="42"/>
      <c r="E140" s="43"/>
      <c r="F140" s="43"/>
      <c r="G140" s="43"/>
      <c r="H140" s="43"/>
      <c r="I140" s="43"/>
      <c r="J140" s="44"/>
    </row>
    <row r="141" spans="1:10" ht="15.75" thickBot="1" x14ac:dyDescent="0.3">
      <c r="A141" s="6">
        <v>22</v>
      </c>
      <c r="B141" s="9" t="s">
        <v>23</v>
      </c>
      <c r="C141" s="45">
        <f t="shared" si="6"/>
        <v>0</v>
      </c>
      <c r="D141" s="42"/>
      <c r="E141" s="43"/>
      <c r="F141" s="43"/>
      <c r="G141" s="43"/>
      <c r="H141" s="43"/>
      <c r="I141" s="43"/>
      <c r="J141" s="44"/>
    </row>
    <row r="142" spans="1:10" ht="15.75" thickBot="1" x14ac:dyDescent="0.3">
      <c r="A142" s="6">
        <v>23</v>
      </c>
      <c r="B142" s="9" t="s">
        <v>24</v>
      </c>
      <c r="C142" s="45">
        <f t="shared" si="6"/>
        <v>0</v>
      </c>
      <c r="D142" s="42"/>
      <c r="E142" s="43"/>
      <c r="F142" s="43"/>
      <c r="G142" s="43"/>
      <c r="H142" s="43"/>
      <c r="I142" s="43"/>
      <c r="J142" s="44"/>
    </row>
    <row r="143" spans="1:10" ht="15.75" thickBot="1" x14ac:dyDescent="0.3">
      <c r="A143" s="6">
        <v>24</v>
      </c>
      <c r="B143" s="9" t="s">
        <v>25</v>
      </c>
      <c r="C143" s="45">
        <f t="shared" si="6"/>
        <v>0</v>
      </c>
      <c r="D143" s="42"/>
      <c r="E143" s="43"/>
      <c r="F143" s="43"/>
      <c r="G143" s="43"/>
      <c r="H143" s="43"/>
      <c r="I143" s="43"/>
      <c r="J143" s="44"/>
    </row>
    <row r="144" spans="1:10" ht="15.75" thickBot="1" x14ac:dyDescent="0.3">
      <c r="A144" s="6">
        <v>25</v>
      </c>
      <c r="B144" s="9" t="s">
        <v>26</v>
      </c>
      <c r="C144" s="45">
        <f t="shared" si="6"/>
        <v>0</v>
      </c>
      <c r="D144" s="42"/>
      <c r="E144" s="43"/>
      <c r="F144" s="43"/>
      <c r="G144" s="43"/>
      <c r="H144" s="43"/>
      <c r="I144" s="43"/>
      <c r="J144" s="44"/>
    </row>
    <row r="145" spans="1:10" ht="15.75" thickBot="1" x14ac:dyDescent="0.3">
      <c r="A145" s="6">
        <v>26</v>
      </c>
      <c r="B145" s="27" t="s">
        <v>27</v>
      </c>
      <c r="C145" s="45">
        <f t="shared" si="6"/>
        <v>0</v>
      </c>
      <c r="D145" s="42"/>
      <c r="E145" s="43"/>
      <c r="F145" s="43"/>
      <c r="G145" s="43"/>
      <c r="H145" s="43"/>
      <c r="I145" s="43"/>
      <c r="J145" s="44"/>
    </row>
    <row r="146" spans="1:10" ht="15.75" thickBot="1" x14ac:dyDescent="0.3">
      <c r="A146" s="6">
        <v>27</v>
      </c>
      <c r="B146" s="27" t="s">
        <v>28</v>
      </c>
      <c r="C146" s="45">
        <f t="shared" si="6"/>
        <v>0</v>
      </c>
      <c r="D146" s="42"/>
      <c r="E146" s="43"/>
      <c r="F146" s="43"/>
      <c r="G146" s="43"/>
      <c r="H146" s="43"/>
      <c r="I146" s="43"/>
      <c r="J146" s="44"/>
    </row>
    <row r="147" spans="1:10" ht="15.75" thickBot="1" x14ac:dyDescent="0.3">
      <c r="A147" s="6">
        <v>28</v>
      </c>
      <c r="B147" s="27" t="s">
        <v>29</v>
      </c>
      <c r="C147" s="45">
        <f t="shared" si="6"/>
        <v>0</v>
      </c>
      <c r="D147" s="42"/>
      <c r="E147" s="43"/>
      <c r="F147" s="43"/>
      <c r="G147" s="43"/>
      <c r="H147" s="43"/>
      <c r="I147" s="43"/>
      <c r="J147" s="44"/>
    </row>
    <row r="148" spans="1:10" ht="15.75" thickBot="1" x14ac:dyDescent="0.3">
      <c r="A148" s="6">
        <v>29</v>
      </c>
      <c r="B148" s="26" t="s">
        <v>30</v>
      </c>
      <c r="C148" s="45">
        <f t="shared" si="6"/>
        <v>0</v>
      </c>
      <c r="D148" s="42"/>
      <c r="E148" s="43"/>
      <c r="F148" s="43"/>
      <c r="G148" s="43"/>
      <c r="H148" s="43"/>
      <c r="I148" s="43"/>
      <c r="J148" s="44"/>
    </row>
    <row r="149" spans="1:10" ht="16.5" thickBot="1" x14ac:dyDescent="0.3">
      <c r="A149" s="51" t="s">
        <v>31</v>
      </c>
      <c r="B149" s="52"/>
      <c r="C149" s="89">
        <f>SUM(C120:C148)</f>
        <v>0</v>
      </c>
      <c r="D149" s="90">
        <f t="shared" ref="D149:J149" si="7">SUM(D120:D148)</f>
        <v>0</v>
      </c>
      <c r="E149" s="91">
        <f t="shared" si="7"/>
        <v>0</v>
      </c>
      <c r="F149" s="91">
        <f t="shared" si="7"/>
        <v>0</v>
      </c>
      <c r="G149" s="91">
        <f t="shared" si="7"/>
        <v>0</v>
      </c>
      <c r="H149" s="91">
        <f t="shared" si="7"/>
        <v>0</v>
      </c>
      <c r="I149" s="91">
        <f t="shared" si="7"/>
        <v>0</v>
      </c>
      <c r="J149" s="92">
        <f t="shared" si="7"/>
        <v>0</v>
      </c>
    </row>
    <row r="151" spans="1:10" x14ac:dyDescent="0.25">
      <c r="A151" s="35" t="s">
        <v>46</v>
      </c>
    </row>
    <row r="152" spans="1:10" ht="15.75" thickBot="1" x14ac:dyDescent="0.3">
      <c r="A152" s="35" t="s">
        <v>32</v>
      </c>
    </row>
    <row r="153" spans="1:10" ht="16.5" thickBot="1" x14ac:dyDescent="0.3">
      <c r="A153" s="126" t="s">
        <v>57</v>
      </c>
      <c r="B153" s="127"/>
      <c r="J153" s="31" t="s">
        <v>51</v>
      </c>
    </row>
    <row r="154" spans="1:10" ht="24.75" customHeight="1" thickBot="1" x14ac:dyDescent="0.3">
      <c r="A154" s="128" t="s">
        <v>0</v>
      </c>
      <c r="B154" s="131" t="s">
        <v>1</v>
      </c>
      <c r="C154" s="134" t="s">
        <v>34</v>
      </c>
      <c r="D154" s="137" t="s">
        <v>35</v>
      </c>
      <c r="E154" s="138"/>
      <c r="F154" s="139"/>
      <c r="G154" s="116" t="s">
        <v>40</v>
      </c>
      <c r="H154" s="117"/>
      <c r="I154" s="117"/>
      <c r="J154" s="117"/>
    </row>
    <row r="155" spans="1:10" ht="21.75" customHeight="1" thickBot="1" x14ac:dyDescent="0.3">
      <c r="A155" s="129"/>
      <c r="B155" s="132"/>
      <c r="C155" s="135"/>
      <c r="D155" s="118" t="s">
        <v>36</v>
      </c>
      <c r="E155" s="119"/>
      <c r="F155" s="120"/>
      <c r="G155" s="121" t="s">
        <v>41</v>
      </c>
      <c r="H155" s="122"/>
      <c r="I155" s="123"/>
      <c r="J155" s="124" t="s">
        <v>45</v>
      </c>
    </row>
    <row r="156" spans="1:10" ht="36.75" customHeight="1" thickBot="1" x14ac:dyDescent="0.3">
      <c r="A156" s="130"/>
      <c r="B156" s="133"/>
      <c r="C156" s="136"/>
      <c r="D156" s="15" t="s">
        <v>37</v>
      </c>
      <c r="E156" s="15" t="s">
        <v>38</v>
      </c>
      <c r="F156" s="15" t="s">
        <v>39</v>
      </c>
      <c r="G156" s="17" t="s">
        <v>42</v>
      </c>
      <c r="H156" s="17" t="s">
        <v>43</v>
      </c>
      <c r="I156" s="17" t="s">
        <v>44</v>
      </c>
      <c r="J156" s="125"/>
    </row>
    <row r="157" spans="1:10" ht="15.75" thickBot="1" x14ac:dyDescent="0.3">
      <c r="A157" s="5">
        <v>1</v>
      </c>
      <c r="B157" s="14" t="s">
        <v>2</v>
      </c>
      <c r="C157" s="45">
        <f>SUM(C8,C46,C83,C120,)</f>
        <v>36</v>
      </c>
      <c r="D157" s="45">
        <f t="shared" ref="D157:J157" si="8">SUM(D8,D46,D83,D120,)</f>
        <v>24</v>
      </c>
      <c r="E157" s="45">
        <f t="shared" si="8"/>
        <v>7</v>
      </c>
      <c r="F157" s="45">
        <f t="shared" si="8"/>
        <v>1</v>
      </c>
      <c r="G157" s="45">
        <f t="shared" si="8"/>
        <v>1</v>
      </c>
      <c r="H157" s="45">
        <f t="shared" si="8"/>
        <v>1</v>
      </c>
      <c r="I157" s="45">
        <f t="shared" si="8"/>
        <v>1</v>
      </c>
      <c r="J157" s="46">
        <f t="shared" si="8"/>
        <v>1</v>
      </c>
    </row>
    <row r="158" spans="1:10" ht="15.75" thickBot="1" x14ac:dyDescent="0.3">
      <c r="A158" s="6">
        <v>2</v>
      </c>
      <c r="B158" s="9" t="s">
        <v>3</v>
      </c>
      <c r="C158" s="45">
        <f t="shared" ref="C158:J186" si="9">SUM(C9,C47,C84,C121,)</f>
        <v>3</v>
      </c>
      <c r="D158" s="45">
        <f t="shared" si="9"/>
        <v>2</v>
      </c>
      <c r="E158" s="45">
        <f t="shared" si="9"/>
        <v>0</v>
      </c>
      <c r="F158" s="45">
        <f t="shared" si="9"/>
        <v>1</v>
      </c>
      <c r="G158" s="45">
        <f t="shared" si="9"/>
        <v>0</v>
      </c>
      <c r="H158" s="45">
        <f t="shared" si="9"/>
        <v>0</v>
      </c>
      <c r="I158" s="45">
        <f t="shared" si="9"/>
        <v>0</v>
      </c>
      <c r="J158" s="46">
        <f t="shared" si="9"/>
        <v>0</v>
      </c>
    </row>
    <row r="159" spans="1:10" ht="15.75" thickBot="1" x14ac:dyDescent="0.3">
      <c r="A159" s="6">
        <v>3</v>
      </c>
      <c r="B159" s="9" t="s">
        <v>4</v>
      </c>
      <c r="C159" s="45">
        <f t="shared" si="9"/>
        <v>14</v>
      </c>
      <c r="D159" s="45">
        <f t="shared" si="9"/>
        <v>12</v>
      </c>
      <c r="E159" s="45">
        <f t="shared" si="9"/>
        <v>0</v>
      </c>
      <c r="F159" s="45">
        <f t="shared" si="9"/>
        <v>0</v>
      </c>
      <c r="G159" s="45">
        <f t="shared" si="9"/>
        <v>0</v>
      </c>
      <c r="H159" s="45">
        <f t="shared" si="9"/>
        <v>1</v>
      </c>
      <c r="I159" s="45">
        <f t="shared" si="9"/>
        <v>1</v>
      </c>
      <c r="J159" s="46">
        <f t="shared" si="9"/>
        <v>0</v>
      </c>
    </row>
    <row r="160" spans="1:10" ht="15.75" thickBot="1" x14ac:dyDescent="0.3">
      <c r="A160" s="6">
        <v>4</v>
      </c>
      <c r="B160" s="9" t="s">
        <v>5</v>
      </c>
      <c r="C160" s="45">
        <f t="shared" si="9"/>
        <v>0</v>
      </c>
      <c r="D160" s="45">
        <f t="shared" si="9"/>
        <v>0</v>
      </c>
      <c r="E160" s="45">
        <f t="shared" si="9"/>
        <v>0</v>
      </c>
      <c r="F160" s="45">
        <f t="shared" si="9"/>
        <v>0</v>
      </c>
      <c r="G160" s="45">
        <f t="shared" si="9"/>
        <v>0</v>
      </c>
      <c r="H160" s="45">
        <f t="shared" si="9"/>
        <v>0</v>
      </c>
      <c r="I160" s="45">
        <f t="shared" si="9"/>
        <v>0</v>
      </c>
      <c r="J160" s="46">
        <f t="shared" si="9"/>
        <v>0</v>
      </c>
    </row>
    <row r="161" spans="1:10" ht="15.75" thickBot="1" x14ac:dyDescent="0.3">
      <c r="A161" s="6">
        <v>5</v>
      </c>
      <c r="B161" s="9" t="s">
        <v>6</v>
      </c>
      <c r="C161" s="45">
        <f t="shared" si="9"/>
        <v>1</v>
      </c>
      <c r="D161" s="45">
        <f t="shared" si="9"/>
        <v>0</v>
      </c>
      <c r="E161" s="45">
        <f t="shared" si="9"/>
        <v>0</v>
      </c>
      <c r="F161" s="45">
        <f t="shared" si="9"/>
        <v>0</v>
      </c>
      <c r="G161" s="45">
        <f t="shared" si="9"/>
        <v>0</v>
      </c>
      <c r="H161" s="45">
        <f t="shared" si="9"/>
        <v>1</v>
      </c>
      <c r="I161" s="45">
        <f t="shared" si="9"/>
        <v>0</v>
      </c>
      <c r="J161" s="46">
        <f t="shared" si="9"/>
        <v>0</v>
      </c>
    </row>
    <row r="162" spans="1:10" ht="15.75" thickBot="1" x14ac:dyDescent="0.3">
      <c r="A162" s="6">
        <v>6</v>
      </c>
      <c r="B162" s="9" t="s">
        <v>7</v>
      </c>
      <c r="C162" s="45">
        <f t="shared" si="9"/>
        <v>6</v>
      </c>
      <c r="D162" s="45">
        <f t="shared" si="9"/>
        <v>5</v>
      </c>
      <c r="E162" s="45">
        <f t="shared" si="9"/>
        <v>0</v>
      </c>
      <c r="F162" s="45">
        <f t="shared" si="9"/>
        <v>0</v>
      </c>
      <c r="G162" s="45">
        <f t="shared" si="9"/>
        <v>0</v>
      </c>
      <c r="H162" s="45">
        <f t="shared" si="9"/>
        <v>0</v>
      </c>
      <c r="I162" s="45">
        <f t="shared" si="9"/>
        <v>0</v>
      </c>
      <c r="J162" s="46">
        <f t="shared" si="9"/>
        <v>1</v>
      </c>
    </row>
    <row r="163" spans="1:10" ht="15.75" thickBot="1" x14ac:dyDescent="0.3">
      <c r="A163" s="6">
        <v>7</v>
      </c>
      <c r="B163" s="9" t="s">
        <v>8</v>
      </c>
      <c r="C163" s="45">
        <f t="shared" si="9"/>
        <v>17</v>
      </c>
      <c r="D163" s="45">
        <f t="shared" si="9"/>
        <v>14</v>
      </c>
      <c r="E163" s="45">
        <f t="shared" si="9"/>
        <v>0</v>
      </c>
      <c r="F163" s="45">
        <f t="shared" si="9"/>
        <v>0</v>
      </c>
      <c r="G163" s="45">
        <f t="shared" si="9"/>
        <v>1</v>
      </c>
      <c r="H163" s="45">
        <f t="shared" si="9"/>
        <v>0</v>
      </c>
      <c r="I163" s="45">
        <f t="shared" si="9"/>
        <v>0</v>
      </c>
      <c r="J163" s="46">
        <f t="shared" si="9"/>
        <v>2</v>
      </c>
    </row>
    <row r="164" spans="1:10" ht="15.75" thickBot="1" x14ac:dyDescent="0.3">
      <c r="A164" s="6">
        <v>8</v>
      </c>
      <c r="B164" s="1" t="s">
        <v>9</v>
      </c>
      <c r="C164" s="45">
        <f t="shared" si="9"/>
        <v>0</v>
      </c>
      <c r="D164" s="45">
        <f t="shared" si="9"/>
        <v>0</v>
      </c>
      <c r="E164" s="45">
        <f t="shared" si="9"/>
        <v>0</v>
      </c>
      <c r="F164" s="45">
        <f t="shared" si="9"/>
        <v>0</v>
      </c>
      <c r="G164" s="45">
        <f t="shared" si="9"/>
        <v>0</v>
      </c>
      <c r="H164" s="45">
        <f t="shared" si="9"/>
        <v>0</v>
      </c>
      <c r="I164" s="45">
        <f t="shared" si="9"/>
        <v>0</v>
      </c>
      <c r="J164" s="46">
        <f t="shared" si="9"/>
        <v>0</v>
      </c>
    </row>
    <row r="165" spans="1:10" ht="15.75" thickBot="1" x14ac:dyDescent="0.3">
      <c r="A165" s="6">
        <v>9</v>
      </c>
      <c r="B165" s="9" t="s">
        <v>10</v>
      </c>
      <c r="C165" s="45">
        <f t="shared" si="9"/>
        <v>11</v>
      </c>
      <c r="D165" s="45">
        <f t="shared" si="9"/>
        <v>6</v>
      </c>
      <c r="E165" s="45">
        <f t="shared" si="9"/>
        <v>0</v>
      </c>
      <c r="F165" s="45">
        <f t="shared" si="9"/>
        <v>0</v>
      </c>
      <c r="G165" s="45">
        <f t="shared" si="9"/>
        <v>2</v>
      </c>
      <c r="H165" s="45">
        <f t="shared" si="9"/>
        <v>0</v>
      </c>
      <c r="I165" s="45">
        <f t="shared" si="9"/>
        <v>0</v>
      </c>
      <c r="J165" s="46">
        <f t="shared" si="9"/>
        <v>3</v>
      </c>
    </row>
    <row r="166" spans="1:10" ht="15.75" thickBot="1" x14ac:dyDescent="0.3">
      <c r="A166" s="7">
        <v>10</v>
      </c>
      <c r="B166" s="9" t="s">
        <v>11</v>
      </c>
      <c r="C166" s="45">
        <f t="shared" si="9"/>
        <v>3</v>
      </c>
      <c r="D166" s="45">
        <f t="shared" si="9"/>
        <v>2</v>
      </c>
      <c r="E166" s="45">
        <f t="shared" si="9"/>
        <v>0</v>
      </c>
      <c r="F166" s="45">
        <f t="shared" si="9"/>
        <v>1</v>
      </c>
      <c r="G166" s="45">
        <f t="shared" si="9"/>
        <v>0</v>
      </c>
      <c r="H166" s="45">
        <f t="shared" si="9"/>
        <v>0</v>
      </c>
      <c r="I166" s="45">
        <f t="shared" si="9"/>
        <v>0</v>
      </c>
      <c r="J166" s="46">
        <f t="shared" si="9"/>
        <v>0</v>
      </c>
    </row>
    <row r="167" spans="1:10" ht="15.75" thickBot="1" x14ac:dyDescent="0.3">
      <c r="A167" s="6">
        <v>11</v>
      </c>
      <c r="B167" s="9" t="s">
        <v>12</v>
      </c>
      <c r="C167" s="45">
        <f t="shared" si="9"/>
        <v>0</v>
      </c>
      <c r="D167" s="45">
        <f t="shared" si="9"/>
        <v>0</v>
      </c>
      <c r="E167" s="45">
        <f t="shared" si="9"/>
        <v>0</v>
      </c>
      <c r="F167" s="45">
        <f t="shared" si="9"/>
        <v>0</v>
      </c>
      <c r="G167" s="45">
        <f t="shared" si="9"/>
        <v>0</v>
      </c>
      <c r="H167" s="45">
        <f t="shared" si="9"/>
        <v>0</v>
      </c>
      <c r="I167" s="45">
        <f t="shared" si="9"/>
        <v>0</v>
      </c>
      <c r="J167" s="46">
        <f t="shared" si="9"/>
        <v>0</v>
      </c>
    </row>
    <row r="168" spans="1:10" ht="15.75" thickBot="1" x14ac:dyDescent="0.3">
      <c r="A168" s="6">
        <v>12</v>
      </c>
      <c r="B168" s="9" t="s">
        <v>13</v>
      </c>
      <c r="C168" s="45">
        <f t="shared" si="9"/>
        <v>4</v>
      </c>
      <c r="D168" s="45">
        <f t="shared" si="9"/>
        <v>2</v>
      </c>
      <c r="E168" s="45">
        <f t="shared" si="9"/>
        <v>0</v>
      </c>
      <c r="F168" s="45">
        <f t="shared" si="9"/>
        <v>0</v>
      </c>
      <c r="G168" s="45">
        <f t="shared" si="9"/>
        <v>0</v>
      </c>
      <c r="H168" s="45">
        <f t="shared" si="9"/>
        <v>2</v>
      </c>
      <c r="I168" s="45">
        <f t="shared" si="9"/>
        <v>0</v>
      </c>
      <c r="J168" s="46">
        <f t="shared" si="9"/>
        <v>0</v>
      </c>
    </row>
    <row r="169" spans="1:10" ht="15.75" thickBot="1" x14ac:dyDescent="0.3">
      <c r="A169" s="6">
        <v>13</v>
      </c>
      <c r="B169" s="9" t="s">
        <v>14</v>
      </c>
      <c r="C169" s="45">
        <f t="shared" si="9"/>
        <v>8</v>
      </c>
      <c r="D169" s="45">
        <f t="shared" si="9"/>
        <v>5</v>
      </c>
      <c r="E169" s="45">
        <f t="shared" si="9"/>
        <v>0</v>
      </c>
      <c r="F169" s="45">
        <f t="shared" si="9"/>
        <v>2</v>
      </c>
      <c r="G169" s="45">
        <f t="shared" si="9"/>
        <v>1</v>
      </c>
      <c r="H169" s="45">
        <f t="shared" si="9"/>
        <v>0</v>
      </c>
      <c r="I169" s="45">
        <f t="shared" si="9"/>
        <v>0</v>
      </c>
      <c r="J169" s="46">
        <f t="shared" si="9"/>
        <v>0</v>
      </c>
    </row>
    <row r="170" spans="1:10" ht="15.75" thickBot="1" x14ac:dyDescent="0.3">
      <c r="A170" s="6">
        <v>14</v>
      </c>
      <c r="B170" s="9" t="s">
        <v>15</v>
      </c>
      <c r="C170" s="45">
        <f t="shared" si="9"/>
        <v>35</v>
      </c>
      <c r="D170" s="45">
        <f t="shared" si="9"/>
        <v>30</v>
      </c>
      <c r="E170" s="45">
        <f t="shared" si="9"/>
        <v>0</v>
      </c>
      <c r="F170" s="45">
        <f t="shared" si="9"/>
        <v>0</v>
      </c>
      <c r="G170" s="45">
        <f t="shared" si="9"/>
        <v>0</v>
      </c>
      <c r="H170" s="45">
        <f t="shared" si="9"/>
        <v>1</v>
      </c>
      <c r="I170" s="45">
        <f t="shared" si="9"/>
        <v>1</v>
      </c>
      <c r="J170" s="46">
        <f t="shared" si="9"/>
        <v>3</v>
      </c>
    </row>
    <row r="171" spans="1:10" ht="15.75" thickBot="1" x14ac:dyDescent="0.3">
      <c r="A171" s="6">
        <v>15</v>
      </c>
      <c r="B171" s="9" t="s">
        <v>16</v>
      </c>
      <c r="C171" s="45">
        <f t="shared" si="9"/>
        <v>8</v>
      </c>
      <c r="D171" s="45">
        <f t="shared" si="9"/>
        <v>6</v>
      </c>
      <c r="E171" s="45">
        <f t="shared" si="9"/>
        <v>1</v>
      </c>
      <c r="F171" s="45">
        <f t="shared" si="9"/>
        <v>0</v>
      </c>
      <c r="G171" s="45">
        <f t="shared" si="9"/>
        <v>0</v>
      </c>
      <c r="H171" s="45">
        <f t="shared" si="9"/>
        <v>0</v>
      </c>
      <c r="I171" s="45">
        <f t="shared" si="9"/>
        <v>0</v>
      </c>
      <c r="J171" s="46">
        <f t="shared" si="9"/>
        <v>1</v>
      </c>
    </row>
    <row r="172" spans="1:10" ht="15.75" thickBot="1" x14ac:dyDescent="0.3">
      <c r="A172" s="6">
        <v>16</v>
      </c>
      <c r="B172" s="9" t="s">
        <v>17</v>
      </c>
      <c r="C172" s="45">
        <f t="shared" si="9"/>
        <v>0</v>
      </c>
      <c r="D172" s="45">
        <f t="shared" si="9"/>
        <v>0</v>
      </c>
      <c r="E172" s="45">
        <f t="shared" si="9"/>
        <v>0</v>
      </c>
      <c r="F172" s="45">
        <f t="shared" si="9"/>
        <v>0</v>
      </c>
      <c r="G172" s="45">
        <f t="shared" si="9"/>
        <v>0</v>
      </c>
      <c r="H172" s="45">
        <f t="shared" si="9"/>
        <v>0</v>
      </c>
      <c r="I172" s="45">
        <f t="shared" si="9"/>
        <v>0</v>
      </c>
      <c r="J172" s="46">
        <f t="shared" si="9"/>
        <v>0</v>
      </c>
    </row>
    <row r="173" spans="1:10" ht="15.75" thickBot="1" x14ac:dyDescent="0.3">
      <c r="A173" s="6">
        <v>17</v>
      </c>
      <c r="B173" s="9" t="s">
        <v>18</v>
      </c>
      <c r="C173" s="45">
        <f t="shared" si="9"/>
        <v>0</v>
      </c>
      <c r="D173" s="45">
        <f t="shared" si="9"/>
        <v>0</v>
      </c>
      <c r="E173" s="45">
        <f t="shared" si="9"/>
        <v>0</v>
      </c>
      <c r="F173" s="45">
        <f t="shared" si="9"/>
        <v>0</v>
      </c>
      <c r="G173" s="45">
        <f t="shared" si="9"/>
        <v>0</v>
      </c>
      <c r="H173" s="45">
        <f t="shared" si="9"/>
        <v>0</v>
      </c>
      <c r="I173" s="45">
        <f t="shared" si="9"/>
        <v>0</v>
      </c>
      <c r="J173" s="46">
        <f t="shared" si="9"/>
        <v>0</v>
      </c>
    </row>
    <row r="174" spans="1:10" ht="15.75" thickBot="1" x14ac:dyDescent="0.3">
      <c r="A174" s="6">
        <v>18</v>
      </c>
      <c r="B174" s="9" t="s">
        <v>19</v>
      </c>
      <c r="C174" s="45">
        <f t="shared" si="9"/>
        <v>1</v>
      </c>
      <c r="D174" s="45">
        <f t="shared" si="9"/>
        <v>1</v>
      </c>
      <c r="E174" s="45">
        <f t="shared" si="9"/>
        <v>0</v>
      </c>
      <c r="F174" s="45">
        <f t="shared" si="9"/>
        <v>0</v>
      </c>
      <c r="G174" s="45">
        <f t="shared" si="9"/>
        <v>0</v>
      </c>
      <c r="H174" s="45">
        <f t="shared" si="9"/>
        <v>0</v>
      </c>
      <c r="I174" s="45">
        <f t="shared" si="9"/>
        <v>0</v>
      </c>
      <c r="J174" s="46">
        <f t="shared" si="9"/>
        <v>0</v>
      </c>
    </row>
    <row r="175" spans="1:10" ht="15.75" thickBot="1" x14ac:dyDescent="0.3">
      <c r="A175" s="6">
        <v>19</v>
      </c>
      <c r="B175" s="9" t="s">
        <v>20</v>
      </c>
      <c r="C175" s="45">
        <f t="shared" si="9"/>
        <v>3</v>
      </c>
      <c r="D175" s="45">
        <f t="shared" si="9"/>
        <v>3</v>
      </c>
      <c r="E175" s="45">
        <f t="shared" si="9"/>
        <v>0</v>
      </c>
      <c r="F175" s="45">
        <f t="shared" si="9"/>
        <v>0</v>
      </c>
      <c r="G175" s="45">
        <f t="shared" si="9"/>
        <v>0</v>
      </c>
      <c r="H175" s="45">
        <f t="shared" si="9"/>
        <v>0</v>
      </c>
      <c r="I175" s="45">
        <f t="shared" si="9"/>
        <v>0</v>
      </c>
      <c r="J175" s="46">
        <f t="shared" si="9"/>
        <v>0</v>
      </c>
    </row>
    <row r="176" spans="1:10" ht="15.75" thickBot="1" x14ac:dyDescent="0.3">
      <c r="A176" s="6">
        <v>20</v>
      </c>
      <c r="B176" s="9" t="s">
        <v>21</v>
      </c>
      <c r="C176" s="45">
        <f t="shared" si="9"/>
        <v>3</v>
      </c>
      <c r="D176" s="45">
        <f t="shared" si="9"/>
        <v>1</v>
      </c>
      <c r="E176" s="45">
        <f t="shared" si="9"/>
        <v>0</v>
      </c>
      <c r="F176" s="45">
        <f t="shared" si="9"/>
        <v>1</v>
      </c>
      <c r="G176" s="45">
        <f t="shared" si="9"/>
        <v>0</v>
      </c>
      <c r="H176" s="45">
        <f t="shared" si="9"/>
        <v>0</v>
      </c>
      <c r="I176" s="45">
        <f t="shared" si="9"/>
        <v>1</v>
      </c>
      <c r="J176" s="46">
        <f t="shared" si="9"/>
        <v>0</v>
      </c>
    </row>
    <row r="177" spans="1:11" ht="15.75" thickBot="1" x14ac:dyDescent="0.3">
      <c r="A177" s="6">
        <v>21</v>
      </c>
      <c r="B177" s="9" t="s">
        <v>22</v>
      </c>
      <c r="C177" s="45">
        <f t="shared" si="9"/>
        <v>0</v>
      </c>
      <c r="D177" s="45">
        <f t="shared" si="9"/>
        <v>0</v>
      </c>
      <c r="E177" s="45">
        <f t="shared" si="9"/>
        <v>0</v>
      </c>
      <c r="F177" s="45">
        <f t="shared" si="9"/>
        <v>0</v>
      </c>
      <c r="G177" s="45">
        <f t="shared" si="9"/>
        <v>0</v>
      </c>
      <c r="H177" s="45">
        <f t="shared" si="9"/>
        <v>0</v>
      </c>
      <c r="I177" s="45">
        <f t="shared" si="9"/>
        <v>0</v>
      </c>
      <c r="J177" s="46">
        <f t="shared" si="9"/>
        <v>0</v>
      </c>
      <c r="K177" s="67"/>
    </row>
    <row r="178" spans="1:11" ht="15.75" thickBot="1" x14ac:dyDescent="0.3">
      <c r="A178" s="6">
        <v>22</v>
      </c>
      <c r="B178" s="9" t="s">
        <v>23</v>
      </c>
      <c r="C178" s="45">
        <f t="shared" si="9"/>
        <v>2</v>
      </c>
      <c r="D178" s="45">
        <f t="shared" si="9"/>
        <v>2</v>
      </c>
      <c r="E178" s="45">
        <f t="shared" si="9"/>
        <v>0</v>
      </c>
      <c r="F178" s="45">
        <f t="shared" si="9"/>
        <v>0</v>
      </c>
      <c r="G178" s="45">
        <f t="shared" si="9"/>
        <v>0</v>
      </c>
      <c r="H178" s="45">
        <f t="shared" si="9"/>
        <v>0</v>
      </c>
      <c r="I178" s="45">
        <f t="shared" si="9"/>
        <v>0</v>
      </c>
      <c r="J178" s="46">
        <f t="shared" si="9"/>
        <v>0</v>
      </c>
      <c r="K178" s="67"/>
    </row>
    <row r="179" spans="1:11" ht="15.75" thickBot="1" x14ac:dyDescent="0.3">
      <c r="A179" s="6">
        <v>23</v>
      </c>
      <c r="B179" s="9" t="s">
        <v>24</v>
      </c>
      <c r="C179" s="45">
        <f t="shared" si="9"/>
        <v>0</v>
      </c>
      <c r="D179" s="45">
        <f t="shared" si="9"/>
        <v>0</v>
      </c>
      <c r="E179" s="45">
        <f t="shared" si="9"/>
        <v>0</v>
      </c>
      <c r="F179" s="45">
        <f t="shared" si="9"/>
        <v>0</v>
      </c>
      <c r="G179" s="45">
        <f t="shared" si="9"/>
        <v>0</v>
      </c>
      <c r="H179" s="45">
        <f t="shared" si="9"/>
        <v>0</v>
      </c>
      <c r="I179" s="45">
        <f t="shared" si="9"/>
        <v>0</v>
      </c>
      <c r="J179" s="46">
        <f t="shared" si="9"/>
        <v>0</v>
      </c>
      <c r="K179" s="67"/>
    </row>
    <row r="180" spans="1:11" ht="15.75" thickBot="1" x14ac:dyDescent="0.3">
      <c r="A180" s="6">
        <v>24</v>
      </c>
      <c r="B180" s="9" t="s">
        <v>25</v>
      </c>
      <c r="C180" s="45">
        <f t="shared" si="9"/>
        <v>20</v>
      </c>
      <c r="D180" s="45">
        <f t="shared" si="9"/>
        <v>18</v>
      </c>
      <c r="E180" s="45">
        <f t="shared" si="9"/>
        <v>1</v>
      </c>
      <c r="F180" s="45">
        <f t="shared" si="9"/>
        <v>0</v>
      </c>
      <c r="G180" s="45">
        <f t="shared" si="9"/>
        <v>0</v>
      </c>
      <c r="H180" s="45">
        <f t="shared" si="9"/>
        <v>0</v>
      </c>
      <c r="I180" s="45">
        <f t="shared" si="9"/>
        <v>0</v>
      </c>
      <c r="J180" s="46">
        <f t="shared" si="9"/>
        <v>1</v>
      </c>
    </row>
    <row r="181" spans="1:11" ht="15.75" thickBot="1" x14ac:dyDescent="0.3">
      <c r="A181" s="6">
        <v>25</v>
      </c>
      <c r="B181" s="9" t="s">
        <v>26</v>
      </c>
      <c r="C181" s="45">
        <f t="shared" si="9"/>
        <v>4</v>
      </c>
      <c r="D181" s="45">
        <f t="shared" si="9"/>
        <v>4</v>
      </c>
      <c r="E181" s="45">
        <f t="shared" si="9"/>
        <v>0</v>
      </c>
      <c r="F181" s="45">
        <f t="shared" si="9"/>
        <v>0</v>
      </c>
      <c r="G181" s="45">
        <f t="shared" si="9"/>
        <v>0</v>
      </c>
      <c r="H181" s="45">
        <f t="shared" si="9"/>
        <v>0</v>
      </c>
      <c r="I181" s="45">
        <f t="shared" si="9"/>
        <v>0</v>
      </c>
      <c r="J181" s="46">
        <f t="shared" si="9"/>
        <v>0</v>
      </c>
    </row>
    <row r="182" spans="1:11" ht="15.75" thickBot="1" x14ac:dyDescent="0.3">
      <c r="A182" s="6">
        <v>26</v>
      </c>
      <c r="B182" s="27" t="s">
        <v>27</v>
      </c>
      <c r="C182" s="45">
        <f t="shared" si="9"/>
        <v>2</v>
      </c>
      <c r="D182" s="45">
        <f t="shared" si="9"/>
        <v>1</v>
      </c>
      <c r="E182" s="45">
        <f t="shared" si="9"/>
        <v>1</v>
      </c>
      <c r="F182" s="45">
        <f t="shared" si="9"/>
        <v>0</v>
      </c>
      <c r="G182" s="45">
        <f t="shared" si="9"/>
        <v>0</v>
      </c>
      <c r="H182" s="45">
        <f t="shared" si="9"/>
        <v>0</v>
      </c>
      <c r="I182" s="45">
        <f t="shared" si="9"/>
        <v>0</v>
      </c>
      <c r="J182" s="46">
        <f t="shared" si="9"/>
        <v>0</v>
      </c>
    </row>
    <row r="183" spans="1:11" ht="15.75" thickBot="1" x14ac:dyDescent="0.3">
      <c r="A183" s="6">
        <v>27</v>
      </c>
      <c r="B183" s="27" t="s">
        <v>28</v>
      </c>
      <c r="C183" s="45">
        <f t="shared" si="9"/>
        <v>0</v>
      </c>
      <c r="D183" s="45">
        <f t="shared" si="9"/>
        <v>0</v>
      </c>
      <c r="E183" s="45">
        <f t="shared" si="9"/>
        <v>0</v>
      </c>
      <c r="F183" s="45">
        <f t="shared" si="9"/>
        <v>0</v>
      </c>
      <c r="G183" s="45">
        <f t="shared" si="9"/>
        <v>0</v>
      </c>
      <c r="H183" s="45">
        <f t="shared" si="9"/>
        <v>0</v>
      </c>
      <c r="I183" s="45">
        <f t="shared" si="9"/>
        <v>0</v>
      </c>
      <c r="J183" s="46">
        <f t="shared" si="9"/>
        <v>0</v>
      </c>
    </row>
    <row r="184" spans="1:11" ht="15.75" thickBot="1" x14ac:dyDescent="0.3">
      <c r="A184" s="6">
        <v>28</v>
      </c>
      <c r="B184" s="27" t="s">
        <v>29</v>
      </c>
      <c r="C184" s="45">
        <f t="shared" si="9"/>
        <v>0</v>
      </c>
      <c r="D184" s="45">
        <f t="shared" si="9"/>
        <v>0</v>
      </c>
      <c r="E184" s="45">
        <f t="shared" si="9"/>
        <v>0</v>
      </c>
      <c r="F184" s="45">
        <f t="shared" si="9"/>
        <v>0</v>
      </c>
      <c r="G184" s="45">
        <f t="shared" si="9"/>
        <v>0</v>
      </c>
      <c r="H184" s="45">
        <f t="shared" si="9"/>
        <v>0</v>
      </c>
      <c r="I184" s="45">
        <f t="shared" si="9"/>
        <v>0</v>
      </c>
      <c r="J184" s="46">
        <f t="shared" si="9"/>
        <v>0</v>
      </c>
    </row>
    <row r="185" spans="1:11" ht="15.75" thickBot="1" x14ac:dyDescent="0.3">
      <c r="A185" s="6">
        <v>29</v>
      </c>
      <c r="B185" s="26" t="s">
        <v>30</v>
      </c>
      <c r="C185" s="45">
        <f t="shared" si="9"/>
        <v>0</v>
      </c>
      <c r="D185" s="45">
        <f t="shared" si="9"/>
        <v>0</v>
      </c>
      <c r="E185" s="45">
        <f t="shared" si="9"/>
        <v>0</v>
      </c>
      <c r="F185" s="45">
        <f t="shared" si="9"/>
        <v>0</v>
      </c>
      <c r="G185" s="45">
        <f t="shared" si="9"/>
        <v>0</v>
      </c>
      <c r="H185" s="45">
        <f t="shared" si="9"/>
        <v>0</v>
      </c>
      <c r="I185" s="45">
        <f t="shared" si="9"/>
        <v>0</v>
      </c>
      <c r="J185" s="46">
        <f t="shared" si="9"/>
        <v>0</v>
      </c>
    </row>
    <row r="186" spans="1:11" ht="16.5" thickBot="1" x14ac:dyDescent="0.3">
      <c r="A186" s="51" t="s">
        <v>31</v>
      </c>
      <c r="B186" s="52"/>
      <c r="C186" s="65">
        <f t="shared" si="9"/>
        <v>181</v>
      </c>
      <c r="D186" s="65">
        <f t="shared" si="9"/>
        <v>138</v>
      </c>
      <c r="E186" s="65">
        <f t="shared" si="9"/>
        <v>10</v>
      </c>
      <c r="F186" s="65">
        <f t="shared" si="9"/>
        <v>6</v>
      </c>
      <c r="G186" s="65">
        <f t="shared" si="9"/>
        <v>5</v>
      </c>
      <c r="H186" s="65">
        <f t="shared" si="9"/>
        <v>6</v>
      </c>
      <c r="I186" s="65">
        <f t="shared" si="9"/>
        <v>4</v>
      </c>
      <c r="J186" s="66">
        <f t="shared" si="9"/>
        <v>12</v>
      </c>
    </row>
  </sheetData>
  <mergeCells count="45">
    <mergeCell ref="A80:A82"/>
    <mergeCell ref="B80:B82"/>
    <mergeCell ref="C80:C82"/>
    <mergeCell ref="D80:F80"/>
    <mergeCell ref="A43:A45"/>
    <mergeCell ref="B43:B45"/>
    <mergeCell ref="C43:C45"/>
    <mergeCell ref="D43:F43"/>
    <mergeCell ref="D44:F44"/>
    <mergeCell ref="D81:F81"/>
    <mergeCell ref="A5:A7"/>
    <mergeCell ref="B5:B7"/>
    <mergeCell ref="C5:C7"/>
    <mergeCell ref="D5:F5"/>
    <mergeCell ref="D6:F6"/>
    <mergeCell ref="G5:J5"/>
    <mergeCell ref="G6:I6"/>
    <mergeCell ref="J6:J7"/>
    <mergeCell ref="G80:J80"/>
    <mergeCell ref="G81:I81"/>
    <mergeCell ref="J81:J82"/>
    <mergeCell ref="G43:J43"/>
    <mergeCell ref="G44:I44"/>
    <mergeCell ref="J44:J45"/>
    <mergeCell ref="D117:F117"/>
    <mergeCell ref="G117:J117"/>
    <mergeCell ref="D118:F118"/>
    <mergeCell ref="G118:I118"/>
    <mergeCell ref="J118:J119"/>
    <mergeCell ref="G154:J154"/>
    <mergeCell ref="D155:F155"/>
    <mergeCell ref="G155:I155"/>
    <mergeCell ref="J155:J156"/>
    <mergeCell ref="A4:B4"/>
    <mergeCell ref="A42:B42"/>
    <mergeCell ref="A79:B79"/>
    <mergeCell ref="A116:B116"/>
    <mergeCell ref="A153:B153"/>
    <mergeCell ref="A154:A156"/>
    <mergeCell ref="B154:B156"/>
    <mergeCell ref="C154:C156"/>
    <mergeCell ref="D154:F154"/>
    <mergeCell ref="A117:A119"/>
    <mergeCell ref="B117:B119"/>
    <mergeCell ref="C117:C1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Риф-ТБ </vt:lpstr>
      <vt:lpstr>МЛС-ТБ</vt:lpstr>
      <vt:lpstr>Пре-ШЛС-ТБ</vt:lpstr>
      <vt:lpstr>ШЛС-ТБ</vt:lpstr>
      <vt:lpstr>Всього</vt:lpstr>
      <vt:lpstr>Не підтверджена резистентність</vt:lpstr>
    </vt:vector>
  </TitlesOfParts>
  <Company>Public Health Center of the MOH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 Степура</dc:creator>
  <cp:lastModifiedBy>Людмила Прилепіна</cp:lastModifiedBy>
  <dcterms:created xsi:type="dcterms:W3CDTF">2024-09-16T08:45:08Z</dcterms:created>
  <dcterms:modified xsi:type="dcterms:W3CDTF">2025-08-20T12:39:23Z</dcterms:modified>
</cp:coreProperties>
</file>