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/>
  <xr:revisionPtr revIDLastSave="0" documentId="13_ncr:1_{502300D3-E33D-4AB5-A4E2-DB1E983FA325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Аркуш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D23" i="1"/>
  <c r="F16" i="1"/>
  <c r="F17" i="1"/>
  <c r="F18" i="1"/>
  <c r="F19" i="1"/>
  <c r="F20" i="1"/>
  <c r="F21" i="1"/>
  <c r="F22" i="1"/>
  <c r="B23" i="1" l="1"/>
  <c r="C16" i="1" s="1"/>
  <c r="C19" i="1" l="1"/>
  <c r="C15" i="1"/>
  <c r="C22" i="1"/>
  <c r="C14" i="1"/>
  <c r="C21" i="1"/>
  <c r="C13" i="1"/>
  <c r="C20" i="1"/>
  <c r="C18" i="1"/>
  <c r="C17" i="1"/>
  <c r="C12" i="1"/>
  <c r="C23" i="1"/>
  <c r="F12" i="1"/>
  <c r="F14" i="1"/>
  <c r="F15" i="1"/>
  <c r="E23" i="1" l="1"/>
  <c r="F23" i="1"/>
</calcChain>
</file>

<file path=xl/sharedStrings.xml><?xml version="1.0" encoding="utf-8"?>
<sst xmlns="http://schemas.openxmlformats.org/spreadsheetml/2006/main" count="34" uniqueCount="34">
  <si>
    <t>Необхідно заповнити клітинки, що виділено жовтим</t>
  </si>
  <si>
    <t>Бюджети заходів (орієнтовно)</t>
  </si>
  <si>
    <t>кількість (орієнтовно)</t>
  </si>
  <si>
    <t>відсоток</t>
  </si>
  <si>
    <t>* Середньозважена сума загального річного бюджету заходів є орієнтовною та може бути змінена на протязі року</t>
  </si>
  <si>
    <t xml:space="preserve">Керівник Учасника процедури закупівлі </t>
  </si>
  <si>
    <t>підпис</t>
  </si>
  <si>
    <t>Прізвище,</t>
  </si>
  <si>
    <t xml:space="preserve">(або уповноважена особа) </t>
  </si>
  <si>
    <t>ініціали</t>
  </si>
  <si>
    <t>Середньозважена сума загального річного бюджету заходів*, грн.</t>
  </si>
  <si>
    <t>Найменування юридичної особи (Учасника):</t>
  </si>
  <si>
    <t>3.  Поставити необхідний товар, виконати роботи або надати послуги у відповідності з умовами цього додатку.</t>
  </si>
  <si>
    <t>4.  Забезпечити повноту та точність виконання цієї цінової пропозиції за формою, цінами/тарифами та у строки, вказані у цьому додатку, ціновій пропозиції та оголошенні.</t>
  </si>
  <si>
    <t>Своїм підписом підтверджуємо зобов’язання у випадку акцепту нашої пропозиції:</t>
  </si>
  <si>
    <t xml:space="preserve">Система нарахування відсотку сервісного збору в залежності від загального бюджету заходу </t>
  </si>
  <si>
    <t>Відсоток сервісного збору  Учасника</t>
  </si>
  <si>
    <t xml:space="preserve">Cума сервісного збору Учасника, грн. </t>
  </si>
  <si>
    <t>1.  Не вносити жодних змін до цього додатку та дотримуватись його умов протягом періоду дії пропозиції, який становить – 90 календарних днів з дати подачі пропозиції. Ця цінова пропозиція може бути прийнята (акцептована) в будь-який момент до завершення періоду її дії.</t>
  </si>
  <si>
    <t>бюджет заходу від 15 000 до 50 000 грн. в межах міста Київ та Київської області</t>
  </si>
  <si>
    <t>бюджет заходу від 15 000 до 50 000 грн. за межами міста Київ та Київської області</t>
  </si>
  <si>
    <t>бюджет заходу від 500 000 до 1 000 000 грн. в межах міста Київ та Київської області</t>
  </si>
  <si>
    <r>
      <t>бюджет заходу від 200 000 до 500 000 грн.</t>
    </r>
    <r>
      <rPr>
        <sz val="11"/>
        <color theme="1"/>
        <rFont val="Calibri"/>
        <family val="2"/>
        <charset val="204"/>
        <scheme val="minor"/>
      </rPr>
      <t xml:space="preserve"> в межах міста Київ та Київської області</t>
    </r>
  </si>
  <si>
    <r>
      <t>бюджет заходу від 200 000 до 500 000 грн.</t>
    </r>
    <r>
      <rPr>
        <sz val="11"/>
        <color theme="1"/>
        <rFont val="Calibri"/>
        <family val="2"/>
        <charset val="204"/>
        <scheme val="minor"/>
      </rPr>
      <t xml:space="preserve"> за межами міста Київ та Київської області</t>
    </r>
  </si>
  <si>
    <t>бюджет заходу від 50 000 до 100 000 грн. в межах міста Київ та Київської області</t>
  </si>
  <si>
    <t>бюджет заходу від 50 000 до 100 000 грн. за межами міста Київ та Київської області</t>
  </si>
  <si>
    <t>бюджет заходу від 100 000 до 200 000 грн. в межах міста Київ та Київської області</t>
  </si>
  <si>
    <t>бюджет заходу від 100 000 до 200 000 грн. за межами міста Київ та Київської області</t>
  </si>
  <si>
    <t>бюджет заходу до 15 000 грн. в межах міста Київ та Київської області</t>
  </si>
  <si>
    <t>бюджет заходу до 15 000 грн. за межами міста Київ та Київської області</t>
  </si>
  <si>
    <t>Середньозважений відсоток/загальна сума сервісного збору в грн.</t>
  </si>
  <si>
    <t>** Cума сервісного збору в гривнях є орієнтовною, під час співпраці сума сервісного збору залежатиме від фактичної вартості заходу, та відсоткової ставки сервісного збору запропонованої Учасником.</t>
  </si>
  <si>
    <t>Додаток № 4</t>
  </si>
  <si>
    <t>2. Підписати договір постачання товарів, надання послуг або виконання робіт протягом 10 робочих днів з дати прийняття (акцепту) цінової пропозиції з обов’язковим дотриманням положень вимог оголошення.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</si>
</sst>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₴_-;\-* #,##0.00\ _₴_-;_-* &quot;-&quot;??\ _₴_-;_-@_-"/>
    <numFmt numFmtId="165" formatCode="0.0%"/>
    <numFmt numFmtId="166" formatCode="_-* #,##0.00\ _U_A_H_-;\-* #,##0.00\ _U_A_H_-;_-* &quot;-&quot;??\ _U_A_H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Tahoma"/>
      <family val="2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right"/>
    </xf>
    <xf numFmtId="3" fontId="4" fillId="2" borderId="0" xfId="0" applyNumberFormat="1" applyFont="1" applyFill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/>
    <xf numFmtId="9" fontId="0" fillId="0" borderId="1" xfId="0" applyNumberFormat="1" applyBorder="1"/>
    <xf numFmtId="10" fontId="0" fillId="4" borderId="1" xfId="2" applyNumberFormat="1" applyFont="1" applyFill="1" applyBorder="1" applyProtection="1">
      <protection locked="0"/>
    </xf>
    <xf numFmtId="0" fontId="5" fillId="0" borderId="0" xfId="0" applyFont="1" applyAlignment="1">
      <alignment horizontal="justify" vertical="center" wrapText="1"/>
    </xf>
    <xf numFmtId="165" fontId="3" fillId="0" borderId="1" xfId="2" applyNumberFormat="1" applyFont="1" applyBorder="1"/>
    <xf numFmtId="164" fontId="0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164" fontId="0" fillId="0" borderId="1" xfId="0" applyNumberFormat="1" applyBorder="1"/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164" fontId="0" fillId="0" borderId="1" xfId="1" applyFont="1" applyFill="1" applyBorder="1"/>
    <xf numFmtId="164" fontId="0" fillId="0" borderId="0" xfId="0" applyNumberFormat="1"/>
    <xf numFmtId="166" fontId="0" fillId="0" borderId="0" xfId="0" applyNumberForma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/>
    </xf>
    <xf numFmtId="0" fontId="8" fillId="2" borderId="0" xfId="0" applyFont="1" applyFill="1" applyAlignment="1">
      <alignment horizontal="left" vertical="center" wrapText="1"/>
    </xf>
  </cellXfs>
  <cellStyles count="3">
    <cellStyle name="Відсотковий" xfId="2" builtinId="5"/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5"/>
  <sheetViews>
    <sheetView tabSelected="1" zoomScaleNormal="100" workbookViewId="0">
      <selection activeCell="C7" sqref="C7:F7"/>
    </sheetView>
  </sheetViews>
  <sheetFormatPr defaultColWidth="8.85546875" defaultRowHeight="15" x14ac:dyDescent="0.25"/>
  <cols>
    <col min="1" max="1" width="76.28515625" customWidth="1"/>
    <col min="2" max="2" width="20.42578125" customWidth="1"/>
    <col min="3" max="3" width="15" customWidth="1"/>
    <col min="4" max="4" width="22.42578125" customWidth="1"/>
    <col min="5" max="5" width="19.42578125" customWidth="1"/>
    <col min="6" max="6" width="25" customWidth="1"/>
    <col min="7" max="7" width="19.140625" customWidth="1"/>
    <col min="8" max="8" width="19.28515625" customWidth="1"/>
  </cols>
  <sheetData>
    <row r="2" spans="1:8" x14ac:dyDescent="0.25">
      <c r="D2" s="26" t="s">
        <v>32</v>
      </c>
      <c r="E2" s="26"/>
    </row>
    <row r="3" spans="1:8" x14ac:dyDescent="0.25">
      <c r="E3" s="1"/>
    </row>
    <row r="4" spans="1:8" x14ac:dyDescent="0.25">
      <c r="A4" s="2" t="s">
        <v>0</v>
      </c>
      <c r="E4" s="1"/>
    </row>
    <row r="5" spans="1:8" x14ac:dyDescent="0.25">
      <c r="E5" s="1"/>
    </row>
    <row r="6" spans="1:8" ht="15.75" customHeight="1" x14ac:dyDescent="0.25">
      <c r="A6" s="21"/>
      <c r="B6" s="22"/>
      <c r="C6" s="23"/>
      <c r="D6" s="23"/>
      <c r="E6" s="23"/>
    </row>
    <row r="7" spans="1:8" ht="30" customHeight="1" x14ac:dyDescent="0.25">
      <c r="A7" s="24" t="s">
        <v>11</v>
      </c>
      <c r="B7" s="24"/>
      <c r="C7" s="25"/>
      <c r="D7" s="25"/>
      <c r="E7" s="25"/>
      <c r="F7" s="25"/>
    </row>
    <row r="8" spans="1:8" ht="15.75" customHeight="1" x14ac:dyDescent="0.25">
      <c r="A8" s="16"/>
      <c r="B8" s="16"/>
      <c r="C8" s="16"/>
      <c r="D8" s="16"/>
      <c r="E8" s="16"/>
      <c r="F8" s="17"/>
    </row>
    <row r="9" spans="1:8" ht="15.75" customHeight="1" x14ac:dyDescent="0.25">
      <c r="A9" s="16"/>
      <c r="B9" s="16"/>
      <c r="C9" s="16"/>
      <c r="D9" s="16"/>
      <c r="E9" s="16"/>
      <c r="F9" s="17"/>
    </row>
    <row r="10" spans="1:8" ht="25.5" customHeight="1" x14ac:dyDescent="0.25">
      <c r="A10" s="27" t="s">
        <v>15</v>
      </c>
      <c r="B10" s="28"/>
      <c r="C10" s="28"/>
      <c r="D10" s="28"/>
      <c r="E10" s="28"/>
      <c r="F10" s="29"/>
    </row>
    <row r="11" spans="1:8" ht="60" x14ac:dyDescent="0.25">
      <c r="A11" s="3" t="s">
        <v>1</v>
      </c>
      <c r="B11" s="4" t="s">
        <v>2</v>
      </c>
      <c r="C11" s="3" t="s">
        <v>3</v>
      </c>
      <c r="D11" s="4" t="s">
        <v>10</v>
      </c>
      <c r="E11" s="4" t="s">
        <v>16</v>
      </c>
      <c r="F11" s="4" t="s">
        <v>17</v>
      </c>
    </row>
    <row r="12" spans="1:8" ht="16.5" customHeight="1" x14ac:dyDescent="0.25">
      <c r="A12" s="5" t="s">
        <v>28</v>
      </c>
      <c r="B12" s="6">
        <v>5</v>
      </c>
      <c r="C12" s="7">
        <f>(100%/$B$23)*B12</f>
        <v>7.3529411764705885E-2</v>
      </c>
      <c r="D12" s="18">
        <v>75000</v>
      </c>
      <c r="E12" s="8"/>
      <c r="F12" s="11">
        <f>D12*E12</f>
        <v>0</v>
      </c>
      <c r="G12" s="20"/>
    </row>
    <row r="13" spans="1:8" ht="16.5" customHeight="1" x14ac:dyDescent="0.25">
      <c r="A13" s="5" t="s">
        <v>29</v>
      </c>
      <c r="B13" s="6">
        <v>3</v>
      </c>
      <c r="C13" s="7">
        <f t="shared" ref="C13:C22" si="0">(100%/$B$23)*B13</f>
        <v>4.4117647058823525E-2</v>
      </c>
      <c r="D13" s="18">
        <v>45000</v>
      </c>
      <c r="E13" s="8"/>
      <c r="F13" s="11">
        <f t="shared" ref="F13:F22" si="1">D13*E13</f>
        <v>0</v>
      </c>
      <c r="G13" s="20"/>
    </row>
    <row r="14" spans="1:8" ht="16.5" customHeight="1" x14ac:dyDescent="0.25">
      <c r="A14" s="5" t="s">
        <v>19</v>
      </c>
      <c r="B14" s="6">
        <v>1</v>
      </c>
      <c r="C14" s="7">
        <f t="shared" si="0"/>
        <v>1.4705882352941176E-2</v>
      </c>
      <c r="D14" s="18">
        <v>50000</v>
      </c>
      <c r="E14" s="8"/>
      <c r="F14" s="11">
        <f t="shared" si="1"/>
        <v>0</v>
      </c>
      <c r="G14" s="20"/>
      <c r="H14" s="19"/>
    </row>
    <row r="15" spans="1:8" ht="16.5" customHeight="1" x14ac:dyDescent="0.25">
      <c r="A15" s="5" t="s">
        <v>20</v>
      </c>
      <c r="B15" s="6">
        <v>5</v>
      </c>
      <c r="C15" s="7">
        <f t="shared" si="0"/>
        <v>7.3529411764705885E-2</v>
      </c>
      <c r="D15" s="18">
        <v>250000</v>
      </c>
      <c r="E15" s="8"/>
      <c r="F15" s="11">
        <f t="shared" si="1"/>
        <v>0</v>
      </c>
      <c r="G15" s="20"/>
      <c r="H15" s="19"/>
    </row>
    <row r="16" spans="1:8" ht="16.5" customHeight="1" x14ac:dyDescent="0.25">
      <c r="A16" s="5" t="s">
        <v>24</v>
      </c>
      <c r="B16" s="6">
        <v>3</v>
      </c>
      <c r="C16" s="7">
        <f t="shared" si="0"/>
        <v>4.4117647058823525E-2</v>
      </c>
      <c r="D16" s="18">
        <v>300000</v>
      </c>
      <c r="E16" s="8"/>
      <c r="F16" s="11">
        <f t="shared" si="1"/>
        <v>0</v>
      </c>
      <c r="G16" s="20"/>
      <c r="H16" s="19"/>
    </row>
    <row r="17" spans="1:8" ht="16.5" customHeight="1" x14ac:dyDescent="0.25">
      <c r="A17" s="5" t="s">
        <v>25</v>
      </c>
      <c r="B17" s="6">
        <v>4</v>
      </c>
      <c r="C17" s="7">
        <f t="shared" si="0"/>
        <v>5.8823529411764705E-2</v>
      </c>
      <c r="D17" s="18">
        <v>350000</v>
      </c>
      <c r="E17" s="8"/>
      <c r="F17" s="11">
        <f t="shared" si="1"/>
        <v>0</v>
      </c>
      <c r="G17" s="20"/>
      <c r="H17" s="19"/>
    </row>
    <row r="18" spans="1:8" ht="16.5" customHeight="1" x14ac:dyDescent="0.25">
      <c r="A18" s="5" t="s">
        <v>26</v>
      </c>
      <c r="B18" s="6">
        <v>34</v>
      </c>
      <c r="C18" s="7">
        <f t="shared" si="0"/>
        <v>0.5</v>
      </c>
      <c r="D18" s="18">
        <v>4400000</v>
      </c>
      <c r="E18" s="8"/>
      <c r="F18" s="11">
        <f t="shared" si="1"/>
        <v>0</v>
      </c>
      <c r="G18" s="20"/>
      <c r="H18" s="19"/>
    </row>
    <row r="19" spans="1:8" ht="16.5" customHeight="1" x14ac:dyDescent="0.25">
      <c r="A19" s="5" t="s">
        <v>27</v>
      </c>
      <c r="B19" s="6">
        <v>7</v>
      </c>
      <c r="C19" s="7">
        <f t="shared" si="0"/>
        <v>0.10294117647058823</v>
      </c>
      <c r="D19" s="18">
        <v>900000</v>
      </c>
      <c r="E19" s="8"/>
      <c r="F19" s="11">
        <f t="shared" si="1"/>
        <v>0</v>
      </c>
      <c r="G19" s="20"/>
      <c r="H19" s="19"/>
    </row>
    <row r="20" spans="1:8" ht="16.5" customHeight="1" x14ac:dyDescent="0.25">
      <c r="A20" s="5" t="s">
        <v>22</v>
      </c>
      <c r="B20" s="6">
        <v>4</v>
      </c>
      <c r="C20" s="7">
        <f t="shared" si="0"/>
        <v>5.8823529411764705E-2</v>
      </c>
      <c r="D20" s="18">
        <v>800000</v>
      </c>
      <c r="E20" s="8"/>
      <c r="F20" s="11">
        <f t="shared" si="1"/>
        <v>0</v>
      </c>
      <c r="G20" s="20"/>
      <c r="H20" s="19"/>
    </row>
    <row r="21" spans="1:8" ht="16.5" customHeight="1" x14ac:dyDescent="0.25">
      <c r="A21" s="5" t="s">
        <v>23</v>
      </c>
      <c r="B21" s="6">
        <v>1</v>
      </c>
      <c r="C21" s="7">
        <f t="shared" si="0"/>
        <v>1.4705882352941176E-2</v>
      </c>
      <c r="D21" s="18">
        <v>450000</v>
      </c>
      <c r="E21" s="8"/>
      <c r="F21" s="11">
        <f t="shared" si="1"/>
        <v>0</v>
      </c>
      <c r="G21" s="20"/>
      <c r="H21" s="19"/>
    </row>
    <row r="22" spans="1:8" ht="16.5" customHeight="1" x14ac:dyDescent="0.25">
      <c r="A22" s="5" t="s">
        <v>21</v>
      </c>
      <c r="B22" s="6">
        <v>1</v>
      </c>
      <c r="C22" s="7">
        <f t="shared" si="0"/>
        <v>1.4705882352941176E-2</v>
      </c>
      <c r="D22" s="18">
        <v>580000</v>
      </c>
      <c r="E22" s="8"/>
      <c r="F22" s="11">
        <f t="shared" si="1"/>
        <v>0</v>
      </c>
      <c r="G22" s="20"/>
      <c r="H22" s="19"/>
    </row>
    <row r="23" spans="1:8" ht="28.5" customHeight="1" x14ac:dyDescent="0.25">
      <c r="A23" s="15" t="s">
        <v>30</v>
      </c>
      <c r="B23" s="6">
        <f>SUM(B12:B22)</f>
        <v>68</v>
      </c>
      <c r="C23" s="7">
        <f t="shared" ref="C23" si="2">(100%/$B$23)*B23</f>
        <v>1</v>
      </c>
      <c r="D23" s="18">
        <f>SUM(D12:D22)</f>
        <v>8200000</v>
      </c>
      <c r="E23" s="10">
        <f>(E12*C12+E13*C13+E14*C14+E15*C15+E16*C16+E17*C17+E18*C18+E19*C19+E20*C20+E21*C21+E22*C22)</f>
        <v>0</v>
      </c>
      <c r="F23" s="14">
        <f>SUM(F12:F22)</f>
        <v>0</v>
      </c>
    </row>
    <row r="25" spans="1:8" ht="24" customHeight="1" x14ac:dyDescent="0.25">
      <c r="A25" s="33" t="s">
        <v>4</v>
      </c>
      <c r="B25" s="33"/>
      <c r="C25" s="33"/>
      <c r="D25" s="33"/>
      <c r="E25" s="33"/>
      <c r="F25" s="33"/>
    </row>
    <row r="26" spans="1:8" ht="37.5" customHeight="1" x14ac:dyDescent="0.25">
      <c r="A26" s="32" t="s">
        <v>31</v>
      </c>
      <c r="B26" s="32"/>
      <c r="C26" s="32"/>
      <c r="D26" s="32"/>
      <c r="E26" s="32"/>
      <c r="F26" s="32"/>
    </row>
    <row r="27" spans="1:8" ht="19.5" customHeight="1" x14ac:dyDescent="0.25">
      <c r="A27" s="34" t="s">
        <v>14</v>
      </c>
      <c r="B27" s="34"/>
      <c r="C27" s="34"/>
      <c r="D27" s="34"/>
      <c r="E27" s="34"/>
      <c r="F27" s="34"/>
    </row>
    <row r="28" spans="1:8" ht="36.75" customHeight="1" x14ac:dyDescent="0.25">
      <c r="A28" s="30" t="s">
        <v>18</v>
      </c>
      <c r="B28" s="30"/>
      <c r="C28" s="30"/>
      <c r="D28" s="30"/>
      <c r="E28" s="30"/>
      <c r="F28" s="30"/>
    </row>
    <row r="29" spans="1:8" ht="27" customHeight="1" x14ac:dyDescent="0.25">
      <c r="A29" s="30" t="s">
        <v>33</v>
      </c>
      <c r="B29" s="30"/>
      <c r="C29" s="30"/>
      <c r="D29" s="30"/>
      <c r="E29" s="30"/>
      <c r="F29" s="30"/>
    </row>
    <row r="30" spans="1:8" ht="19.5" customHeight="1" x14ac:dyDescent="0.25">
      <c r="A30" s="30" t="s">
        <v>12</v>
      </c>
      <c r="B30" s="30"/>
      <c r="C30" s="30"/>
      <c r="D30" s="30"/>
      <c r="E30" s="30"/>
      <c r="F30" s="30"/>
    </row>
    <row r="31" spans="1:8" ht="17.25" customHeight="1" x14ac:dyDescent="0.25">
      <c r="A31" s="30" t="s">
        <v>13</v>
      </c>
      <c r="B31" s="30"/>
      <c r="C31" s="30"/>
      <c r="D31" s="30"/>
      <c r="E31" s="30"/>
      <c r="F31" s="30"/>
    </row>
    <row r="34" spans="1:5" x14ac:dyDescent="0.25">
      <c r="A34" s="9" t="s">
        <v>5</v>
      </c>
      <c r="B34" s="31" t="s">
        <v>6</v>
      </c>
      <c r="C34" s="12" t="s">
        <v>7</v>
      </c>
    </row>
    <row r="35" spans="1:5" x14ac:dyDescent="0.25">
      <c r="A35" s="9" t="s">
        <v>8</v>
      </c>
      <c r="B35" s="31"/>
      <c r="C35" s="12" t="s">
        <v>9</v>
      </c>
      <c r="E35" s="13"/>
    </row>
  </sheetData>
  <mergeCells count="13">
    <mergeCell ref="A30:F30"/>
    <mergeCell ref="A31:F31"/>
    <mergeCell ref="B34:B35"/>
    <mergeCell ref="A26:F26"/>
    <mergeCell ref="A25:F25"/>
    <mergeCell ref="A27:F27"/>
    <mergeCell ref="A28:F28"/>
    <mergeCell ref="A29:F29"/>
    <mergeCell ref="A6:E6"/>
    <mergeCell ref="A7:B7"/>
    <mergeCell ref="C7:F7"/>
    <mergeCell ref="D2:E2"/>
    <mergeCell ref="A10:F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2021-12-20T11:49:26Z</dcterms:modified>
</cp:coreProperties>
</file>