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5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</sheets>
  <definedNames>
    <definedName name="_xlnm.Print_Area" localSheetId="0">'Табл 1000'!$A$2:$Q$36</definedName>
    <definedName name="_xlnm.Print_Area" localSheetId="2">'Табл 3000'!$A$192:$E$224</definedName>
    <definedName name="_xlnm.Print_Area" localSheetId="3">'Табл 4000 '!$A$195:$E$227</definedName>
  </definedNames>
  <calcPr fullCalcOnLoad="1"/>
</workbook>
</file>

<file path=xl/sharedStrings.xml><?xml version="1.0" encoding="utf-8"?>
<sst xmlns="http://schemas.openxmlformats.org/spreadsheetml/2006/main" count="1319" uniqueCount="94">
  <si>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</si>
  <si>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</si>
  <si>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</si>
  <si>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</si>
  <si>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</si>
  <si>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</si>
  <si>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</si>
  <si>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</si>
  <si>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</si>
  <si>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</si>
  <si>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</si>
  <si>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</si>
  <si>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</si>
  <si>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</si>
  <si>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</si>
  <si>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</si>
  <si>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</si>
  <si>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</si>
  <si>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</si>
  <si>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</si>
  <si>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</si>
  <si>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</si>
  <si>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</si>
  <si>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</si>
  <si>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</si>
  <si>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</si>
  <si>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</si>
  <si>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</si>
  <si>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</si>
  <si>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</si>
  <si>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</si>
  <si>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</si>
  <si>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</si>
  <si>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</si>
  <si>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</si>
  <si>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</si>
  <si>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</si>
  <si>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</si>
  <si>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</si>
  <si>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</si>
  <si>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</si>
  <si>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</si>
  <si>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</si>
  <si>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</si>
  <si>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</si>
  <si>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</si>
  <si>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</si>
  <si>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</si>
  <si>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</si>
  <si>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</si>
  <si>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</si>
  <si>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</si>
  <si>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</si>
  <si>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</si>
  <si>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</si>
  <si>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</si>
  <si>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</si>
  <si>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</si>
  <si>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</si>
  <si>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</si>
  <si>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</si>
  <si>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</si>
  <si>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                 </t>
  </si>
  <si>
    <t xml:space="preserve"> </t>
  </si>
  <si>
    <t>всего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</si>
  <si>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</si>
  <si>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</si>
  <si>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</si>
  <si>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</si>
  <si>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</si>
  <si>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</si>
  <si>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</si>
  <si>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</si>
  <si>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</si>
  <si>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</si>
  <si>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</si>
  <si>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</si>
  <si>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</si>
  <si>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</si>
  <si>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</si>
  <si>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</si>
  <si>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 xml:space="preserve">  1- 4 квартал 2019 р.</t>
  </si>
  <si>
    <t>1 квартал 2020 р.</t>
  </si>
  <si>
    <t>2 квартал 2020р.</t>
  </si>
  <si>
    <t>3 квартал 2020 р.</t>
  </si>
  <si>
    <t>4 квартал 2020 р.</t>
  </si>
  <si>
    <t>1- 4 квартал 2020 р.</t>
  </si>
  <si>
    <t>2 квартал 2020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</si>
  <si>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2020 р.</t>
    </r>
  </si>
  <si>
    <t xml:space="preserve">  1 квартал 2020 р.</t>
  </si>
  <si>
    <t xml:space="preserve">  2 квартал 2020 р.</t>
  </si>
  <si>
    <t xml:space="preserve">  3 квартал 2020 р.</t>
  </si>
  <si>
    <t xml:space="preserve">  4 квартал 2020 р.</t>
  </si>
  <si>
    <t xml:space="preserve">  1- 4 квартал 2020 р.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</si>
</sst>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0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4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14" fillId="38" borderId="46" xfId="43" applyFont="1" applyFill="1" applyBorder="1" applyAlignment="1">
      <alignment horizontal="center"/>
      <protection/>
    </xf>
    <xf numFmtId="0" fontId="6" fillId="32" borderId="47" xfId="43" applyFont="1" applyFill="1" applyBorder="1" applyAlignment="1">
      <alignment horizontal="center"/>
      <protection/>
    </xf>
    <xf numFmtId="0" fontId="9" fillId="34" borderId="48" xfId="43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50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8" xfId="43" applyFont="1" applyFill="1" applyBorder="1" applyAlignment="1">
      <alignment horizontal="center"/>
      <protection/>
    </xf>
    <xf numFmtId="198" fontId="2" fillId="0" borderId="48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50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6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50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0" xfId="43" applyFont="1" applyFill="1" applyBorder="1" applyAlignment="1">
      <alignment horizontal="center"/>
      <protection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50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2" fillId="0" borderId="28" xfId="43" applyFont="1" applyBorder="1" applyAlignment="1" applyProtection="1">
      <alignment horizontal="center" vertical="top" wrapText="1"/>
      <protection/>
    </xf>
    <xf numFmtId="198" fontId="0" fillId="0" borderId="0" xfId="0" applyNumberFormat="1" applyFont="1" applyAlignment="1">
      <alignment/>
    </xf>
    <xf numFmtId="198" fontId="6" fillId="0" borderId="0" xfId="43" applyNumberFormat="1" applyFont="1" applyFill="1" applyBorder="1" applyAlignment="1">
      <alignment horizontal="left"/>
      <protection/>
    </xf>
    <xf numFmtId="198" fontId="6" fillId="0" borderId="0" xfId="43" applyNumberFormat="1" applyFont="1" applyFill="1" applyBorder="1" applyAlignment="1">
      <alignment horizontal="center"/>
      <protection/>
    </xf>
    <xf numFmtId="198" fontId="0" fillId="0" borderId="0" xfId="0" applyNumberFormat="1" applyFill="1" applyBorder="1" applyAlignment="1">
      <alignment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198" fontId="2" fillId="0" borderId="0" xfId="43" applyNumberFormat="1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3" fillId="0" borderId="0" xfId="43" applyFont="1" applyFill="1" applyBorder="1">
      <alignment/>
      <protection/>
    </xf>
    <xf numFmtId="198" fontId="5" fillId="0" borderId="0" xfId="43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" fontId="2" fillId="0" borderId="0" xfId="43" applyNumberFormat="1" applyFont="1" applyFill="1" applyBorder="1">
      <alignment/>
      <protection/>
    </xf>
    <xf numFmtId="198" fontId="16" fillId="0" borderId="0" xfId="0" applyNumberFormat="1" applyFont="1" applyFill="1" applyBorder="1" applyAlignment="1">
      <alignment horizontal="center"/>
    </xf>
    <xf numFmtId="0" fontId="10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8" xfId="43" applyFont="1" applyFill="1" applyBorder="1" applyAlignment="1">
      <alignment horizontal="center"/>
      <protection/>
    </xf>
    <xf numFmtId="0" fontId="23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6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8" xfId="43" applyFont="1" applyFill="1" applyBorder="1">
      <alignment/>
      <protection/>
    </xf>
    <xf numFmtId="0" fontId="6" fillId="32" borderId="48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0" fontId="10" fillId="37" borderId="55" xfId="43" applyFont="1" applyFill="1" applyBorder="1" applyAlignment="1">
      <alignment horizontal="center" wrapText="1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50" xfId="43" applyNumberFormat="1" applyFont="1" applyFill="1" applyBorder="1" applyAlignment="1">
      <alignment horizontal="center" vertical="center" wrapText="1"/>
      <protection/>
    </xf>
    <xf numFmtId="49" fontId="5" fillId="32" borderId="67" xfId="43" applyNumberFormat="1" applyFont="1" applyFill="1" applyBorder="1" applyAlignment="1">
      <alignment horizontal="center" vertical="center" wrapText="1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0" fontId="9" fillId="3" borderId="0" xfId="43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7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50" xfId="44" applyNumberFormat="1" applyFont="1" applyFill="1" applyBorder="1" applyAlignment="1">
      <alignment horizontal="center" vertical="center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10" fillId="32" borderId="0" xfId="44" applyFont="1" applyFill="1" applyAlignment="1">
      <alignment horizontal="left" wrapText="1"/>
      <protection/>
    </xf>
    <xf numFmtId="0" fontId="10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10" fillId="32" borderId="55" xfId="43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21" fillId="32" borderId="51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0" fontId="9" fillId="37" borderId="18" xfId="44" applyFont="1" applyFill="1" applyBorder="1" applyAlignment="1">
      <alignment horizontal="center"/>
      <protection/>
    </xf>
    <xf numFmtId="0" fontId="22" fillId="37" borderId="13" xfId="44" applyFont="1" applyFill="1" applyBorder="1" applyAlignment="1">
      <alignment horizontal="center"/>
      <protection/>
    </xf>
    <xf numFmtId="0" fontId="9" fillId="38" borderId="15" xfId="44" applyFont="1" applyFill="1" applyBorder="1" applyAlignment="1">
      <alignment horizontal="center"/>
      <protection/>
    </xf>
    <xf numFmtId="0" fontId="9" fillId="38" borderId="48" xfId="44" applyFont="1" applyFill="1" applyBorder="1" applyAlignment="1">
      <alignment horizontal="center"/>
      <protection/>
    </xf>
    <xf numFmtId="0" fontId="22" fillId="38" borderId="12" xfId="44" applyFont="1" applyFill="1" applyBorder="1" applyAlignment="1">
      <alignment horizontal="center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0"/>
  <sheetViews>
    <sheetView tabSelected="1" zoomScalePageLayoutView="0" workbookViewId="0" topLeftCell="A1">
      <selection activeCell="Y27" sqref="Y27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  <col min="18" max="18" width="7.00390625" style="0" customWidth="1"/>
    <col min="19" max="19" width="16.140625" style="0" customWidth="1"/>
    <col min="20" max="20" width="9.57421875" style="0" bestFit="1" customWidth="1"/>
  </cols>
  <sheetData>
    <row r="2" spans="1:17" ht="18" customHeight="1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5" customHeight="1" thickBot="1">
      <c r="A3" s="256" t="s">
        <v>65</v>
      </c>
      <c r="B3" s="256"/>
      <c r="C3" s="241" t="s">
        <v>82</v>
      </c>
      <c r="D3" s="241"/>
      <c r="E3" s="241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3.5" customHeight="1" thickBot="1">
      <c r="A4" s="243" t="s">
        <v>1</v>
      </c>
      <c r="B4" s="243" t="s">
        <v>2</v>
      </c>
      <c r="C4" s="236" t="s">
        <v>42</v>
      </c>
      <c r="D4" s="237"/>
      <c r="E4" s="237"/>
      <c r="F4" s="237"/>
      <c r="G4" s="237"/>
      <c r="H4" s="237"/>
      <c r="I4" s="237"/>
      <c r="J4" s="237"/>
      <c r="K4" s="246" t="s">
        <v>46</v>
      </c>
      <c r="L4" s="247"/>
      <c r="M4" s="247"/>
      <c r="N4" s="248"/>
      <c r="O4" s="247" t="s">
        <v>47</v>
      </c>
      <c r="P4" s="247"/>
      <c r="Q4" s="248"/>
    </row>
    <row r="5" spans="1:17" ht="20.25" customHeight="1" thickBot="1">
      <c r="A5" s="244"/>
      <c r="B5" s="244"/>
      <c r="C5" s="236" t="s">
        <v>39</v>
      </c>
      <c r="D5" s="237"/>
      <c r="E5" s="237"/>
      <c r="F5" s="237"/>
      <c r="G5" s="236" t="s">
        <v>40</v>
      </c>
      <c r="H5" s="237"/>
      <c r="I5" s="237"/>
      <c r="J5" s="237"/>
      <c r="K5" s="249"/>
      <c r="L5" s="250"/>
      <c r="M5" s="250"/>
      <c r="N5" s="251"/>
      <c r="O5" s="254"/>
      <c r="P5" s="254"/>
      <c r="Q5" s="255"/>
    </row>
    <row r="6" spans="1:17" ht="23.25" thickBot="1">
      <c r="A6" s="245"/>
      <c r="B6" s="245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9" s="13" customFormat="1" ht="12.75">
      <c r="A7" s="114">
        <v>1</v>
      </c>
      <c r="B7" s="197" t="s">
        <v>4</v>
      </c>
      <c r="C7" s="27">
        <v>62</v>
      </c>
      <c r="D7" s="28">
        <v>21</v>
      </c>
      <c r="E7" s="28">
        <v>7</v>
      </c>
      <c r="F7" s="43">
        <f aca="true" t="shared" si="0" ref="F7:F34">C7+D7+E7</f>
        <v>90</v>
      </c>
      <c r="G7" s="29">
        <v>80</v>
      </c>
      <c r="H7" s="26">
        <v>12</v>
      </c>
      <c r="I7" s="32">
        <v>2</v>
      </c>
      <c r="J7" s="43">
        <f aca="true" t="shared" si="1" ref="J7:J35">G7+H7+I7</f>
        <v>94</v>
      </c>
      <c r="K7" s="29">
        <v>14</v>
      </c>
      <c r="L7" s="26">
        <v>3</v>
      </c>
      <c r="M7" s="32">
        <v>0</v>
      </c>
      <c r="N7" s="43">
        <f aca="true" t="shared" si="2" ref="N7:N35">K7+L7+M7</f>
        <v>17</v>
      </c>
      <c r="O7" s="51">
        <v>145</v>
      </c>
      <c r="P7" s="53">
        <v>56</v>
      </c>
      <c r="Q7" s="42">
        <f aca="true" t="shared" si="3" ref="Q7:Q35">O7+P7</f>
        <v>201</v>
      </c>
      <c r="S7" s="158"/>
    </row>
    <row r="8" spans="1:19" s="13" customFormat="1" ht="12.75">
      <c r="A8" s="45">
        <v>2</v>
      </c>
      <c r="B8" s="144" t="s">
        <v>5</v>
      </c>
      <c r="C8" s="27">
        <v>73</v>
      </c>
      <c r="D8" s="28">
        <v>27</v>
      </c>
      <c r="E8" s="28">
        <v>14</v>
      </c>
      <c r="F8" s="43">
        <f t="shared" si="0"/>
        <v>114</v>
      </c>
      <c r="G8" s="29">
        <v>49</v>
      </c>
      <c r="H8" s="26">
        <v>19</v>
      </c>
      <c r="I8" s="32">
        <v>0</v>
      </c>
      <c r="J8" s="43">
        <f t="shared" si="1"/>
        <v>68</v>
      </c>
      <c r="K8" s="29">
        <v>15</v>
      </c>
      <c r="L8" s="26">
        <v>1</v>
      </c>
      <c r="M8" s="32">
        <v>2</v>
      </c>
      <c r="N8" s="43">
        <f t="shared" si="2"/>
        <v>18</v>
      </c>
      <c r="O8" s="51">
        <v>161</v>
      </c>
      <c r="P8" s="53">
        <v>39</v>
      </c>
      <c r="Q8" s="43">
        <f t="shared" si="3"/>
        <v>200</v>
      </c>
      <c r="S8" s="158"/>
    </row>
    <row r="9" spans="1:19" s="13" customFormat="1" ht="12.75">
      <c r="A9" s="45">
        <v>3</v>
      </c>
      <c r="B9" s="144" t="s">
        <v>6</v>
      </c>
      <c r="C9" s="27">
        <v>196</v>
      </c>
      <c r="D9" s="28">
        <v>57</v>
      </c>
      <c r="E9" s="28">
        <v>62</v>
      </c>
      <c r="F9" s="43">
        <f t="shared" si="0"/>
        <v>315</v>
      </c>
      <c r="G9" s="29">
        <v>322</v>
      </c>
      <c r="H9" s="26">
        <v>47</v>
      </c>
      <c r="I9" s="32">
        <v>40</v>
      </c>
      <c r="J9" s="43">
        <f t="shared" si="1"/>
        <v>409</v>
      </c>
      <c r="K9" s="29">
        <v>44</v>
      </c>
      <c r="L9" s="26">
        <v>8</v>
      </c>
      <c r="M9" s="32">
        <v>9</v>
      </c>
      <c r="N9" s="43">
        <f t="shared" si="2"/>
        <v>61</v>
      </c>
      <c r="O9" s="51">
        <v>565</v>
      </c>
      <c r="P9" s="53">
        <v>220</v>
      </c>
      <c r="Q9" s="43">
        <f t="shared" si="3"/>
        <v>785</v>
      </c>
      <c r="S9" s="158"/>
    </row>
    <row r="10" spans="1:19" s="13" customFormat="1" ht="12.75">
      <c r="A10" s="45">
        <v>4</v>
      </c>
      <c r="B10" s="144" t="s">
        <v>7</v>
      </c>
      <c r="C10" s="27">
        <v>116</v>
      </c>
      <c r="D10" s="28">
        <v>24</v>
      </c>
      <c r="E10" s="28">
        <v>16</v>
      </c>
      <c r="F10" s="43">
        <f t="shared" si="0"/>
        <v>156</v>
      </c>
      <c r="G10" s="29">
        <v>124</v>
      </c>
      <c r="H10" s="26">
        <v>20</v>
      </c>
      <c r="I10" s="32">
        <v>10</v>
      </c>
      <c r="J10" s="43">
        <f t="shared" si="1"/>
        <v>154</v>
      </c>
      <c r="K10" s="29">
        <v>7</v>
      </c>
      <c r="L10" s="26">
        <v>1</v>
      </c>
      <c r="M10" s="32">
        <v>0</v>
      </c>
      <c r="N10" s="43">
        <f t="shared" si="2"/>
        <v>8</v>
      </c>
      <c r="O10" s="51">
        <v>209</v>
      </c>
      <c r="P10" s="53">
        <v>109</v>
      </c>
      <c r="Q10" s="43">
        <f t="shared" si="3"/>
        <v>318</v>
      </c>
      <c r="S10" s="158"/>
    </row>
    <row r="11" spans="1:19" ht="12.75">
      <c r="A11" s="45">
        <v>5</v>
      </c>
      <c r="B11" s="144" t="s">
        <v>8</v>
      </c>
      <c r="C11" s="27">
        <v>61</v>
      </c>
      <c r="D11" s="28">
        <v>18</v>
      </c>
      <c r="E11" s="28">
        <v>7</v>
      </c>
      <c r="F11" s="43">
        <f t="shared" si="0"/>
        <v>86</v>
      </c>
      <c r="G11" s="29">
        <v>61</v>
      </c>
      <c r="H11" s="26">
        <v>13</v>
      </c>
      <c r="I11" s="32">
        <v>3</v>
      </c>
      <c r="J11" s="43">
        <f t="shared" si="1"/>
        <v>77</v>
      </c>
      <c r="K11" s="29">
        <v>18</v>
      </c>
      <c r="L11" s="26">
        <v>2</v>
      </c>
      <c r="M11" s="32">
        <v>0</v>
      </c>
      <c r="N11" s="43">
        <f t="shared" si="2"/>
        <v>20</v>
      </c>
      <c r="O11" s="51">
        <v>128</v>
      </c>
      <c r="P11" s="53">
        <v>55</v>
      </c>
      <c r="Q11" s="43">
        <f t="shared" si="3"/>
        <v>183</v>
      </c>
      <c r="R11" s="13"/>
      <c r="S11" s="158"/>
    </row>
    <row r="12" spans="1:19" s="13" customFormat="1" ht="12.75">
      <c r="A12" s="45">
        <v>6</v>
      </c>
      <c r="B12" s="144" t="s">
        <v>9</v>
      </c>
      <c r="C12" s="27">
        <v>82</v>
      </c>
      <c r="D12" s="28">
        <v>16</v>
      </c>
      <c r="E12" s="28">
        <v>23</v>
      </c>
      <c r="F12" s="43">
        <f t="shared" si="0"/>
        <v>121</v>
      </c>
      <c r="G12" s="29">
        <v>143</v>
      </c>
      <c r="H12" s="26">
        <v>15</v>
      </c>
      <c r="I12" s="32">
        <v>16</v>
      </c>
      <c r="J12" s="43">
        <f t="shared" si="1"/>
        <v>174</v>
      </c>
      <c r="K12" s="29">
        <v>13</v>
      </c>
      <c r="L12" s="26">
        <v>1</v>
      </c>
      <c r="M12" s="32">
        <v>2</v>
      </c>
      <c r="N12" s="43">
        <f t="shared" si="2"/>
        <v>16</v>
      </c>
      <c r="O12" s="51">
        <v>222</v>
      </c>
      <c r="P12" s="53">
        <v>89</v>
      </c>
      <c r="Q12" s="43">
        <f t="shared" si="3"/>
        <v>311</v>
      </c>
      <c r="S12" s="158"/>
    </row>
    <row r="13" spans="1:19" s="13" customFormat="1" ht="12.75">
      <c r="A13" s="45">
        <v>7</v>
      </c>
      <c r="B13" s="144" t="s">
        <v>10</v>
      </c>
      <c r="C13" s="27">
        <v>73</v>
      </c>
      <c r="D13" s="28">
        <v>21</v>
      </c>
      <c r="E13" s="28">
        <v>21</v>
      </c>
      <c r="F13" s="43">
        <f t="shared" si="0"/>
        <v>115</v>
      </c>
      <c r="G13" s="29">
        <v>83</v>
      </c>
      <c r="H13" s="26">
        <v>30</v>
      </c>
      <c r="I13" s="32">
        <v>8</v>
      </c>
      <c r="J13" s="43">
        <f t="shared" si="1"/>
        <v>121</v>
      </c>
      <c r="K13" s="29">
        <v>16</v>
      </c>
      <c r="L13" s="26">
        <v>8</v>
      </c>
      <c r="M13" s="32">
        <v>0</v>
      </c>
      <c r="N13" s="43">
        <f t="shared" si="2"/>
        <v>24</v>
      </c>
      <c r="O13" s="51">
        <v>184</v>
      </c>
      <c r="P13" s="53">
        <v>76</v>
      </c>
      <c r="Q13" s="43">
        <f t="shared" si="3"/>
        <v>260</v>
      </c>
      <c r="S13" s="158"/>
    </row>
    <row r="14" spans="1:19" s="13" customFormat="1" ht="12.75">
      <c r="A14" s="45">
        <v>8</v>
      </c>
      <c r="B14" s="144" t="s">
        <v>11</v>
      </c>
      <c r="C14" s="27">
        <v>43</v>
      </c>
      <c r="D14" s="28">
        <v>13</v>
      </c>
      <c r="E14" s="28">
        <v>14</v>
      </c>
      <c r="F14" s="43">
        <f t="shared" si="0"/>
        <v>70</v>
      </c>
      <c r="G14" s="29">
        <v>71</v>
      </c>
      <c r="H14" s="26">
        <v>13</v>
      </c>
      <c r="I14" s="32">
        <v>9</v>
      </c>
      <c r="J14" s="43">
        <f t="shared" si="1"/>
        <v>93</v>
      </c>
      <c r="K14" s="29">
        <v>11</v>
      </c>
      <c r="L14" s="26">
        <v>0</v>
      </c>
      <c r="M14" s="32">
        <v>0</v>
      </c>
      <c r="N14" s="43">
        <f t="shared" si="2"/>
        <v>11</v>
      </c>
      <c r="O14" s="51">
        <v>136</v>
      </c>
      <c r="P14" s="53">
        <v>38</v>
      </c>
      <c r="Q14" s="43">
        <f t="shared" si="3"/>
        <v>174</v>
      </c>
      <c r="S14" s="158"/>
    </row>
    <row r="15" spans="1:19" s="13" customFormat="1" ht="12.75">
      <c r="A15" s="45">
        <v>9</v>
      </c>
      <c r="B15" s="144" t="s">
        <v>12</v>
      </c>
      <c r="C15" s="27">
        <v>96</v>
      </c>
      <c r="D15" s="28">
        <v>12</v>
      </c>
      <c r="E15" s="28">
        <v>14</v>
      </c>
      <c r="F15" s="43">
        <f t="shared" si="0"/>
        <v>122</v>
      </c>
      <c r="G15" s="29">
        <v>139</v>
      </c>
      <c r="H15" s="26">
        <v>24</v>
      </c>
      <c r="I15" s="32">
        <v>8</v>
      </c>
      <c r="J15" s="43">
        <f t="shared" si="1"/>
        <v>171</v>
      </c>
      <c r="K15" s="29">
        <v>35</v>
      </c>
      <c r="L15" s="26">
        <v>1</v>
      </c>
      <c r="M15" s="32">
        <v>1</v>
      </c>
      <c r="N15" s="43">
        <f t="shared" si="2"/>
        <v>37</v>
      </c>
      <c r="O15" s="51">
        <v>230</v>
      </c>
      <c r="P15" s="53">
        <v>100</v>
      </c>
      <c r="Q15" s="43">
        <f t="shared" si="3"/>
        <v>330</v>
      </c>
      <c r="S15" s="158"/>
    </row>
    <row r="16" spans="1:19" s="13" customFormat="1" ht="12.75">
      <c r="A16" s="45">
        <v>10</v>
      </c>
      <c r="B16" s="144" t="s">
        <v>13</v>
      </c>
      <c r="C16" s="27">
        <v>62</v>
      </c>
      <c r="D16" s="28">
        <v>14</v>
      </c>
      <c r="E16" s="28">
        <v>20</v>
      </c>
      <c r="F16" s="43">
        <f t="shared" si="0"/>
        <v>96</v>
      </c>
      <c r="G16" s="29">
        <v>80</v>
      </c>
      <c r="H16" s="26">
        <v>14</v>
      </c>
      <c r="I16" s="32">
        <v>9</v>
      </c>
      <c r="J16" s="43">
        <f t="shared" si="1"/>
        <v>103</v>
      </c>
      <c r="K16" s="29">
        <v>11</v>
      </c>
      <c r="L16" s="26">
        <v>1</v>
      </c>
      <c r="M16" s="32">
        <v>0</v>
      </c>
      <c r="N16" s="43">
        <f t="shared" si="2"/>
        <v>12</v>
      </c>
      <c r="O16" s="51">
        <v>143</v>
      </c>
      <c r="P16" s="53">
        <v>68</v>
      </c>
      <c r="Q16" s="43">
        <f t="shared" si="3"/>
        <v>211</v>
      </c>
      <c r="S16" s="158"/>
    </row>
    <row r="17" spans="1:19" s="13" customFormat="1" ht="12.75">
      <c r="A17" s="45">
        <v>11</v>
      </c>
      <c r="B17" s="144" t="s">
        <v>14</v>
      </c>
      <c r="C17" s="27">
        <v>30</v>
      </c>
      <c r="D17" s="28">
        <v>12</v>
      </c>
      <c r="E17" s="28">
        <v>9</v>
      </c>
      <c r="F17" s="43">
        <f t="shared" si="0"/>
        <v>51</v>
      </c>
      <c r="G17" s="29">
        <v>50</v>
      </c>
      <c r="H17" s="26">
        <v>8</v>
      </c>
      <c r="I17" s="32">
        <v>3</v>
      </c>
      <c r="J17" s="43">
        <f t="shared" si="1"/>
        <v>61</v>
      </c>
      <c r="K17" s="29">
        <v>3</v>
      </c>
      <c r="L17" s="26">
        <v>0</v>
      </c>
      <c r="M17" s="32">
        <v>0</v>
      </c>
      <c r="N17" s="43">
        <f t="shared" si="2"/>
        <v>3</v>
      </c>
      <c r="O17" s="51">
        <v>89</v>
      </c>
      <c r="P17" s="53">
        <v>26</v>
      </c>
      <c r="Q17" s="43">
        <f t="shared" si="3"/>
        <v>115</v>
      </c>
      <c r="S17" s="158"/>
    </row>
    <row r="18" spans="1:19" s="13" customFormat="1" ht="12.75">
      <c r="A18" s="45">
        <v>12</v>
      </c>
      <c r="B18" s="144" t="s">
        <v>15</v>
      </c>
      <c r="C18" s="27">
        <v>165</v>
      </c>
      <c r="D18" s="28">
        <v>42</v>
      </c>
      <c r="E18" s="28">
        <v>20</v>
      </c>
      <c r="F18" s="43">
        <f t="shared" si="0"/>
        <v>227</v>
      </c>
      <c r="G18" s="29">
        <v>148</v>
      </c>
      <c r="H18" s="26">
        <v>13</v>
      </c>
      <c r="I18" s="32">
        <v>12</v>
      </c>
      <c r="J18" s="43">
        <f t="shared" si="1"/>
        <v>173</v>
      </c>
      <c r="K18" s="29">
        <v>16</v>
      </c>
      <c r="L18" s="26">
        <v>3</v>
      </c>
      <c r="M18" s="32">
        <v>0</v>
      </c>
      <c r="N18" s="43">
        <f t="shared" si="2"/>
        <v>19</v>
      </c>
      <c r="O18" s="51">
        <v>316</v>
      </c>
      <c r="P18" s="53">
        <v>103</v>
      </c>
      <c r="Q18" s="43">
        <f t="shared" si="3"/>
        <v>419</v>
      </c>
      <c r="S18" s="158"/>
    </row>
    <row r="19" spans="1:19" s="13" customFormat="1" ht="12.75">
      <c r="A19" s="45">
        <v>13</v>
      </c>
      <c r="B19" s="144" t="s">
        <v>16</v>
      </c>
      <c r="C19" s="27">
        <v>66</v>
      </c>
      <c r="D19" s="28">
        <v>19</v>
      </c>
      <c r="E19" s="28">
        <v>15</v>
      </c>
      <c r="F19" s="43">
        <f t="shared" si="0"/>
        <v>100</v>
      </c>
      <c r="G19" s="29">
        <v>82</v>
      </c>
      <c r="H19" s="26">
        <v>7</v>
      </c>
      <c r="I19" s="32">
        <v>9</v>
      </c>
      <c r="J19" s="43">
        <f t="shared" si="1"/>
        <v>98</v>
      </c>
      <c r="K19" s="29">
        <v>3</v>
      </c>
      <c r="L19" s="26">
        <v>1</v>
      </c>
      <c r="M19" s="32">
        <v>0</v>
      </c>
      <c r="N19" s="43">
        <f t="shared" si="2"/>
        <v>4</v>
      </c>
      <c r="O19" s="51">
        <v>156</v>
      </c>
      <c r="P19" s="53">
        <v>46</v>
      </c>
      <c r="Q19" s="43">
        <f t="shared" si="3"/>
        <v>202</v>
      </c>
      <c r="S19" s="158"/>
    </row>
    <row r="20" spans="1:19" s="13" customFormat="1" ht="12.75">
      <c r="A20" s="45">
        <v>14</v>
      </c>
      <c r="B20" s="144" t="s">
        <v>17</v>
      </c>
      <c r="C20" s="27">
        <v>189</v>
      </c>
      <c r="D20" s="28">
        <v>49</v>
      </c>
      <c r="E20" s="28">
        <v>29</v>
      </c>
      <c r="F20" s="43">
        <f t="shared" si="0"/>
        <v>267</v>
      </c>
      <c r="G20" s="29">
        <v>346</v>
      </c>
      <c r="H20" s="26">
        <v>74</v>
      </c>
      <c r="I20" s="32">
        <v>19</v>
      </c>
      <c r="J20" s="43">
        <f t="shared" si="1"/>
        <v>439</v>
      </c>
      <c r="K20" s="29">
        <v>71</v>
      </c>
      <c r="L20" s="26">
        <v>14</v>
      </c>
      <c r="M20" s="32">
        <v>3</v>
      </c>
      <c r="N20" s="43">
        <f t="shared" si="2"/>
        <v>88</v>
      </c>
      <c r="O20" s="51">
        <v>526</v>
      </c>
      <c r="P20" s="53">
        <v>268</v>
      </c>
      <c r="Q20" s="43">
        <f t="shared" si="3"/>
        <v>794</v>
      </c>
      <c r="S20" s="158"/>
    </row>
    <row r="21" spans="1:19" s="13" customFormat="1" ht="12.75">
      <c r="A21" s="45">
        <v>15</v>
      </c>
      <c r="B21" s="144" t="s">
        <v>18</v>
      </c>
      <c r="C21" s="27">
        <v>71</v>
      </c>
      <c r="D21" s="31">
        <v>17</v>
      </c>
      <c r="E21" s="32">
        <v>23</v>
      </c>
      <c r="F21" s="43">
        <f t="shared" si="0"/>
        <v>111</v>
      </c>
      <c r="G21" s="29">
        <v>62</v>
      </c>
      <c r="H21" s="26">
        <v>12</v>
      </c>
      <c r="I21" s="32">
        <v>7</v>
      </c>
      <c r="J21" s="43">
        <f t="shared" si="1"/>
        <v>81</v>
      </c>
      <c r="K21" s="29">
        <v>7</v>
      </c>
      <c r="L21" s="26">
        <v>0</v>
      </c>
      <c r="M21" s="32">
        <v>0</v>
      </c>
      <c r="N21" s="43">
        <f t="shared" si="2"/>
        <v>7</v>
      </c>
      <c r="O21" s="51">
        <v>140</v>
      </c>
      <c r="P21" s="53">
        <v>59</v>
      </c>
      <c r="Q21" s="43">
        <f t="shared" si="3"/>
        <v>199</v>
      </c>
      <c r="S21" s="158"/>
    </row>
    <row r="22" spans="1:19" s="13" customFormat="1" ht="12.75">
      <c r="A22" s="45">
        <v>16</v>
      </c>
      <c r="B22" s="144" t="s">
        <v>19</v>
      </c>
      <c r="C22" s="27">
        <v>60</v>
      </c>
      <c r="D22" s="34">
        <v>16</v>
      </c>
      <c r="E22" s="35">
        <v>13</v>
      </c>
      <c r="F22" s="43">
        <f t="shared" si="0"/>
        <v>89</v>
      </c>
      <c r="G22" s="33">
        <v>52</v>
      </c>
      <c r="H22" s="34">
        <v>8</v>
      </c>
      <c r="I22" s="35">
        <v>5</v>
      </c>
      <c r="J22" s="43">
        <f t="shared" si="1"/>
        <v>65</v>
      </c>
      <c r="K22" s="33">
        <v>18</v>
      </c>
      <c r="L22" s="34">
        <v>0</v>
      </c>
      <c r="M22" s="35">
        <v>0</v>
      </c>
      <c r="N22" s="43">
        <f t="shared" si="2"/>
        <v>18</v>
      </c>
      <c r="O22" s="51">
        <v>128</v>
      </c>
      <c r="P22" s="53">
        <v>44</v>
      </c>
      <c r="Q22" s="43">
        <f t="shared" si="3"/>
        <v>172</v>
      </c>
      <c r="S22" s="158"/>
    </row>
    <row r="23" spans="1:19" s="13" customFormat="1" ht="12.75">
      <c r="A23" s="45">
        <v>17</v>
      </c>
      <c r="B23" s="144" t="s">
        <v>20</v>
      </c>
      <c r="C23" s="27">
        <v>49</v>
      </c>
      <c r="D23" s="28">
        <v>19</v>
      </c>
      <c r="E23" s="28">
        <v>8</v>
      </c>
      <c r="F23" s="43">
        <f t="shared" si="0"/>
        <v>76</v>
      </c>
      <c r="G23" s="29">
        <v>30</v>
      </c>
      <c r="H23" s="26">
        <v>5</v>
      </c>
      <c r="I23" s="32">
        <v>0</v>
      </c>
      <c r="J23" s="43">
        <f t="shared" si="1"/>
        <v>35</v>
      </c>
      <c r="K23" s="29">
        <v>6</v>
      </c>
      <c r="L23" s="26">
        <v>0</v>
      </c>
      <c r="M23" s="32">
        <v>0</v>
      </c>
      <c r="N23" s="43">
        <f>K23+L23+M23</f>
        <v>6</v>
      </c>
      <c r="O23" s="51">
        <v>93</v>
      </c>
      <c r="P23" s="53">
        <v>24</v>
      </c>
      <c r="Q23" s="43">
        <f t="shared" si="3"/>
        <v>117</v>
      </c>
      <c r="S23" s="158"/>
    </row>
    <row r="24" spans="1:19" s="13" customFormat="1" ht="12.75">
      <c r="A24" s="45">
        <v>18</v>
      </c>
      <c r="B24" s="144" t="s">
        <v>21</v>
      </c>
      <c r="C24" s="27">
        <v>30</v>
      </c>
      <c r="D24" s="28">
        <v>3</v>
      </c>
      <c r="E24" s="28">
        <v>5</v>
      </c>
      <c r="F24" s="43">
        <f t="shared" si="0"/>
        <v>38</v>
      </c>
      <c r="G24" s="29">
        <v>25</v>
      </c>
      <c r="H24" s="26">
        <v>6</v>
      </c>
      <c r="I24" s="32">
        <v>0</v>
      </c>
      <c r="J24" s="43">
        <f t="shared" si="1"/>
        <v>31</v>
      </c>
      <c r="K24" s="29">
        <v>6</v>
      </c>
      <c r="L24" s="26">
        <v>0</v>
      </c>
      <c r="M24" s="32">
        <v>0</v>
      </c>
      <c r="N24" s="43">
        <f t="shared" si="2"/>
        <v>6</v>
      </c>
      <c r="O24" s="51">
        <v>54</v>
      </c>
      <c r="P24" s="53">
        <v>21</v>
      </c>
      <c r="Q24" s="43">
        <f t="shared" si="3"/>
        <v>75</v>
      </c>
      <c r="S24" s="158"/>
    </row>
    <row r="25" spans="1:19" s="13" customFormat="1" ht="12.75">
      <c r="A25" s="45">
        <v>19</v>
      </c>
      <c r="B25" s="144" t="s">
        <v>22</v>
      </c>
      <c r="C25" s="27">
        <v>83</v>
      </c>
      <c r="D25" s="28">
        <v>35</v>
      </c>
      <c r="E25" s="28">
        <v>16</v>
      </c>
      <c r="F25" s="43">
        <f t="shared" si="0"/>
        <v>134</v>
      </c>
      <c r="G25" s="29">
        <v>117</v>
      </c>
      <c r="H25" s="26">
        <v>24</v>
      </c>
      <c r="I25" s="32">
        <v>11</v>
      </c>
      <c r="J25" s="43">
        <f t="shared" si="1"/>
        <v>152</v>
      </c>
      <c r="K25" s="29">
        <v>18</v>
      </c>
      <c r="L25" s="26">
        <v>4</v>
      </c>
      <c r="M25" s="32">
        <v>0</v>
      </c>
      <c r="N25" s="43">
        <f t="shared" si="2"/>
        <v>22</v>
      </c>
      <c r="O25" s="51">
        <v>218</v>
      </c>
      <c r="P25" s="53">
        <v>90</v>
      </c>
      <c r="Q25" s="43">
        <f>O25+P25</f>
        <v>308</v>
      </c>
      <c r="S25" s="158"/>
    </row>
    <row r="26" spans="1:19" s="13" customFormat="1" ht="12.75">
      <c r="A26" s="45">
        <v>20</v>
      </c>
      <c r="B26" s="144" t="s">
        <v>23</v>
      </c>
      <c r="C26" s="27">
        <v>52</v>
      </c>
      <c r="D26" s="28">
        <v>18</v>
      </c>
      <c r="E26" s="28">
        <v>9</v>
      </c>
      <c r="F26" s="43">
        <f t="shared" si="0"/>
        <v>79</v>
      </c>
      <c r="G26" s="29">
        <v>77</v>
      </c>
      <c r="H26" s="26">
        <v>20</v>
      </c>
      <c r="I26" s="32">
        <v>5</v>
      </c>
      <c r="J26" s="43">
        <f t="shared" si="1"/>
        <v>102</v>
      </c>
      <c r="K26" s="29">
        <v>5</v>
      </c>
      <c r="L26" s="26">
        <v>2</v>
      </c>
      <c r="M26" s="32">
        <v>0</v>
      </c>
      <c r="N26" s="43">
        <f t="shared" si="2"/>
        <v>7</v>
      </c>
      <c r="O26" s="51">
        <v>128</v>
      </c>
      <c r="P26" s="53">
        <v>60</v>
      </c>
      <c r="Q26" s="43">
        <f t="shared" si="3"/>
        <v>188</v>
      </c>
      <c r="S26" s="158"/>
    </row>
    <row r="27" spans="1:19" s="13" customFormat="1" ht="12.75">
      <c r="A27" s="45">
        <v>21</v>
      </c>
      <c r="B27" s="144" t="s">
        <v>24</v>
      </c>
      <c r="C27" s="27">
        <v>49</v>
      </c>
      <c r="D27" s="28">
        <v>11</v>
      </c>
      <c r="E27" s="28">
        <v>15</v>
      </c>
      <c r="F27" s="43">
        <f t="shared" si="0"/>
        <v>75</v>
      </c>
      <c r="G27" s="29">
        <v>68</v>
      </c>
      <c r="H27" s="26">
        <v>16</v>
      </c>
      <c r="I27" s="32">
        <v>15</v>
      </c>
      <c r="J27" s="43">
        <f t="shared" si="1"/>
        <v>99</v>
      </c>
      <c r="K27" s="29">
        <v>12</v>
      </c>
      <c r="L27" s="26">
        <v>2</v>
      </c>
      <c r="M27" s="32">
        <v>0</v>
      </c>
      <c r="N27" s="43">
        <f t="shared" si="2"/>
        <v>14</v>
      </c>
      <c r="O27" s="51">
        <v>137</v>
      </c>
      <c r="P27" s="53">
        <v>51</v>
      </c>
      <c r="Q27" s="43">
        <f t="shared" si="3"/>
        <v>188</v>
      </c>
      <c r="S27" s="158"/>
    </row>
    <row r="28" spans="1:19" s="13" customFormat="1" ht="12.75">
      <c r="A28" s="45">
        <v>22</v>
      </c>
      <c r="B28" s="144" t="s">
        <v>25</v>
      </c>
      <c r="C28" s="27">
        <v>59</v>
      </c>
      <c r="D28" s="28">
        <v>24</v>
      </c>
      <c r="E28" s="28">
        <v>12</v>
      </c>
      <c r="F28" s="43">
        <f t="shared" si="0"/>
        <v>95</v>
      </c>
      <c r="G28" s="29">
        <v>55</v>
      </c>
      <c r="H28" s="26">
        <v>15</v>
      </c>
      <c r="I28" s="32">
        <v>1</v>
      </c>
      <c r="J28" s="43">
        <f t="shared" si="1"/>
        <v>71</v>
      </c>
      <c r="K28" s="29">
        <v>26</v>
      </c>
      <c r="L28" s="26">
        <v>6</v>
      </c>
      <c r="M28" s="32">
        <v>2</v>
      </c>
      <c r="N28" s="43">
        <f t="shared" si="2"/>
        <v>34</v>
      </c>
      <c r="O28" s="51">
        <v>140</v>
      </c>
      <c r="P28" s="53">
        <v>60</v>
      </c>
      <c r="Q28" s="43">
        <f t="shared" si="3"/>
        <v>200</v>
      </c>
      <c r="S28" s="158"/>
    </row>
    <row r="29" spans="1:19" s="13" customFormat="1" ht="12.75">
      <c r="A29" s="45">
        <v>23</v>
      </c>
      <c r="B29" s="144" t="s">
        <v>26</v>
      </c>
      <c r="C29" s="27">
        <v>41</v>
      </c>
      <c r="D29" s="28">
        <v>12</v>
      </c>
      <c r="E29" s="28">
        <v>12</v>
      </c>
      <c r="F29" s="43">
        <f t="shared" si="0"/>
        <v>65</v>
      </c>
      <c r="G29" s="29">
        <v>14</v>
      </c>
      <c r="H29" s="26">
        <v>1</v>
      </c>
      <c r="I29" s="32">
        <v>3</v>
      </c>
      <c r="J29" s="43">
        <f t="shared" si="1"/>
        <v>18</v>
      </c>
      <c r="K29" s="29">
        <v>2</v>
      </c>
      <c r="L29" s="26">
        <v>0</v>
      </c>
      <c r="M29" s="32">
        <v>0</v>
      </c>
      <c r="N29" s="43">
        <f t="shared" si="2"/>
        <v>2</v>
      </c>
      <c r="O29" s="51">
        <v>65</v>
      </c>
      <c r="P29" s="53">
        <v>20</v>
      </c>
      <c r="Q29" s="43">
        <f t="shared" si="3"/>
        <v>85</v>
      </c>
      <c r="S29" s="158"/>
    </row>
    <row r="30" spans="1:19" s="13" customFormat="1" ht="12.75">
      <c r="A30" s="45">
        <v>24</v>
      </c>
      <c r="B30" s="144" t="s">
        <v>27</v>
      </c>
      <c r="C30" s="27">
        <v>49</v>
      </c>
      <c r="D30" s="28">
        <v>10</v>
      </c>
      <c r="E30" s="28">
        <v>7</v>
      </c>
      <c r="F30" s="43">
        <f t="shared" si="0"/>
        <v>66</v>
      </c>
      <c r="G30" s="29">
        <v>64</v>
      </c>
      <c r="H30" s="26">
        <v>28</v>
      </c>
      <c r="I30" s="32">
        <v>3</v>
      </c>
      <c r="J30" s="43">
        <f t="shared" si="1"/>
        <v>95</v>
      </c>
      <c r="K30" s="29">
        <v>6</v>
      </c>
      <c r="L30" s="26">
        <v>0</v>
      </c>
      <c r="M30" s="32">
        <v>1</v>
      </c>
      <c r="N30" s="43">
        <f t="shared" si="2"/>
        <v>7</v>
      </c>
      <c r="O30" s="51">
        <v>124</v>
      </c>
      <c r="P30" s="53">
        <v>44</v>
      </c>
      <c r="Q30" s="43">
        <f t="shared" si="3"/>
        <v>168</v>
      </c>
      <c r="S30" s="158"/>
    </row>
    <row r="31" spans="1:19" s="13" customFormat="1" ht="12.75">
      <c r="A31" s="45">
        <v>25</v>
      </c>
      <c r="B31" s="144" t="s">
        <v>28</v>
      </c>
      <c r="C31" s="27">
        <v>116</v>
      </c>
      <c r="D31" s="28">
        <v>18</v>
      </c>
      <c r="E31" s="28">
        <v>20</v>
      </c>
      <c r="F31" s="43">
        <f t="shared" si="0"/>
        <v>154</v>
      </c>
      <c r="G31" s="29">
        <v>111</v>
      </c>
      <c r="H31" s="26">
        <v>17</v>
      </c>
      <c r="I31" s="32">
        <v>12</v>
      </c>
      <c r="J31" s="43">
        <f t="shared" si="1"/>
        <v>140</v>
      </c>
      <c r="K31" s="29">
        <v>32</v>
      </c>
      <c r="L31" s="26">
        <v>1</v>
      </c>
      <c r="M31" s="32">
        <v>2</v>
      </c>
      <c r="N31" s="43">
        <f t="shared" si="2"/>
        <v>35</v>
      </c>
      <c r="O31" s="51">
        <v>215</v>
      </c>
      <c r="P31" s="53">
        <v>114</v>
      </c>
      <c r="Q31" s="43">
        <f t="shared" si="3"/>
        <v>329</v>
      </c>
      <c r="S31" s="158"/>
    </row>
    <row r="32" spans="1:19" s="13" customFormat="1" ht="12.75" customHeight="1">
      <c r="A32" s="45">
        <v>26</v>
      </c>
      <c r="B32" s="55" t="s">
        <v>73</v>
      </c>
      <c r="C32" s="41">
        <v>24</v>
      </c>
      <c r="D32" s="36">
        <v>18</v>
      </c>
      <c r="E32" s="37">
        <v>12</v>
      </c>
      <c r="F32" s="43">
        <f t="shared" si="0"/>
        <v>54</v>
      </c>
      <c r="G32" s="41">
        <v>49</v>
      </c>
      <c r="H32" s="36">
        <v>54</v>
      </c>
      <c r="I32" s="37">
        <v>16</v>
      </c>
      <c r="J32" s="43">
        <f t="shared" si="1"/>
        <v>119</v>
      </c>
      <c r="K32" s="41">
        <v>1</v>
      </c>
      <c r="L32" s="36">
        <v>1</v>
      </c>
      <c r="M32" s="37">
        <v>1</v>
      </c>
      <c r="N32" s="43">
        <f t="shared" si="2"/>
        <v>3</v>
      </c>
      <c r="O32" s="52">
        <v>169</v>
      </c>
      <c r="P32" s="54">
        <v>7</v>
      </c>
      <c r="Q32" s="43">
        <f t="shared" si="3"/>
        <v>176</v>
      </c>
      <c r="S32" s="158"/>
    </row>
    <row r="33" spans="1:19" s="13" customFormat="1" ht="12.75" customHeight="1">
      <c r="A33" s="45">
        <v>27</v>
      </c>
      <c r="B33" s="55" t="s">
        <v>76</v>
      </c>
      <c r="C33" s="41">
        <v>0</v>
      </c>
      <c r="D33" s="36">
        <v>0</v>
      </c>
      <c r="E33" s="37">
        <v>0</v>
      </c>
      <c r="F33" s="43">
        <f t="shared" si="0"/>
        <v>0</v>
      </c>
      <c r="G33" s="41">
        <v>4</v>
      </c>
      <c r="H33" s="36">
        <v>0</v>
      </c>
      <c r="I33" s="37">
        <v>1</v>
      </c>
      <c r="J33" s="43">
        <f t="shared" si="1"/>
        <v>5</v>
      </c>
      <c r="K33" s="41">
        <v>0</v>
      </c>
      <c r="L33" s="36">
        <v>0</v>
      </c>
      <c r="M33" s="37">
        <v>0</v>
      </c>
      <c r="N33" s="43">
        <f t="shared" si="2"/>
        <v>0</v>
      </c>
      <c r="O33" s="52">
        <v>5</v>
      </c>
      <c r="P33" s="54">
        <v>0</v>
      </c>
      <c r="Q33" s="43">
        <f t="shared" si="3"/>
        <v>5</v>
      </c>
      <c r="S33" s="158"/>
    </row>
    <row r="34" spans="1:19" s="13" customFormat="1" ht="12.75" customHeight="1">
      <c r="A34" s="45">
        <v>28</v>
      </c>
      <c r="B34" s="55" t="s">
        <v>77</v>
      </c>
      <c r="C34" s="41">
        <v>1</v>
      </c>
      <c r="D34" s="36">
        <v>0</v>
      </c>
      <c r="E34" s="37">
        <v>0</v>
      </c>
      <c r="F34" s="43">
        <f t="shared" si="0"/>
        <v>1</v>
      </c>
      <c r="G34" s="41">
        <v>5</v>
      </c>
      <c r="H34" s="36">
        <v>0</v>
      </c>
      <c r="I34" s="37">
        <v>0</v>
      </c>
      <c r="J34" s="43">
        <f t="shared" si="1"/>
        <v>5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6</v>
      </c>
      <c r="P34" s="54">
        <v>0</v>
      </c>
      <c r="Q34" s="43">
        <f t="shared" si="3"/>
        <v>6</v>
      </c>
      <c r="S34" s="158"/>
    </row>
    <row r="35" spans="1:19" s="13" customFormat="1" ht="14.25" customHeight="1" thickBot="1">
      <c r="A35" s="45">
        <v>29</v>
      </c>
      <c r="B35" s="55" t="s">
        <v>75</v>
      </c>
      <c r="C35" s="41">
        <v>3</v>
      </c>
      <c r="D35" s="36">
        <v>0</v>
      </c>
      <c r="E35" s="37">
        <v>0</v>
      </c>
      <c r="F35" s="43">
        <f>C35+D35+E35</f>
        <v>3</v>
      </c>
      <c r="G35" s="41">
        <v>15</v>
      </c>
      <c r="H35" s="36">
        <v>0</v>
      </c>
      <c r="I35" s="37">
        <v>0</v>
      </c>
      <c r="J35" s="43">
        <f t="shared" si="1"/>
        <v>15</v>
      </c>
      <c r="K35" s="41">
        <v>1</v>
      </c>
      <c r="L35" s="36">
        <v>0</v>
      </c>
      <c r="M35" s="37">
        <v>0</v>
      </c>
      <c r="N35" s="43">
        <f t="shared" si="2"/>
        <v>1</v>
      </c>
      <c r="O35" s="52">
        <v>17</v>
      </c>
      <c r="P35" s="54">
        <v>2</v>
      </c>
      <c r="Q35" s="43">
        <f t="shared" si="3"/>
        <v>19</v>
      </c>
      <c r="S35" s="158"/>
    </row>
    <row r="36" spans="1:18" ht="16.5" thickBot="1">
      <c r="A36" s="252" t="s">
        <v>3</v>
      </c>
      <c r="B36" s="253"/>
      <c r="C36" s="38">
        <f aca="true" t="shared" si="4" ref="C36:I36">SUM(C7:C35)</f>
        <v>2001</v>
      </c>
      <c r="D36" s="39">
        <f t="shared" si="4"/>
        <v>546</v>
      </c>
      <c r="E36" s="39">
        <f t="shared" si="4"/>
        <v>423</v>
      </c>
      <c r="F36" s="39">
        <f>SUM(F7:F35)</f>
        <v>2970</v>
      </c>
      <c r="G36" s="39">
        <f t="shared" si="4"/>
        <v>2526</v>
      </c>
      <c r="H36" s="39">
        <f t="shared" si="4"/>
        <v>515</v>
      </c>
      <c r="I36" s="39">
        <f t="shared" si="4"/>
        <v>227</v>
      </c>
      <c r="J36" s="39">
        <f>SUM(J7:J35)</f>
        <v>3268</v>
      </c>
      <c r="K36" s="39">
        <f>SUM(K7:K35)</f>
        <v>417</v>
      </c>
      <c r="L36" s="39">
        <f>SUM(L7:L35)</f>
        <v>60</v>
      </c>
      <c r="M36" s="39">
        <f>SUM(M7:M35)</f>
        <v>23</v>
      </c>
      <c r="N36" s="39">
        <f>K36+L36+M36</f>
        <v>500</v>
      </c>
      <c r="O36" s="39">
        <f>SUM(O7:O35)</f>
        <v>4849</v>
      </c>
      <c r="P36" s="130">
        <f>SUM(P7:P35)</f>
        <v>1889</v>
      </c>
      <c r="Q36" s="60">
        <f>SUM(Q7:Q35)</f>
        <v>6738</v>
      </c>
      <c r="R36" s="13"/>
    </row>
    <row r="37" ht="25.5" customHeight="1"/>
    <row r="38" ht="31.5" customHeight="1"/>
    <row r="39" spans="2:17" ht="15">
      <c r="B39" s="5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customHeight="1" thickBot="1">
      <c r="A40" s="256" t="s">
        <v>65</v>
      </c>
      <c r="B40" s="256"/>
      <c r="C40" s="241" t="s">
        <v>83</v>
      </c>
      <c r="D40" s="241"/>
      <c r="E40" s="241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ht="13.5" customHeight="1" thickBot="1">
      <c r="A41" s="243" t="s">
        <v>1</v>
      </c>
      <c r="B41" s="243" t="s">
        <v>2</v>
      </c>
      <c r="C41" s="236" t="s">
        <v>42</v>
      </c>
      <c r="D41" s="237"/>
      <c r="E41" s="237"/>
      <c r="F41" s="237"/>
      <c r="G41" s="237"/>
      <c r="H41" s="237"/>
      <c r="I41" s="237"/>
      <c r="J41" s="237"/>
      <c r="K41" s="246" t="s">
        <v>46</v>
      </c>
      <c r="L41" s="247"/>
      <c r="M41" s="247"/>
      <c r="N41" s="248"/>
      <c r="O41" s="247" t="s">
        <v>47</v>
      </c>
      <c r="P41" s="247"/>
      <c r="Q41" s="248"/>
    </row>
    <row r="42" spans="1:17" ht="22.5" customHeight="1" thickBot="1">
      <c r="A42" s="244"/>
      <c r="B42" s="244"/>
      <c r="C42" s="236" t="s">
        <v>39</v>
      </c>
      <c r="D42" s="237"/>
      <c r="E42" s="237"/>
      <c r="F42" s="237"/>
      <c r="G42" s="236" t="s">
        <v>40</v>
      </c>
      <c r="H42" s="237"/>
      <c r="I42" s="237"/>
      <c r="J42" s="237"/>
      <c r="K42" s="249"/>
      <c r="L42" s="250"/>
      <c r="M42" s="250"/>
      <c r="N42" s="251"/>
      <c r="O42" s="254"/>
      <c r="P42" s="254"/>
      <c r="Q42" s="255"/>
    </row>
    <row r="43" spans="1:17" ht="23.25" thickBot="1">
      <c r="A43" s="245"/>
      <c r="B43" s="245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4" t="s">
        <v>38</v>
      </c>
      <c r="K43" s="4" t="s">
        <v>43</v>
      </c>
      <c r="L43" s="4" t="s">
        <v>44</v>
      </c>
      <c r="M43" s="4" t="s">
        <v>45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14">
        <v>1</v>
      </c>
      <c r="B44" s="198" t="s">
        <v>4</v>
      </c>
      <c r="C44" s="27"/>
      <c r="D44" s="28"/>
      <c r="E44" s="28"/>
      <c r="F44" s="43">
        <f aca="true" t="shared" si="5" ref="F44:F72">C44+D44+E44</f>
        <v>0</v>
      </c>
      <c r="G44" s="29"/>
      <c r="H44" s="26"/>
      <c r="I44" s="32"/>
      <c r="J44" s="43">
        <f aca="true" t="shared" si="6" ref="J44:J72">G44+H44+I44</f>
        <v>0</v>
      </c>
      <c r="K44" s="29"/>
      <c r="L44" s="26"/>
      <c r="M44" s="32"/>
      <c r="N44" s="43">
        <f aca="true" t="shared" si="7" ref="N44:N72">K44+L44+M44</f>
        <v>0</v>
      </c>
      <c r="O44" s="51"/>
      <c r="P44" s="53"/>
      <c r="Q44" s="43">
        <f aca="true" t="shared" si="8" ref="Q44:Q72">O44+P44</f>
        <v>0</v>
      </c>
    </row>
    <row r="45" spans="1:17" s="15" customFormat="1" ht="12.75">
      <c r="A45" s="45">
        <v>2</v>
      </c>
      <c r="B45" s="47" t="s">
        <v>5</v>
      </c>
      <c r="C45" s="27"/>
      <c r="D45" s="28"/>
      <c r="E45" s="28"/>
      <c r="F45" s="43">
        <f t="shared" si="5"/>
        <v>0</v>
      </c>
      <c r="G45" s="29"/>
      <c r="H45" s="26"/>
      <c r="I45" s="32"/>
      <c r="J45" s="43">
        <f t="shared" si="6"/>
        <v>0</v>
      </c>
      <c r="K45" s="29"/>
      <c r="L45" s="26"/>
      <c r="M45" s="32"/>
      <c r="N45" s="43">
        <f t="shared" si="7"/>
        <v>0</v>
      </c>
      <c r="O45" s="51"/>
      <c r="P45" s="53"/>
      <c r="Q45" s="43">
        <f t="shared" si="8"/>
        <v>0</v>
      </c>
    </row>
    <row r="46" spans="1:17" ht="12.75">
      <c r="A46" s="45">
        <v>3</v>
      </c>
      <c r="B46" s="47" t="s">
        <v>6</v>
      </c>
      <c r="C46" s="27"/>
      <c r="D46" s="28"/>
      <c r="E46" s="28"/>
      <c r="F46" s="43">
        <f t="shared" si="5"/>
        <v>0</v>
      </c>
      <c r="G46" s="29"/>
      <c r="H46" s="26"/>
      <c r="I46" s="32"/>
      <c r="J46" s="43">
        <f t="shared" si="6"/>
        <v>0</v>
      </c>
      <c r="K46" s="29"/>
      <c r="L46" s="26"/>
      <c r="M46" s="32"/>
      <c r="N46" s="43">
        <f t="shared" si="7"/>
        <v>0</v>
      </c>
      <c r="O46" s="51"/>
      <c r="P46" s="53"/>
      <c r="Q46" s="43">
        <f t="shared" si="8"/>
        <v>0</v>
      </c>
    </row>
    <row r="47" spans="1:17" ht="12.75">
      <c r="A47" s="45">
        <v>4</v>
      </c>
      <c r="B47" s="47" t="s">
        <v>7</v>
      </c>
      <c r="C47" s="27"/>
      <c r="D47" s="28"/>
      <c r="E47" s="28"/>
      <c r="F47" s="43">
        <f t="shared" si="5"/>
        <v>0</v>
      </c>
      <c r="G47" s="29"/>
      <c r="H47" s="26"/>
      <c r="I47" s="32"/>
      <c r="J47" s="43">
        <f t="shared" si="6"/>
        <v>0</v>
      </c>
      <c r="K47" s="29"/>
      <c r="L47" s="26"/>
      <c r="M47" s="32"/>
      <c r="N47" s="43">
        <f t="shared" si="7"/>
        <v>0</v>
      </c>
      <c r="O47" s="51"/>
      <c r="P47" s="53"/>
      <c r="Q47" s="43">
        <f t="shared" si="8"/>
        <v>0</v>
      </c>
    </row>
    <row r="48" spans="1:17" ht="12.75">
      <c r="A48" s="45">
        <v>5</v>
      </c>
      <c r="B48" s="47" t="s">
        <v>8</v>
      </c>
      <c r="C48" s="27"/>
      <c r="D48" s="28"/>
      <c r="E48" s="28"/>
      <c r="F48" s="43">
        <f t="shared" si="5"/>
        <v>0</v>
      </c>
      <c r="G48" s="29"/>
      <c r="H48" s="26"/>
      <c r="I48" s="32"/>
      <c r="J48" s="43">
        <f t="shared" si="6"/>
        <v>0</v>
      </c>
      <c r="K48" s="29"/>
      <c r="L48" s="26"/>
      <c r="M48" s="32"/>
      <c r="N48" s="43">
        <f t="shared" si="7"/>
        <v>0</v>
      </c>
      <c r="O48" s="51"/>
      <c r="P48" s="53"/>
      <c r="Q48" s="43">
        <f t="shared" si="8"/>
        <v>0</v>
      </c>
    </row>
    <row r="49" spans="1:17" ht="12.75">
      <c r="A49" s="45">
        <v>6</v>
      </c>
      <c r="B49" s="47" t="s">
        <v>9</v>
      </c>
      <c r="C49" s="27"/>
      <c r="D49" s="28"/>
      <c r="E49" s="28"/>
      <c r="F49" s="43">
        <f t="shared" si="5"/>
        <v>0</v>
      </c>
      <c r="G49" s="29"/>
      <c r="H49" s="26"/>
      <c r="I49" s="32"/>
      <c r="J49" s="43">
        <f t="shared" si="6"/>
        <v>0</v>
      </c>
      <c r="K49" s="29"/>
      <c r="L49" s="26"/>
      <c r="M49" s="32"/>
      <c r="N49" s="43">
        <f t="shared" si="7"/>
        <v>0</v>
      </c>
      <c r="O49" s="51"/>
      <c r="P49" s="53"/>
      <c r="Q49" s="43">
        <f t="shared" si="8"/>
        <v>0</v>
      </c>
    </row>
    <row r="50" spans="1:17" ht="12.75">
      <c r="A50" s="45">
        <v>7</v>
      </c>
      <c r="B50" s="47" t="s">
        <v>10</v>
      </c>
      <c r="C50" s="27"/>
      <c r="D50" s="28"/>
      <c r="E50" s="28"/>
      <c r="F50" s="43">
        <f t="shared" si="5"/>
        <v>0</v>
      </c>
      <c r="G50" s="29"/>
      <c r="H50" s="26"/>
      <c r="I50" s="32"/>
      <c r="J50" s="43">
        <f t="shared" si="6"/>
        <v>0</v>
      </c>
      <c r="K50" s="29"/>
      <c r="L50" s="26"/>
      <c r="M50" s="32"/>
      <c r="N50" s="43">
        <f t="shared" si="7"/>
        <v>0</v>
      </c>
      <c r="O50" s="51"/>
      <c r="P50" s="53"/>
      <c r="Q50" s="43">
        <f t="shared" si="8"/>
        <v>0</v>
      </c>
    </row>
    <row r="51" spans="1:17" ht="12.75">
      <c r="A51" s="45">
        <v>8</v>
      </c>
      <c r="B51" s="47" t="s">
        <v>11</v>
      </c>
      <c r="C51" s="27"/>
      <c r="D51" s="28"/>
      <c r="E51" s="28"/>
      <c r="F51" s="43">
        <f t="shared" si="5"/>
        <v>0</v>
      </c>
      <c r="G51" s="29"/>
      <c r="H51" s="26"/>
      <c r="I51" s="32"/>
      <c r="J51" s="43">
        <f t="shared" si="6"/>
        <v>0</v>
      </c>
      <c r="K51" s="29"/>
      <c r="L51" s="26"/>
      <c r="M51" s="32"/>
      <c r="N51" s="43">
        <f t="shared" si="7"/>
        <v>0</v>
      </c>
      <c r="O51" s="51"/>
      <c r="P51" s="53"/>
      <c r="Q51" s="43">
        <f t="shared" si="8"/>
        <v>0</v>
      </c>
    </row>
    <row r="52" spans="1:17" ht="12.75">
      <c r="A52" s="45">
        <v>9</v>
      </c>
      <c r="B52" s="47" t="s">
        <v>12</v>
      </c>
      <c r="C52" s="27"/>
      <c r="D52" s="28"/>
      <c r="E52" s="28"/>
      <c r="F52" s="43">
        <f t="shared" si="5"/>
        <v>0</v>
      </c>
      <c r="G52" s="29"/>
      <c r="H52" s="26"/>
      <c r="I52" s="32"/>
      <c r="J52" s="43">
        <f t="shared" si="6"/>
        <v>0</v>
      </c>
      <c r="K52" s="29"/>
      <c r="L52" s="26"/>
      <c r="M52" s="32"/>
      <c r="N52" s="43">
        <f t="shared" si="7"/>
        <v>0</v>
      </c>
      <c r="O52" s="51"/>
      <c r="P52" s="53"/>
      <c r="Q52" s="43">
        <f t="shared" si="8"/>
        <v>0</v>
      </c>
    </row>
    <row r="53" spans="1:17" ht="12.75">
      <c r="A53" s="45">
        <v>10</v>
      </c>
      <c r="B53" s="47" t="s">
        <v>13</v>
      </c>
      <c r="C53" s="27"/>
      <c r="D53" s="28"/>
      <c r="E53" s="28"/>
      <c r="F53" s="43">
        <f t="shared" si="5"/>
        <v>0</v>
      </c>
      <c r="G53" s="29"/>
      <c r="H53" s="26"/>
      <c r="I53" s="32"/>
      <c r="J53" s="43">
        <f t="shared" si="6"/>
        <v>0</v>
      </c>
      <c r="K53" s="29"/>
      <c r="L53" s="26"/>
      <c r="M53" s="32"/>
      <c r="N53" s="43">
        <f t="shared" si="7"/>
        <v>0</v>
      </c>
      <c r="O53" s="51"/>
      <c r="P53" s="53"/>
      <c r="Q53" s="43">
        <f t="shared" si="8"/>
        <v>0</v>
      </c>
    </row>
    <row r="54" spans="1:17" ht="12.75">
      <c r="A54" s="45">
        <v>11</v>
      </c>
      <c r="B54" s="47" t="s">
        <v>14</v>
      </c>
      <c r="C54" s="27"/>
      <c r="D54" s="28"/>
      <c r="E54" s="28"/>
      <c r="F54" s="43">
        <f t="shared" si="5"/>
        <v>0</v>
      </c>
      <c r="G54" s="29"/>
      <c r="H54" s="26"/>
      <c r="I54" s="32"/>
      <c r="J54" s="43">
        <f t="shared" si="6"/>
        <v>0</v>
      </c>
      <c r="K54" s="29"/>
      <c r="L54" s="26"/>
      <c r="M54" s="32"/>
      <c r="N54" s="43">
        <f t="shared" si="7"/>
        <v>0</v>
      </c>
      <c r="O54" s="51"/>
      <c r="P54" s="53"/>
      <c r="Q54" s="43">
        <f t="shared" si="8"/>
        <v>0</v>
      </c>
    </row>
    <row r="55" spans="1:17" ht="12.75">
      <c r="A55" s="45">
        <v>12</v>
      </c>
      <c r="B55" s="47" t="s">
        <v>15</v>
      </c>
      <c r="C55" s="27"/>
      <c r="D55" s="28"/>
      <c r="E55" s="28"/>
      <c r="F55" s="43">
        <f t="shared" si="5"/>
        <v>0</v>
      </c>
      <c r="G55" s="29"/>
      <c r="H55" s="26"/>
      <c r="I55" s="32"/>
      <c r="J55" s="43">
        <f t="shared" si="6"/>
        <v>0</v>
      </c>
      <c r="K55" s="29"/>
      <c r="L55" s="26"/>
      <c r="M55" s="32"/>
      <c r="N55" s="43">
        <f t="shared" si="7"/>
        <v>0</v>
      </c>
      <c r="O55" s="51"/>
      <c r="P55" s="53"/>
      <c r="Q55" s="43">
        <f t="shared" si="8"/>
        <v>0</v>
      </c>
    </row>
    <row r="56" spans="1:17" ht="12.75">
      <c r="A56" s="45">
        <v>13</v>
      </c>
      <c r="B56" s="47" t="s">
        <v>16</v>
      </c>
      <c r="C56" s="27"/>
      <c r="D56" s="28"/>
      <c r="E56" s="28"/>
      <c r="F56" s="43">
        <f t="shared" si="5"/>
        <v>0</v>
      </c>
      <c r="G56" s="29"/>
      <c r="H56" s="26"/>
      <c r="I56" s="32"/>
      <c r="J56" s="43">
        <f t="shared" si="6"/>
        <v>0</v>
      </c>
      <c r="K56" s="29"/>
      <c r="L56" s="26"/>
      <c r="M56" s="32"/>
      <c r="N56" s="43">
        <f t="shared" si="7"/>
        <v>0</v>
      </c>
      <c r="O56" s="51"/>
      <c r="P56" s="53"/>
      <c r="Q56" s="43">
        <f t="shared" si="8"/>
        <v>0</v>
      </c>
    </row>
    <row r="57" spans="1:17" ht="12.75">
      <c r="A57" s="45">
        <v>14</v>
      </c>
      <c r="B57" s="47" t="s">
        <v>17</v>
      </c>
      <c r="C57" s="27"/>
      <c r="D57" s="28"/>
      <c r="E57" s="28"/>
      <c r="F57" s="43">
        <f t="shared" si="5"/>
        <v>0</v>
      </c>
      <c r="G57" s="29"/>
      <c r="H57" s="26"/>
      <c r="I57" s="32"/>
      <c r="J57" s="43">
        <f t="shared" si="6"/>
        <v>0</v>
      </c>
      <c r="K57" s="29"/>
      <c r="L57" s="26"/>
      <c r="M57" s="32"/>
      <c r="N57" s="43">
        <f t="shared" si="7"/>
        <v>0</v>
      </c>
      <c r="O57" s="51"/>
      <c r="P57" s="53"/>
      <c r="Q57" s="43">
        <f t="shared" si="8"/>
        <v>0</v>
      </c>
    </row>
    <row r="58" spans="1:17" ht="12.75">
      <c r="A58" s="45">
        <v>15</v>
      </c>
      <c r="B58" s="47" t="s">
        <v>18</v>
      </c>
      <c r="C58" s="30"/>
      <c r="D58" s="31"/>
      <c r="E58" s="32"/>
      <c r="F58" s="43">
        <f t="shared" si="5"/>
        <v>0</v>
      </c>
      <c r="G58" s="29"/>
      <c r="H58" s="26"/>
      <c r="I58" s="32"/>
      <c r="J58" s="43">
        <f t="shared" si="6"/>
        <v>0</v>
      </c>
      <c r="K58" s="29"/>
      <c r="L58" s="26"/>
      <c r="M58" s="32"/>
      <c r="N58" s="43">
        <f t="shared" si="7"/>
        <v>0</v>
      </c>
      <c r="O58" s="51"/>
      <c r="P58" s="53"/>
      <c r="Q58" s="43">
        <f t="shared" si="8"/>
        <v>0</v>
      </c>
    </row>
    <row r="59" spans="1:17" ht="12.75">
      <c r="A59" s="45">
        <v>16</v>
      </c>
      <c r="B59" s="47" t="s">
        <v>19</v>
      </c>
      <c r="C59" s="33"/>
      <c r="D59" s="34"/>
      <c r="E59" s="35"/>
      <c r="F59" s="43">
        <f t="shared" si="5"/>
        <v>0</v>
      </c>
      <c r="G59" s="33"/>
      <c r="H59" s="34"/>
      <c r="I59" s="35"/>
      <c r="J59" s="43">
        <f t="shared" si="6"/>
        <v>0</v>
      </c>
      <c r="K59" s="33"/>
      <c r="L59" s="34"/>
      <c r="M59" s="35"/>
      <c r="N59" s="43">
        <f t="shared" si="7"/>
        <v>0</v>
      </c>
      <c r="O59" s="51"/>
      <c r="P59" s="53"/>
      <c r="Q59" s="43">
        <f t="shared" si="8"/>
        <v>0</v>
      </c>
    </row>
    <row r="60" spans="1:17" ht="12.75">
      <c r="A60" s="45">
        <v>17</v>
      </c>
      <c r="B60" s="47" t="s">
        <v>20</v>
      </c>
      <c r="C60" s="27"/>
      <c r="D60" s="28"/>
      <c r="E60" s="28"/>
      <c r="F60" s="43">
        <f t="shared" si="5"/>
        <v>0</v>
      </c>
      <c r="G60" s="29"/>
      <c r="H60" s="26"/>
      <c r="I60" s="32"/>
      <c r="J60" s="43">
        <f t="shared" si="6"/>
        <v>0</v>
      </c>
      <c r="K60" s="29"/>
      <c r="L60" s="26"/>
      <c r="M60" s="32"/>
      <c r="N60" s="43">
        <f t="shared" si="7"/>
        <v>0</v>
      </c>
      <c r="O60" s="51"/>
      <c r="P60" s="53"/>
      <c r="Q60" s="43">
        <f t="shared" si="8"/>
        <v>0</v>
      </c>
    </row>
    <row r="61" spans="1:17" ht="12.75">
      <c r="A61" s="45">
        <v>18</v>
      </c>
      <c r="B61" s="47" t="s">
        <v>21</v>
      </c>
      <c r="C61" s="27"/>
      <c r="D61" s="28"/>
      <c r="E61" s="28"/>
      <c r="F61" s="43">
        <f t="shared" si="5"/>
        <v>0</v>
      </c>
      <c r="G61" s="29"/>
      <c r="H61" s="26"/>
      <c r="I61" s="32"/>
      <c r="J61" s="43">
        <f t="shared" si="6"/>
        <v>0</v>
      </c>
      <c r="K61" s="29"/>
      <c r="L61" s="26"/>
      <c r="M61" s="32"/>
      <c r="N61" s="43">
        <f t="shared" si="7"/>
        <v>0</v>
      </c>
      <c r="O61" s="51"/>
      <c r="P61" s="53"/>
      <c r="Q61" s="43">
        <f t="shared" si="8"/>
        <v>0</v>
      </c>
    </row>
    <row r="62" spans="1:17" ht="12.75">
      <c r="A62" s="45">
        <v>19</v>
      </c>
      <c r="B62" s="47" t="s">
        <v>22</v>
      </c>
      <c r="C62" s="27"/>
      <c r="D62" s="28"/>
      <c r="E62" s="28"/>
      <c r="F62" s="43">
        <f>C62+D62+E62</f>
        <v>0</v>
      </c>
      <c r="G62" s="29"/>
      <c r="H62" s="26"/>
      <c r="I62" s="32"/>
      <c r="J62" s="43">
        <f t="shared" si="6"/>
        <v>0</v>
      </c>
      <c r="K62" s="29"/>
      <c r="L62" s="26"/>
      <c r="M62" s="32"/>
      <c r="N62" s="43">
        <f t="shared" si="7"/>
        <v>0</v>
      </c>
      <c r="O62" s="51"/>
      <c r="P62" s="53"/>
      <c r="Q62" s="43">
        <f t="shared" si="8"/>
        <v>0</v>
      </c>
    </row>
    <row r="63" spans="1:17" ht="12.75">
      <c r="A63" s="45">
        <v>20</v>
      </c>
      <c r="B63" s="47" t="s">
        <v>23</v>
      </c>
      <c r="C63" s="27"/>
      <c r="D63" s="28"/>
      <c r="E63" s="28"/>
      <c r="F63" s="43">
        <f>C63+D63+E63</f>
        <v>0</v>
      </c>
      <c r="G63" s="29"/>
      <c r="H63" s="26"/>
      <c r="I63" s="32"/>
      <c r="J63" s="43">
        <f t="shared" si="6"/>
        <v>0</v>
      </c>
      <c r="K63" s="29"/>
      <c r="L63" s="26"/>
      <c r="M63" s="32"/>
      <c r="N63" s="43">
        <f t="shared" si="7"/>
        <v>0</v>
      </c>
      <c r="O63" s="51"/>
      <c r="P63" s="53"/>
      <c r="Q63" s="43">
        <f t="shared" si="8"/>
        <v>0</v>
      </c>
    </row>
    <row r="64" spans="1:17" ht="12.75">
      <c r="A64" s="45">
        <v>21</v>
      </c>
      <c r="B64" s="47" t="s">
        <v>24</v>
      </c>
      <c r="C64" s="27"/>
      <c r="D64" s="28"/>
      <c r="E64" s="28"/>
      <c r="F64" s="43">
        <f t="shared" si="5"/>
        <v>0</v>
      </c>
      <c r="G64" s="29"/>
      <c r="H64" s="26"/>
      <c r="I64" s="32"/>
      <c r="J64" s="43">
        <f t="shared" si="6"/>
        <v>0</v>
      </c>
      <c r="K64" s="29"/>
      <c r="L64" s="26"/>
      <c r="M64" s="32"/>
      <c r="N64" s="43">
        <f t="shared" si="7"/>
        <v>0</v>
      </c>
      <c r="O64" s="51"/>
      <c r="P64" s="53"/>
      <c r="Q64" s="43">
        <f t="shared" si="8"/>
        <v>0</v>
      </c>
    </row>
    <row r="65" spans="1:17" ht="12.75">
      <c r="A65" s="45">
        <v>22</v>
      </c>
      <c r="B65" s="47" t="s">
        <v>25</v>
      </c>
      <c r="C65" s="27"/>
      <c r="D65" s="28"/>
      <c r="E65" s="28"/>
      <c r="F65" s="43">
        <f t="shared" si="5"/>
        <v>0</v>
      </c>
      <c r="G65" s="29"/>
      <c r="H65" s="26"/>
      <c r="I65" s="32"/>
      <c r="J65" s="43">
        <f t="shared" si="6"/>
        <v>0</v>
      </c>
      <c r="K65" s="29"/>
      <c r="L65" s="26"/>
      <c r="M65" s="32"/>
      <c r="N65" s="43">
        <f t="shared" si="7"/>
        <v>0</v>
      </c>
      <c r="O65" s="51"/>
      <c r="P65" s="53"/>
      <c r="Q65" s="43">
        <f t="shared" si="8"/>
        <v>0</v>
      </c>
    </row>
    <row r="66" spans="1:17" ht="12.75">
      <c r="A66" s="45">
        <v>23</v>
      </c>
      <c r="B66" s="47" t="s">
        <v>26</v>
      </c>
      <c r="C66" s="27"/>
      <c r="D66" s="28"/>
      <c r="E66" s="28"/>
      <c r="F66" s="43">
        <f t="shared" si="5"/>
        <v>0</v>
      </c>
      <c r="G66" s="29"/>
      <c r="H66" s="26"/>
      <c r="I66" s="32"/>
      <c r="J66" s="43">
        <f t="shared" si="6"/>
        <v>0</v>
      </c>
      <c r="K66" s="29"/>
      <c r="L66" s="26"/>
      <c r="M66" s="32"/>
      <c r="N66" s="43">
        <f t="shared" si="7"/>
        <v>0</v>
      </c>
      <c r="O66" s="51"/>
      <c r="P66" s="53"/>
      <c r="Q66" s="43">
        <f t="shared" si="8"/>
        <v>0</v>
      </c>
    </row>
    <row r="67" spans="1:17" ht="12.75">
      <c r="A67" s="45">
        <v>24</v>
      </c>
      <c r="B67" s="47" t="s">
        <v>27</v>
      </c>
      <c r="C67" s="27"/>
      <c r="D67" s="28"/>
      <c r="E67" s="28"/>
      <c r="F67" s="43">
        <f t="shared" si="5"/>
        <v>0</v>
      </c>
      <c r="G67" s="29"/>
      <c r="H67" s="26"/>
      <c r="I67" s="32"/>
      <c r="J67" s="43">
        <f t="shared" si="6"/>
        <v>0</v>
      </c>
      <c r="K67" s="29"/>
      <c r="L67" s="26"/>
      <c r="M67" s="32"/>
      <c r="N67" s="43">
        <f t="shared" si="7"/>
        <v>0</v>
      </c>
      <c r="O67" s="51"/>
      <c r="P67" s="53"/>
      <c r="Q67" s="43">
        <f t="shared" si="8"/>
        <v>0</v>
      </c>
    </row>
    <row r="68" spans="1:17" ht="12.75">
      <c r="A68" s="45">
        <v>25</v>
      </c>
      <c r="B68" s="47" t="s">
        <v>28</v>
      </c>
      <c r="C68" s="27"/>
      <c r="D68" s="28"/>
      <c r="E68" s="28"/>
      <c r="F68" s="43">
        <f t="shared" si="5"/>
        <v>0</v>
      </c>
      <c r="G68" s="29"/>
      <c r="H68" s="26"/>
      <c r="I68" s="32"/>
      <c r="J68" s="43">
        <f t="shared" si="6"/>
        <v>0</v>
      </c>
      <c r="K68" s="29"/>
      <c r="L68" s="26"/>
      <c r="M68" s="32"/>
      <c r="N68" s="43">
        <f t="shared" si="7"/>
        <v>0</v>
      </c>
      <c r="O68" s="51"/>
      <c r="P68" s="53"/>
      <c r="Q68" s="43">
        <f t="shared" si="8"/>
        <v>0</v>
      </c>
    </row>
    <row r="69" spans="1:17" ht="12.75">
      <c r="A69" s="46">
        <v>26</v>
      </c>
      <c r="B69" s="55" t="s">
        <v>73</v>
      </c>
      <c r="C69" s="41"/>
      <c r="D69" s="36"/>
      <c r="E69" s="37"/>
      <c r="F69" s="43">
        <f t="shared" si="5"/>
        <v>0</v>
      </c>
      <c r="G69" s="41"/>
      <c r="H69" s="36"/>
      <c r="I69" s="37"/>
      <c r="J69" s="43">
        <f t="shared" si="6"/>
        <v>0</v>
      </c>
      <c r="K69" s="41"/>
      <c r="L69" s="36"/>
      <c r="M69" s="37"/>
      <c r="N69" s="43">
        <f t="shared" si="7"/>
        <v>0</v>
      </c>
      <c r="O69" s="52"/>
      <c r="P69" s="54"/>
      <c r="Q69" s="43">
        <f t="shared" si="8"/>
        <v>0</v>
      </c>
    </row>
    <row r="70" spans="1:17" ht="12.75">
      <c r="A70" s="45">
        <v>27</v>
      </c>
      <c r="B70" s="55" t="s">
        <v>76</v>
      </c>
      <c r="C70" s="41"/>
      <c r="D70" s="36"/>
      <c r="E70" s="37"/>
      <c r="F70" s="43">
        <f>C70+D70+E70</f>
        <v>0</v>
      </c>
      <c r="G70" s="41"/>
      <c r="H70" s="36"/>
      <c r="I70" s="37"/>
      <c r="J70" s="43">
        <f>G70+H70+I70</f>
        <v>0</v>
      </c>
      <c r="K70" s="41"/>
      <c r="L70" s="36"/>
      <c r="M70" s="37"/>
      <c r="N70" s="43">
        <f>K70+L70+M70</f>
        <v>0</v>
      </c>
      <c r="O70" s="52"/>
      <c r="P70" s="54"/>
      <c r="Q70" s="43">
        <f>O70+P70</f>
        <v>0</v>
      </c>
    </row>
    <row r="71" spans="1:17" ht="12.75">
      <c r="A71" s="46">
        <v>28</v>
      </c>
      <c r="B71" s="55" t="s">
        <v>77</v>
      </c>
      <c r="C71" s="41"/>
      <c r="D71" s="36"/>
      <c r="E71" s="37"/>
      <c r="F71" s="43">
        <f>C71+D71+E71</f>
        <v>0</v>
      </c>
      <c r="G71" s="41"/>
      <c r="H71" s="36"/>
      <c r="I71" s="37"/>
      <c r="J71" s="43">
        <f>G71+H71+I71</f>
        <v>0</v>
      </c>
      <c r="K71" s="41"/>
      <c r="L71" s="36"/>
      <c r="M71" s="37"/>
      <c r="N71" s="43">
        <f>K71+L71+M71</f>
        <v>0</v>
      </c>
      <c r="O71" s="52"/>
      <c r="P71" s="54"/>
      <c r="Q71" s="43">
        <f>O71+P71</f>
        <v>0</v>
      </c>
    </row>
    <row r="72" spans="1:17" ht="14.25" customHeight="1" thickBot="1">
      <c r="A72" s="45">
        <v>29</v>
      </c>
      <c r="B72" s="50" t="s">
        <v>75</v>
      </c>
      <c r="C72" s="41"/>
      <c r="D72" s="36"/>
      <c r="E72" s="37"/>
      <c r="F72" s="44">
        <f t="shared" si="5"/>
        <v>0</v>
      </c>
      <c r="G72" s="41"/>
      <c r="H72" s="36"/>
      <c r="I72" s="37"/>
      <c r="J72" s="44">
        <f t="shared" si="6"/>
        <v>0</v>
      </c>
      <c r="K72" s="41"/>
      <c r="L72" s="36"/>
      <c r="M72" s="37"/>
      <c r="N72" s="44">
        <f t="shared" si="7"/>
        <v>0</v>
      </c>
      <c r="O72" s="52"/>
      <c r="P72" s="54"/>
      <c r="Q72" s="44">
        <f t="shared" si="8"/>
        <v>0</v>
      </c>
    </row>
    <row r="73" spans="1:17" ht="16.5" thickBot="1">
      <c r="A73" s="252" t="s">
        <v>3</v>
      </c>
      <c r="B73" s="253"/>
      <c r="C73" s="38">
        <f>SUM(C44:C72)</f>
        <v>0</v>
      </c>
      <c r="D73" s="39">
        <f aca="true" t="shared" si="9" ref="D73:M73">SUM(D44:D72)</f>
        <v>0</v>
      </c>
      <c r="E73" s="39">
        <f>SUM(E44:E72)</f>
        <v>0</v>
      </c>
      <c r="F73" s="39">
        <f t="shared" si="9"/>
        <v>0</v>
      </c>
      <c r="G73" s="39">
        <f t="shared" si="9"/>
        <v>0</v>
      </c>
      <c r="H73" s="39">
        <f t="shared" si="9"/>
        <v>0</v>
      </c>
      <c r="I73" s="39">
        <f t="shared" si="9"/>
        <v>0</v>
      </c>
      <c r="J73" s="39">
        <f t="shared" si="9"/>
        <v>0</v>
      </c>
      <c r="K73" s="39">
        <f t="shared" si="9"/>
        <v>0</v>
      </c>
      <c r="L73" s="39">
        <f t="shared" si="9"/>
        <v>0</v>
      </c>
      <c r="M73" s="39">
        <f t="shared" si="9"/>
        <v>0</v>
      </c>
      <c r="N73" s="39">
        <f>K73+L73+M73</f>
        <v>0</v>
      </c>
      <c r="O73" s="39">
        <f>SUM(O44:O72)</f>
        <v>0</v>
      </c>
      <c r="P73" s="39">
        <f>SUM(P44:P72)</f>
        <v>0</v>
      </c>
      <c r="Q73" s="40">
        <f>SUM(Q44:Q72)</f>
        <v>0</v>
      </c>
    </row>
    <row r="76" spans="2:17" ht="15">
      <c r="B76" s="5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 customHeight="1" thickBot="1">
      <c r="A77" s="256" t="s">
        <v>65</v>
      </c>
      <c r="B77" s="256"/>
      <c r="C77" s="241" t="s">
        <v>84</v>
      </c>
      <c r="D77" s="241"/>
      <c r="E77" s="241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ht="13.5" customHeight="1" thickBot="1">
      <c r="A78" s="243" t="s">
        <v>1</v>
      </c>
      <c r="B78" s="243" t="s">
        <v>2</v>
      </c>
      <c r="C78" s="236" t="s">
        <v>42</v>
      </c>
      <c r="D78" s="237"/>
      <c r="E78" s="237"/>
      <c r="F78" s="237"/>
      <c r="G78" s="237"/>
      <c r="H78" s="237"/>
      <c r="I78" s="237"/>
      <c r="J78" s="237"/>
      <c r="K78" s="246" t="s">
        <v>46</v>
      </c>
      <c r="L78" s="247"/>
      <c r="M78" s="247"/>
      <c r="N78" s="248"/>
      <c r="O78" s="247" t="s">
        <v>47</v>
      </c>
      <c r="P78" s="247"/>
      <c r="Q78" s="248"/>
    </row>
    <row r="79" spans="1:17" ht="23.25" customHeight="1" thickBot="1">
      <c r="A79" s="244"/>
      <c r="B79" s="244"/>
      <c r="C79" s="236" t="s">
        <v>39</v>
      </c>
      <c r="D79" s="237"/>
      <c r="E79" s="237"/>
      <c r="F79" s="237"/>
      <c r="G79" s="236" t="s">
        <v>40</v>
      </c>
      <c r="H79" s="237"/>
      <c r="I79" s="237"/>
      <c r="J79" s="237"/>
      <c r="K79" s="249"/>
      <c r="L79" s="250"/>
      <c r="M79" s="250"/>
      <c r="N79" s="251"/>
      <c r="O79" s="254"/>
      <c r="P79" s="254"/>
      <c r="Q79" s="255"/>
    </row>
    <row r="80" spans="1:17" ht="23.25" thickBot="1">
      <c r="A80" s="245"/>
      <c r="B80" s="245"/>
      <c r="C80" s="4" t="s">
        <v>43</v>
      </c>
      <c r="D80" s="4" t="s">
        <v>44</v>
      </c>
      <c r="E80" s="4" t="s">
        <v>45</v>
      </c>
      <c r="F80" s="4" t="s">
        <v>38</v>
      </c>
      <c r="G80" s="4" t="s">
        <v>43</v>
      </c>
      <c r="H80" s="4" t="s">
        <v>44</v>
      </c>
      <c r="I80" s="4" t="s">
        <v>45</v>
      </c>
      <c r="J80" s="4" t="s">
        <v>38</v>
      </c>
      <c r="K80" s="4" t="s">
        <v>43</v>
      </c>
      <c r="L80" s="4" t="s">
        <v>44</v>
      </c>
      <c r="M80" s="4" t="s">
        <v>45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14">
        <v>1</v>
      </c>
      <c r="B81" s="198" t="s">
        <v>4</v>
      </c>
      <c r="C81" s="27"/>
      <c r="D81" s="28"/>
      <c r="E81" s="28"/>
      <c r="F81" s="43">
        <f aca="true" t="shared" si="10" ref="F81:F106">C81+D81+E81</f>
        <v>0</v>
      </c>
      <c r="G81" s="29"/>
      <c r="H81" s="26"/>
      <c r="I81" s="32"/>
      <c r="J81" s="43">
        <f aca="true" t="shared" si="11" ref="J81:J106">G81+H81+I81</f>
        <v>0</v>
      </c>
      <c r="K81" s="29"/>
      <c r="L81" s="26"/>
      <c r="M81" s="32"/>
      <c r="N81" s="43">
        <f aca="true" t="shared" si="12" ref="N81:N106">K81+L81+M81</f>
        <v>0</v>
      </c>
      <c r="O81" s="51"/>
      <c r="P81" s="53"/>
      <c r="Q81" s="43">
        <f aca="true" t="shared" si="13" ref="Q81:Q106">O81+P81</f>
        <v>0</v>
      </c>
    </row>
    <row r="82" spans="1:17" ht="12.75">
      <c r="A82" s="45">
        <v>2</v>
      </c>
      <c r="B82" s="47" t="s">
        <v>5</v>
      </c>
      <c r="C82" s="27"/>
      <c r="D82" s="28"/>
      <c r="E82" s="28"/>
      <c r="F82" s="43">
        <f t="shared" si="10"/>
        <v>0</v>
      </c>
      <c r="G82" s="29"/>
      <c r="H82" s="26"/>
      <c r="I82" s="32"/>
      <c r="J82" s="43">
        <f t="shared" si="11"/>
        <v>0</v>
      </c>
      <c r="K82" s="29"/>
      <c r="L82" s="26"/>
      <c r="M82" s="32"/>
      <c r="N82" s="43">
        <f t="shared" si="12"/>
        <v>0</v>
      </c>
      <c r="O82" s="51"/>
      <c r="P82" s="53"/>
      <c r="Q82" s="43">
        <f t="shared" si="13"/>
        <v>0</v>
      </c>
    </row>
    <row r="83" spans="1:17" ht="12.75">
      <c r="A83" s="45">
        <v>3</v>
      </c>
      <c r="B83" s="47" t="s">
        <v>6</v>
      </c>
      <c r="C83" s="27"/>
      <c r="D83" s="28"/>
      <c r="E83" s="28"/>
      <c r="F83" s="43">
        <f t="shared" si="10"/>
        <v>0</v>
      </c>
      <c r="G83" s="29"/>
      <c r="H83" s="26"/>
      <c r="I83" s="32"/>
      <c r="J83" s="43">
        <f t="shared" si="11"/>
        <v>0</v>
      </c>
      <c r="K83" s="29"/>
      <c r="L83" s="26"/>
      <c r="M83" s="32"/>
      <c r="N83" s="43">
        <f t="shared" si="12"/>
        <v>0</v>
      </c>
      <c r="O83" s="51"/>
      <c r="P83" s="53"/>
      <c r="Q83" s="43">
        <f t="shared" si="13"/>
        <v>0</v>
      </c>
    </row>
    <row r="84" spans="1:17" ht="12.75">
      <c r="A84" s="45">
        <v>4</v>
      </c>
      <c r="B84" s="47" t="s">
        <v>7</v>
      </c>
      <c r="C84" s="27"/>
      <c r="D84" s="28"/>
      <c r="E84" s="28"/>
      <c r="F84" s="43">
        <f t="shared" si="10"/>
        <v>0</v>
      </c>
      <c r="G84" s="29"/>
      <c r="H84" s="26"/>
      <c r="I84" s="32"/>
      <c r="J84" s="43">
        <f t="shared" si="11"/>
        <v>0</v>
      </c>
      <c r="K84" s="29"/>
      <c r="L84" s="26"/>
      <c r="M84" s="32"/>
      <c r="N84" s="43">
        <f t="shared" si="12"/>
        <v>0</v>
      </c>
      <c r="O84" s="51"/>
      <c r="P84" s="53"/>
      <c r="Q84" s="43">
        <f t="shared" si="13"/>
        <v>0</v>
      </c>
    </row>
    <row r="85" spans="1:17" ht="12.75">
      <c r="A85" s="45">
        <v>5</v>
      </c>
      <c r="B85" s="47" t="s">
        <v>8</v>
      </c>
      <c r="C85" s="27"/>
      <c r="D85" s="28"/>
      <c r="E85" s="28"/>
      <c r="F85" s="43">
        <f t="shared" si="10"/>
        <v>0</v>
      </c>
      <c r="G85" s="29"/>
      <c r="H85" s="26"/>
      <c r="I85" s="32"/>
      <c r="J85" s="43">
        <f t="shared" si="11"/>
        <v>0</v>
      </c>
      <c r="K85" s="29"/>
      <c r="L85" s="26"/>
      <c r="M85" s="32"/>
      <c r="N85" s="43">
        <f t="shared" si="12"/>
        <v>0</v>
      </c>
      <c r="O85" s="51"/>
      <c r="P85" s="53"/>
      <c r="Q85" s="43">
        <f t="shared" si="13"/>
        <v>0</v>
      </c>
    </row>
    <row r="86" spans="1:17" ht="12.75">
      <c r="A86" s="45">
        <v>6</v>
      </c>
      <c r="B86" s="47" t="s">
        <v>9</v>
      </c>
      <c r="C86" s="27"/>
      <c r="D86" s="28"/>
      <c r="E86" s="28"/>
      <c r="F86" s="43">
        <f t="shared" si="10"/>
        <v>0</v>
      </c>
      <c r="G86" s="29"/>
      <c r="H86" s="26"/>
      <c r="I86" s="32"/>
      <c r="J86" s="43">
        <f t="shared" si="11"/>
        <v>0</v>
      </c>
      <c r="K86" s="29"/>
      <c r="L86" s="26"/>
      <c r="M86" s="32"/>
      <c r="N86" s="43">
        <f t="shared" si="12"/>
        <v>0</v>
      </c>
      <c r="O86" s="51"/>
      <c r="P86" s="53"/>
      <c r="Q86" s="43">
        <f t="shared" si="13"/>
        <v>0</v>
      </c>
    </row>
    <row r="87" spans="1:17" ht="12.75">
      <c r="A87" s="45">
        <v>7</v>
      </c>
      <c r="B87" s="47" t="s">
        <v>10</v>
      </c>
      <c r="C87" s="27"/>
      <c r="D87" s="28"/>
      <c r="E87" s="28"/>
      <c r="F87" s="43">
        <f t="shared" si="10"/>
        <v>0</v>
      </c>
      <c r="G87" s="29"/>
      <c r="H87" s="26"/>
      <c r="I87" s="32"/>
      <c r="J87" s="43">
        <f t="shared" si="11"/>
        <v>0</v>
      </c>
      <c r="K87" s="29"/>
      <c r="L87" s="26"/>
      <c r="M87" s="32"/>
      <c r="N87" s="43">
        <f t="shared" si="12"/>
        <v>0</v>
      </c>
      <c r="O87" s="51"/>
      <c r="P87" s="53"/>
      <c r="Q87" s="43">
        <f t="shared" si="13"/>
        <v>0</v>
      </c>
    </row>
    <row r="88" spans="1:17" ht="12.75">
      <c r="A88" s="45">
        <v>8</v>
      </c>
      <c r="B88" s="47" t="s">
        <v>11</v>
      </c>
      <c r="C88" s="27"/>
      <c r="D88" s="28"/>
      <c r="E88" s="28"/>
      <c r="F88" s="43">
        <f t="shared" si="10"/>
        <v>0</v>
      </c>
      <c r="G88" s="29"/>
      <c r="H88" s="26"/>
      <c r="I88" s="32"/>
      <c r="J88" s="43">
        <f t="shared" si="11"/>
        <v>0</v>
      </c>
      <c r="K88" s="29"/>
      <c r="L88" s="26"/>
      <c r="M88" s="32"/>
      <c r="N88" s="43">
        <f t="shared" si="12"/>
        <v>0</v>
      </c>
      <c r="O88" s="51"/>
      <c r="P88" s="53"/>
      <c r="Q88" s="43">
        <f t="shared" si="13"/>
        <v>0</v>
      </c>
    </row>
    <row r="89" spans="1:17" ht="12.75">
      <c r="A89" s="45">
        <v>9</v>
      </c>
      <c r="B89" s="47" t="s">
        <v>12</v>
      </c>
      <c r="C89" s="27"/>
      <c r="D89" s="28"/>
      <c r="E89" s="28"/>
      <c r="F89" s="43">
        <f t="shared" si="10"/>
        <v>0</v>
      </c>
      <c r="G89" s="29"/>
      <c r="H89" s="26"/>
      <c r="I89" s="32"/>
      <c r="J89" s="43">
        <f t="shared" si="11"/>
        <v>0</v>
      </c>
      <c r="K89" s="29"/>
      <c r="L89" s="26"/>
      <c r="M89" s="32"/>
      <c r="N89" s="43">
        <f t="shared" si="12"/>
        <v>0</v>
      </c>
      <c r="O89" s="51"/>
      <c r="P89" s="53"/>
      <c r="Q89" s="43">
        <f t="shared" si="13"/>
        <v>0</v>
      </c>
    </row>
    <row r="90" spans="1:17" ht="12.75">
      <c r="A90" s="45">
        <v>10</v>
      </c>
      <c r="B90" s="47" t="s">
        <v>13</v>
      </c>
      <c r="C90" s="27"/>
      <c r="D90" s="28"/>
      <c r="E90" s="28"/>
      <c r="F90" s="43">
        <f t="shared" si="10"/>
        <v>0</v>
      </c>
      <c r="G90" s="29"/>
      <c r="H90" s="26"/>
      <c r="I90" s="32"/>
      <c r="J90" s="43">
        <f t="shared" si="11"/>
        <v>0</v>
      </c>
      <c r="K90" s="29"/>
      <c r="L90" s="26"/>
      <c r="M90" s="32"/>
      <c r="N90" s="43">
        <f t="shared" si="12"/>
        <v>0</v>
      </c>
      <c r="O90" s="51"/>
      <c r="P90" s="53"/>
      <c r="Q90" s="43">
        <f t="shared" si="13"/>
        <v>0</v>
      </c>
    </row>
    <row r="91" spans="1:17" ht="12.75">
      <c r="A91" s="45">
        <v>11</v>
      </c>
      <c r="B91" s="47" t="s">
        <v>14</v>
      </c>
      <c r="C91" s="27"/>
      <c r="D91" s="28"/>
      <c r="E91" s="28"/>
      <c r="F91" s="43">
        <f t="shared" si="10"/>
        <v>0</v>
      </c>
      <c r="G91" s="29"/>
      <c r="H91" s="26"/>
      <c r="I91" s="32"/>
      <c r="J91" s="43">
        <f t="shared" si="11"/>
        <v>0</v>
      </c>
      <c r="K91" s="29"/>
      <c r="L91" s="26"/>
      <c r="M91" s="32"/>
      <c r="N91" s="43">
        <f t="shared" si="12"/>
        <v>0</v>
      </c>
      <c r="O91" s="51"/>
      <c r="P91" s="53"/>
      <c r="Q91" s="43">
        <f t="shared" si="13"/>
        <v>0</v>
      </c>
    </row>
    <row r="92" spans="1:17" ht="12.75">
      <c r="A92" s="45">
        <v>12</v>
      </c>
      <c r="B92" s="47" t="s">
        <v>15</v>
      </c>
      <c r="C92" s="27"/>
      <c r="D92" s="28"/>
      <c r="E92" s="28"/>
      <c r="F92" s="43">
        <f t="shared" si="10"/>
        <v>0</v>
      </c>
      <c r="G92" s="29"/>
      <c r="H92" s="26"/>
      <c r="I92" s="32"/>
      <c r="J92" s="43">
        <f t="shared" si="11"/>
        <v>0</v>
      </c>
      <c r="K92" s="29"/>
      <c r="L92" s="26"/>
      <c r="M92" s="32"/>
      <c r="N92" s="43">
        <f t="shared" si="12"/>
        <v>0</v>
      </c>
      <c r="O92" s="51"/>
      <c r="P92" s="53"/>
      <c r="Q92" s="43">
        <f t="shared" si="13"/>
        <v>0</v>
      </c>
    </row>
    <row r="93" spans="1:17" ht="12.75">
      <c r="A93" s="45">
        <v>13</v>
      </c>
      <c r="B93" s="47" t="s">
        <v>16</v>
      </c>
      <c r="C93" s="27"/>
      <c r="D93" s="28"/>
      <c r="E93" s="28"/>
      <c r="F93" s="43">
        <f t="shared" si="10"/>
        <v>0</v>
      </c>
      <c r="G93" s="29"/>
      <c r="H93" s="26"/>
      <c r="I93" s="32"/>
      <c r="J93" s="43">
        <f t="shared" si="11"/>
        <v>0</v>
      </c>
      <c r="K93" s="29"/>
      <c r="L93" s="26"/>
      <c r="M93" s="32"/>
      <c r="N93" s="43">
        <f t="shared" si="12"/>
        <v>0</v>
      </c>
      <c r="O93" s="51"/>
      <c r="P93" s="53"/>
      <c r="Q93" s="43">
        <f t="shared" si="13"/>
        <v>0</v>
      </c>
    </row>
    <row r="94" spans="1:17" ht="12.75">
      <c r="A94" s="45">
        <v>14</v>
      </c>
      <c r="B94" s="47" t="s">
        <v>17</v>
      </c>
      <c r="C94" s="27"/>
      <c r="D94" s="28"/>
      <c r="E94" s="28"/>
      <c r="F94" s="43">
        <f t="shared" si="10"/>
        <v>0</v>
      </c>
      <c r="G94" s="29"/>
      <c r="H94" s="26"/>
      <c r="I94" s="32"/>
      <c r="J94" s="43">
        <f t="shared" si="11"/>
        <v>0</v>
      </c>
      <c r="K94" s="29"/>
      <c r="L94" s="26"/>
      <c r="M94" s="32"/>
      <c r="N94" s="43">
        <f t="shared" si="12"/>
        <v>0</v>
      </c>
      <c r="O94" s="51"/>
      <c r="P94" s="53"/>
      <c r="Q94" s="43">
        <f t="shared" si="13"/>
        <v>0</v>
      </c>
    </row>
    <row r="95" spans="1:17" ht="12.75">
      <c r="A95" s="45">
        <v>15</v>
      </c>
      <c r="B95" s="47" t="s">
        <v>18</v>
      </c>
      <c r="C95" s="30"/>
      <c r="D95" s="31"/>
      <c r="E95" s="32"/>
      <c r="F95" s="43">
        <f t="shared" si="10"/>
        <v>0</v>
      </c>
      <c r="G95" s="29"/>
      <c r="H95" s="26"/>
      <c r="I95" s="32"/>
      <c r="J95" s="43">
        <f t="shared" si="11"/>
        <v>0</v>
      </c>
      <c r="K95" s="29"/>
      <c r="L95" s="26"/>
      <c r="M95" s="32"/>
      <c r="N95" s="43">
        <f t="shared" si="12"/>
        <v>0</v>
      </c>
      <c r="O95" s="51"/>
      <c r="P95" s="53"/>
      <c r="Q95" s="43">
        <f t="shared" si="13"/>
        <v>0</v>
      </c>
    </row>
    <row r="96" spans="1:17" ht="12.75">
      <c r="A96" s="45">
        <v>16</v>
      </c>
      <c r="B96" s="47" t="s">
        <v>19</v>
      </c>
      <c r="C96" s="33"/>
      <c r="D96" s="34"/>
      <c r="E96" s="35"/>
      <c r="F96" s="43">
        <f t="shared" si="10"/>
        <v>0</v>
      </c>
      <c r="G96" s="33"/>
      <c r="H96" s="34"/>
      <c r="I96" s="35"/>
      <c r="J96" s="43">
        <f t="shared" si="11"/>
        <v>0</v>
      </c>
      <c r="K96" s="33"/>
      <c r="L96" s="34"/>
      <c r="M96" s="35"/>
      <c r="N96" s="43">
        <f t="shared" si="12"/>
        <v>0</v>
      </c>
      <c r="O96" s="51"/>
      <c r="P96" s="53"/>
      <c r="Q96" s="43">
        <f t="shared" si="13"/>
        <v>0</v>
      </c>
    </row>
    <row r="97" spans="1:17" ht="12.75">
      <c r="A97" s="45">
        <v>17</v>
      </c>
      <c r="B97" s="47" t="s">
        <v>20</v>
      </c>
      <c r="C97" s="27"/>
      <c r="D97" s="28"/>
      <c r="E97" s="28"/>
      <c r="F97" s="43">
        <f t="shared" si="10"/>
        <v>0</v>
      </c>
      <c r="G97" s="29"/>
      <c r="H97" s="26"/>
      <c r="I97" s="32"/>
      <c r="J97" s="43">
        <f t="shared" si="11"/>
        <v>0</v>
      </c>
      <c r="K97" s="29"/>
      <c r="L97" s="26"/>
      <c r="M97" s="32"/>
      <c r="N97" s="43">
        <f t="shared" si="12"/>
        <v>0</v>
      </c>
      <c r="O97" s="51"/>
      <c r="P97" s="53"/>
      <c r="Q97" s="43">
        <f t="shared" si="13"/>
        <v>0</v>
      </c>
    </row>
    <row r="98" spans="1:17" ht="12.75">
      <c r="A98" s="45">
        <v>18</v>
      </c>
      <c r="B98" s="47" t="s">
        <v>21</v>
      </c>
      <c r="C98" s="27"/>
      <c r="D98" s="28"/>
      <c r="E98" s="28"/>
      <c r="F98" s="43">
        <f t="shared" si="10"/>
        <v>0</v>
      </c>
      <c r="G98" s="29"/>
      <c r="H98" s="26"/>
      <c r="I98" s="32"/>
      <c r="J98" s="43">
        <f t="shared" si="11"/>
        <v>0</v>
      </c>
      <c r="K98" s="29"/>
      <c r="L98" s="26"/>
      <c r="M98" s="32"/>
      <c r="N98" s="43">
        <f t="shared" si="12"/>
        <v>0</v>
      </c>
      <c r="O98" s="51"/>
      <c r="P98" s="53"/>
      <c r="Q98" s="43">
        <f t="shared" si="13"/>
        <v>0</v>
      </c>
    </row>
    <row r="99" spans="1:17" ht="12.75">
      <c r="A99" s="45">
        <v>19</v>
      </c>
      <c r="B99" s="47" t="s">
        <v>22</v>
      </c>
      <c r="C99" s="27"/>
      <c r="D99" s="28"/>
      <c r="E99" s="28"/>
      <c r="F99" s="43">
        <f t="shared" si="10"/>
        <v>0</v>
      </c>
      <c r="G99" s="29"/>
      <c r="H99" s="26"/>
      <c r="I99" s="32"/>
      <c r="J99" s="43">
        <f t="shared" si="11"/>
        <v>0</v>
      </c>
      <c r="K99" s="29"/>
      <c r="L99" s="26"/>
      <c r="M99" s="32"/>
      <c r="N99" s="43">
        <f t="shared" si="12"/>
        <v>0</v>
      </c>
      <c r="O99" s="51"/>
      <c r="P99" s="53"/>
      <c r="Q99" s="43">
        <f t="shared" si="13"/>
        <v>0</v>
      </c>
    </row>
    <row r="100" spans="1:17" ht="12.75">
      <c r="A100" s="45">
        <v>20</v>
      </c>
      <c r="B100" s="47" t="s">
        <v>23</v>
      </c>
      <c r="C100" s="27"/>
      <c r="D100" s="28"/>
      <c r="E100" s="28"/>
      <c r="F100" s="43">
        <f t="shared" si="10"/>
        <v>0</v>
      </c>
      <c r="G100" s="29"/>
      <c r="H100" s="26"/>
      <c r="I100" s="32"/>
      <c r="J100" s="43">
        <f t="shared" si="11"/>
        <v>0</v>
      </c>
      <c r="K100" s="29"/>
      <c r="L100" s="26"/>
      <c r="M100" s="32"/>
      <c r="N100" s="43">
        <f t="shared" si="12"/>
        <v>0</v>
      </c>
      <c r="O100" s="51"/>
      <c r="P100" s="53"/>
      <c r="Q100" s="43">
        <f t="shared" si="13"/>
        <v>0</v>
      </c>
    </row>
    <row r="101" spans="1:17" ht="12.75">
      <c r="A101" s="45">
        <v>21</v>
      </c>
      <c r="B101" s="47" t="s">
        <v>24</v>
      </c>
      <c r="C101" s="27"/>
      <c r="D101" s="28"/>
      <c r="E101" s="28"/>
      <c r="F101" s="43">
        <f t="shared" si="10"/>
        <v>0</v>
      </c>
      <c r="G101" s="29"/>
      <c r="H101" s="26"/>
      <c r="I101" s="32"/>
      <c r="J101" s="43">
        <f t="shared" si="11"/>
        <v>0</v>
      </c>
      <c r="K101" s="29"/>
      <c r="L101" s="26"/>
      <c r="M101" s="32"/>
      <c r="N101" s="43">
        <f t="shared" si="12"/>
        <v>0</v>
      </c>
      <c r="O101" s="51"/>
      <c r="P101" s="53"/>
      <c r="Q101" s="43">
        <f t="shared" si="13"/>
        <v>0</v>
      </c>
    </row>
    <row r="102" spans="1:17" ht="12.75">
      <c r="A102" s="45">
        <v>22</v>
      </c>
      <c r="B102" s="47" t="s">
        <v>25</v>
      </c>
      <c r="C102" s="27"/>
      <c r="D102" s="28"/>
      <c r="E102" s="28"/>
      <c r="F102" s="43">
        <f t="shared" si="10"/>
        <v>0</v>
      </c>
      <c r="G102" s="29"/>
      <c r="H102" s="26"/>
      <c r="I102" s="32"/>
      <c r="J102" s="43">
        <f t="shared" si="11"/>
        <v>0</v>
      </c>
      <c r="K102" s="29"/>
      <c r="L102" s="26"/>
      <c r="M102" s="32"/>
      <c r="N102" s="43">
        <f t="shared" si="12"/>
        <v>0</v>
      </c>
      <c r="O102" s="51"/>
      <c r="P102" s="53"/>
      <c r="Q102" s="43">
        <f t="shared" si="13"/>
        <v>0</v>
      </c>
    </row>
    <row r="103" spans="1:17" ht="12.75">
      <c r="A103" s="45">
        <v>23</v>
      </c>
      <c r="B103" s="47" t="s">
        <v>26</v>
      </c>
      <c r="C103" s="27"/>
      <c r="D103" s="28"/>
      <c r="E103" s="28"/>
      <c r="F103" s="43">
        <f t="shared" si="10"/>
        <v>0</v>
      </c>
      <c r="G103" s="29"/>
      <c r="H103" s="26"/>
      <c r="I103" s="32"/>
      <c r="J103" s="43">
        <f t="shared" si="11"/>
        <v>0</v>
      </c>
      <c r="K103" s="29"/>
      <c r="L103" s="26"/>
      <c r="M103" s="32"/>
      <c r="N103" s="43">
        <f t="shared" si="12"/>
        <v>0</v>
      </c>
      <c r="O103" s="51"/>
      <c r="P103" s="53"/>
      <c r="Q103" s="43">
        <f t="shared" si="13"/>
        <v>0</v>
      </c>
    </row>
    <row r="104" spans="1:17" ht="12.75">
      <c r="A104" s="45">
        <v>24</v>
      </c>
      <c r="B104" s="47" t="s">
        <v>27</v>
      </c>
      <c r="C104" s="27"/>
      <c r="D104" s="28"/>
      <c r="E104" s="28"/>
      <c r="F104" s="43">
        <f t="shared" si="10"/>
        <v>0</v>
      </c>
      <c r="G104" s="29"/>
      <c r="H104" s="26"/>
      <c r="I104" s="32"/>
      <c r="J104" s="43">
        <f t="shared" si="11"/>
        <v>0</v>
      </c>
      <c r="K104" s="29"/>
      <c r="L104" s="26"/>
      <c r="M104" s="32"/>
      <c r="N104" s="43">
        <f t="shared" si="12"/>
        <v>0</v>
      </c>
      <c r="O104" s="51"/>
      <c r="P104" s="53"/>
      <c r="Q104" s="43">
        <f t="shared" si="13"/>
        <v>0</v>
      </c>
    </row>
    <row r="105" spans="1:17" ht="12.75">
      <c r="A105" s="45">
        <v>25</v>
      </c>
      <c r="B105" s="47" t="s">
        <v>28</v>
      </c>
      <c r="C105" s="27"/>
      <c r="D105" s="28"/>
      <c r="E105" s="28"/>
      <c r="F105" s="43">
        <f t="shared" si="10"/>
        <v>0</v>
      </c>
      <c r="G105" s="29"/>
      <c r="H105" s="26"/>
      <c r="I105" s="32"/>
      <c r="J105" s="43">
        <f t="shared" si="11"/>
        <v>0</v>
      </c>
      <c r="K105" s="29"/>
      <c r="L105" s="26"/>
      <c r="M105" s="32"/>
      <c r="N105" s="43">
        <f t="shared" si="12"/>
        <v>0</v>
      </c>
      <c r="O105" s="51"/>
      <c r="P105" s="53"/>
      <c r="Q105" s="43">
        <f t="shared" si="13"/>
        <v>0</v>
      </c>
    </row>
    <row r="106" spans="1:17" ht="12.75">
      <c r="A106" s="46">
        <v>26</v>
      </c>
      <c r="B106" s="55" t="s">
        <v>73</v>
      </c>
      <c r="C106" s="41"/>
      <c r="D106" s="36"/>
      <c r="E106" s="37"/>
      <c r="F106" s="43">
        <f t="shared" si="10"/>
        <v>0</v>
      </c>
      <c r="G106" s="41"/>
      <c r="H106" s="36"/>
      <c r="I106" s="37"/>
      <c r="J106" s="43">
        <f t="shared" si="11"/>
        <v>0</v>
      </c>
      <c r="K106" s="41"/>
      <c r="L106" s="36"/>
      <c r="M106" s="37"/>
      <c r="N106" s="43">
        <f t="shared" si="12"/>
        <v>0</v>
      </c>
      <c r="O106" s="52"/>
      <c r="P106" s="54"/>
      <c r="Q106" s="43">
        <f t="shared" si="13"/>
        <v>0</v>
      </c>
    </row>
    <row r="107" spans="1:17" ht="12.75">
      <c r="A107" s="45">
        <v>27</v>
      </c>
      <c r="B107" s="55" t="s">
        <v>76</v>
      </c>
      <c r="C107" s="41"/>
      <c r="D107" s="36"/>
      <c r="E107" s="37"/>
      <c r="F107" s="43">
        <f>C107+D107+E107</f>
        <v>0</v>
      </c>
      <c r="G107" s="41"/>
      <c r="H107" s="36"/>
      <c r="I107" s="37"/>
      <c r="J107" s="43">
        <f>G107+H107+I107</f>
        <v>0</v>
      </c>
      <c r="K107" s="41"/>
      <c r="L107" s="36"/>
      <c r="M107" s="37"/>
      <c r="N107" s="43">
        <f>K107+L107+M107</f>
        <v>0</v>
      </c>
      <c r="O107" s="52"/>
      <c r="P107" s="54"/>
      <c r="Q107" s="43">
        <f>O107+P107</f>
        <v>0</v>
      </c>
    </row>
    <row r="108" spans="1:17" ht="12.75">
      <c r="A108" s="46">
        <v>28</v>
      </c>
      <c r="B108" s="55" t="s">
        <v>77</v>
      </c>
      <c r="C108" s="41"/>
      <c r="D108" s="36"/>
      <c r="E108" s="37"/>
      <c r="F108" s="43">
        <f>C108+D108+E108</f>
        <v>0</v>
      </c>
      <c r="G108" s="41"/>
      <c r="H108" s="36"/>
      <c r="I108" s="37"/>
      <c r="J108" s="43">
        <f>G108+H108+I108</f>
        <v>0</v>
      </c>
      <c r="K108" s="41"/>
      <c r="L108" s="36"/>
      <c r="M108" s="37"/>
      <c r="N108" s="43">
        <f>K108+L108+M108</f>
        <v>0</v>
      </c>
      <c r="O108" s="52"/>
      <c r="P108" s="54"/>
      <c r="Q108" s="43">
        <f>O108+P108</f>
        <v>0</v>
      </c>
    </row>
    <row r="109" spans="1:17" ht="15" customHeight="1" thickBot="1">
      <c r="A109" s="45">
        <v>29</v>
      </c>
      <c r="B109" s="50" t="s">
        <v>75</v>
      </c>
      <c r="C109" s="41"/>
      <c r="D109" s="36"/>
      <c r="E109" s="37"/>
      <c r="F109" s="43">
        <f>C109+D109+E109</f>
        <v>0</v>
      </c>
      <c r="G109" s="41"/>
      <c r="H109" s="36"/>
      <c r="I109" s="37"/>
      <c r="J109" s="43">
        <f>G109+H109+I109</f>
        <v>0</v>
      </c>
      <c r="K109" s="41"/>
      <c r="L109" s="36"/>
      <c r="M109" s="37"/>
      <c r="N109" s="43">
        <f>K109+L109+M109</f>
        <v>0</v>
      </c>
      <c r="O109" s="52"/>
      <c r="P109" s="54"/>
      <c r="Q109" s="43">
        <f>O109+P109</f>
        <v>0</v>
      </c>
    </row>
    <row r="110" spans="1:17" ht="16.5" thickBot="1">
      <c r="A110" s="252" t="s">
        <v>3</v>
      </c>
      <c r="B110" s="253"/>
      <c r="C110" s="38">
        <f aca="true" t="shared" si="14" ref="C110:M110">SUM(C81:C109)</f>
        <v>0</v>
      </c>
      <c r="D110" s="39">
        <f t="shared" si="14"/>
        <v>0</v>
      </c>
      <c r="E110" s="39">
        <f t="shared" si="14"/>
        <v>0</v>
      </c>
      <c r="F110" s="39">
        <f t="shared" si="14"/>
        <v>0</v>
      </c>
      <c r="G110" s="39">
        <f t="shared" si="14"/>
        <v>0</v>
      </c>
      <c r="H110" s="39">
        <f t="shared" si="14"/>
        <v>0</v>
      </c>
      <c r="I110" s="39">
        <f t="shared" si="14"/>
        <v>0</v>
      </c>
      <c r="J110" s="39">
        <f t="shared" si="14"/>
        <v>0</v>
      </c>
      <c r="K110" s="39">
        <f t="shared" si="14"/>
        <v>0</v>
      </c>
      <c r="L110" s="39">
        <f t="shared" si="14"/>
        <v>0</v>
      </c>
      <c r="M110" s="39">
        <f t="shared" si="14"/>
        <v>0</v>
      </c>
      <c r="N110" s="39">
        <f>K110+L110+M110</f>
        <v>0</v>
      </c>
      <c r="O110" s="39">
        <f>SUM(O81:O109)</f>
        <v>0</v>
      </c>
      <c r="P110" s="39">
        <f>SUM(P81:P109)</f>
        <v>0</v>
      </c>
      <c r="Q110" s="40">
        <f>SUM(Q81:Q109)</f>
        <v>0</v>
      </c>
    </row>
    <row r="113" spans="2:17" ht="15">
      <c r="B113" s="5" t="s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 customHeight="1" thickBot="1">
      <c r="A114" s="256" t="s">
        <v>65</v>
      </c>
      <c r="B114" s="256"/>
      <c r="C114" s="241" t="s">
        <v>85</v>
      </c>
      <c r="D114" s="241"/>
      <c r="E114" s="241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ht="13.5" customHeight="1" thickBot="1">
      <c r="A115" s="243" t="s">
        <v>1</v>
      </c>
      <c r="B115" s="243" t="s">
        <v>2</v>
      </c>
      <c r="C115" s="236" t="s">
        <v>42</v>
      </c>
      <c r="D115" s="237"/>
      <c r="E115" s="237"/>
      <c r="F115" s="237"/>
      <c r="G115" s="237"/>
      <c r="H115" s="237"/>
      <c r="I115" s="237"/>
      <c r="J115" s="237"/>
      <c r="K115" s="246" t="s">
        <v>46</v>
      </c>
      <c r="L115" s="247"/>
      <c r="M115" s="247"/>
      <c r="N115" s="248"/>
      <c r="O115" s="247" t="s">
        <v>47</v>
      </c>
      <c r="P115" s="247"/>
      <c r="Q115" s="248"/>
    </row>
    <row r="116" spans="1:17" ht="21.75" customHeight="1" thickBot="1">
      <c r="A116" s="244"/>
      <c r="B116" s="244"/>
      <c r="C116" s="236" t="s">
        <v>39</v>
      </c>
      <c r="D116" s="237"/>
      <c r="E116" s="237"/>
      <c r="F116" s="237"/>
      <c r="G116" s="236" t="s">
        <v>40</v>
      </c>
      <c r="H116" s="237"/>
      <c r="I116" s="237"/>
      <c r="J116" s="237"/>
      <c r="K116" s="249"/>
      <c r="L116" s="250"/>
      <c r="M116" s="250"/>
      <c r="N116" s="251"/>
      <c r="O116" s="254"/>
      <c r="P116" s="254"/>
      <c r="Q116" s="255"/>
    </row>
    <row r="117" spans="1:17" ht="23.25" thickBot="1">
      <c r="A117" s="245"/>
      <c r="B117" s="245"/>
      <c r="C117" s="4" t="s">
        <v>43</v>
      </c>
      <c r="D117" s="4" t="s">
        <v>44</v>
      </c>
      <c r="E117" s="4" t="s">
        <v>45</v>
      </c>
      <c r="F117" s="4" t="s">
        <v>38</v>
      </c>
      <c r="G117" s="4" t="s">
        <v>43</v>
      </c>
      <c r="H117" s="4" t="s">
        <v>44</v>
      </c>
      <c r="I117" s="4" t="s">
        <v>45</v>
      </c>
      <c r="J117" s="4" t="s">
        <v>38</v>
      </c>
      <c r="K117" s="4" t="s">
        <v>43</v>
      </c>
      <c r="L117" s="4" t="s">
        <v>44</v>
      </c>
      <c r="M117" s="4" t="s">
        <v>45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14">
        <v>1</v>
      </c>
      <c r="B118" s="198" t="s">
        <v>4</v>
      </c>
      <c r="C118" s="27"/>
      <c r="D118" s="28"/>
      <c r="E118" s="28"/>
      <c r="F118" s="43">
        <f aca="true" t="shared" si="15" ref="F118:F143">C118+D118+E118</f>
        <v>0</v>
      </c>
      <c r="G118" s="29"/>
      <c r="H118" s="26"/>
      <c r="I118" s="32"/>
      <c r="J118" s="43">
        <f aca="true" t="shared" si="16" ref="J118:J143">G118+H118+I118</f>
        <v>0</v>
      </c>
      <c r="K118" s="29"/>
      <c r="L118" s="26"/>
      <c r="M118" s="32"/>
      <c r="N118" s="43">
        <f aca="true" t="shared" si="17" ref="N118:N143">K118+L118+M118</f>
        <v>0</v>
      </c>
      <c r="O118" s="51"/>
      <c r="P118" s="53"/>
      <c r="Q118" s="43">
        <f aca="true" t="shared" si="18" ref="Q118:Q143">O118+P118</f>
        <v>0</v>
      </c>
    </row>
    <row r="119" spans="1:17" ht="12.75">
      <c r="A119" s="45">
        <v>2</v>
      </c>
      <c r="B119" s="47" t="s">
        <v>5</v>
      </c>
      <c r="C119" s="27"/>
      <c r="D119" s="28"/>
      <c r="E119" s="28"/>
      <c r="F119" s="43">
        <f t="shared" si="15"/>
        <v>0</v>
      </c>
      <c r="G119" s="29"/>
      <c r="H119" s="26"/>
      <c r="I119" s="32"/>
      <c r="J119" s="43">
        <f t="shared" si="16"/>
        <v>0</v>
      </c>
      <c r="K119" s="29"/>
      <c r="L119" s="26"/>
      <c r="M119" s="32"/>
      <c r="N119" s="43">
        <f t="shared" si="17"/>
        <v>0</v>
      </c>
      <c r="O119" s="51"/>
      <c r="P119" s="53"/>
      <c r="Q119" s="43">
        <f t="shared" si="18"/>
        <v>0</v>
      </c>
    </row>
    <row r="120" spans="1:17" ht="12.75">
      <c r="A120" s="45">
        <v>3</v>
      </c>
      <c r="B120" s="47" t="s">
        <v>6</v>
      </c>
      <c r="C120" s="27"/>
      <c r="D120" s="28"/>
      <c r="E120" s="28"/>
      <c r="F120" s="43">
        <f t="shared" si="15"/>
        <v>0</v>
      </c>
      <c r="G120" s="29"/>
      <c r="H120" s="26"/>
      <c r="I120" s="32"/>
      <c r="J120" s="43">
        <f>G120+H120+I120</f>
        <v>0</v>
      </c>
      <c r="K120" s="29"/>
      <c r="L120" s="26"/>
      <c r="M120" s="32"/>
      <c r="N120" s="43">
        <f t="shared" si="17"/>
        <v>0</v>
      </c>
      <c r="O120" s="51"/>
      <c r="P120" s="53"/>
      <c r="Q120" s="43">
        <f t="shared" si="18"/>
        <v>0</v>
      </c>
    </row>
    <row r="121" spans="1:17" ht="12.75">
      <c r="A121" s="45">
        <v>4</v>
      </c>
      <c r="B121" s="47" t="s">
        <v>7</v>
      </c>
      <c r="C121" s="27"/>
      <c r="D121" s="28"/>
      <c r="E121" s="28"/>
      <c r="F121" s="43">
        <f t="shared" si="15"/>
        <v>0</v>
      </c>
      <c r="G121" s="29"/>
      <c r="H121" s="26"/>
      <c r="I121" s="32"/>
      <c r="J121" s="43">
        <f t="shared" si="16"/>
        <v>0</v>
      </c>
      <c r="K121" s="29"/>
      <c r="L121" s="26"/>
      <c r="M121" s="32"/>
      <c r="N121" s="43">
        <f t="shared" si="17"/>
        <v>0</v>
      </c>
      <c r="O121" s="51"/>
      <c r="P121" s="53"/>
      <c r="Q121" s="43">
        <f t="shared" si="18"/>
        <v>0</v>
      </c>
    </row>
    <row r="122" spans="1:17" ht="12.75">
      <c r="A122" s="45">
        <v>5</v>
      </c>
      <c r="B122" s="47" t="s">
        <v>8</v>
      </c>
      <c r="C122" s="27"/>
      <c r="D122" s="28"/>
      <c r="E122" s="28"/>
      <c r="F122" s="43">
        <f t="shared" si="15"/>
        <v>0</v>
      </c>
      <c r="G122" s="29"/>
      <c r="H122" s="26"/>
      <c r="I122" s="32"/>
      <c r="J122" s="43">
        <f t="shared" si="16"/>
        <v>0</v>
      </c>
      <c r="K122" s="29"/>
      <c r="L122" s="26"/>
      <c r="M122" s="32"/>
      <c r="N122" s="43">
        <f t="shared" si="17"/>
        <v>0</v>
      </c>
      <c r="O122" s="51"/>
      <c r="P122" s="53"/>
      <c r="Q122" s="43">
        <f t="shared" si="18"/>
        <v>0</v>
      </c>
    </row>
    <row r="123" spans="1:17" ht="12.75">
      <c r="A123" s="45">
        <v>6</v>
      </c>
      <c r="B123" s="47" t="s">
        <v>9</v>
      </c>
      <c r="C123" s="27"/>
      <c r="D123" s="28"/>
      <c r="E123" s="28"/>
      <c r="F123" s="43">
        <f t="shared" si="15"/>
        <v>0</v>
      </c>
      <c r="G123" s="29"/>
      <c r="H123" s="26"/>
      <c r="I123" s="32"/>
      <c r="J123" s="43">
        <f t="shared" si="16"/>
        <v>0</v>
      </c>
      <c r="K123" s="29"/>
      <c r="L123" s="26"/>
      <c r="M123" s="32"/>
      <c r="N123" s="43">
        <f t="shared" si="17"/>
        <v>0</v>
      </c>
      <c r="O123" s="51"/>
      <c r="P123" s="53"/>
      <c r="Q123" s="43">
        <f t="shared" si="18"/>
        <v>0</v>
      </c>
    </row>
    <row r="124" spans="1:17" ht="12.75">
      <c r="A124" s="45">
        <v>7</v>
      </c>
      <c r="B124" s="47" t="s">
        <v>10</v>
      </c>
      <c r="C124" s="27"/>
      <c r="D124" s="28"/>
      <c r="E124" s="28"/>
      <c r="F124" s="43">
        <f t="shared" si="15"/>
        <v>0</v>
      </c>
      <c r="G124" s="29"/>
      <c r="H124" s="26"/>
      <c r="I124" s="32"/>
      <c r="J124" s="43">
        <f t="shared" si="16"/>
        <v>0</v>
      </c>
      <c r="K124" s="29"/>
      <c r="L124" s="26"/>
      <c r="M124" s="32"/>
      <c r="N124" s="43">
        <f t="shared" si="17"/>
        <v>0</v>
      </c>
      <c r="O124" s="51"/>
      <c r="P124" s="53"/>
      <c r="Q124" s="43">
        <f t="shared" si="18"/>
        <v>0</v>
      </c>
    </row>
    <row r="125" spans="1:17" ht="12.75">
      <c r="A125" s="45">
        <v>8</v>
      </c>
      <c r="B125" s="47" t="s">
        <v>11</v>
      </c>
      <c r="C125" s="27"/>
      <c r="D125" s="28"/>
      <c r="E125" s="28"/>
      <c r="F125" s="43">
        <f t="shared" si="15"/>
        <v>0</v>
      </c>
      <c r="G125" s="29"/>
      <c r="H125" s="26"/>
      <c r="I125" s="32"/>
      <c r="J125" s="43">
        <f t="shared" si="16"/>
        <v>0</v>
      </c>
      <c r="K125" s="29"/>
      <c r="L125" s="26"/>
      <c r="M125" s="32"/>
      <c r="N125" s="43">
        <f t="shared" si="17"/>
        <v>0</v>
      </c>
      <c r="O125" s="51"/>
      <c r="P125" s="53"/>
      <c r="Q125" s="43">
        <f t="shared" si="18"/>
        <v>0</v>
      </c>
    </row>
    <row r="126" spans="1:17" ht="12.75">
      <c r="A126" s="45">
        <v>9</v>
      </c>
      <c r="B126" s="47" t="s">
        <v>12</v>
      </c>
      <c r="C126" s="27"/>
      <c r="D126" s="28"/>
      <c r="E126" s="28"/>
      <c r="F126" s="43">
        <f t="shared" si="15"/>
        <v>0</v>
      </c>
      <c r="G126" s="29"/>
      <c r="H126" s="26"/>
      <c r="I126" s="32"/>
      <c r="J126" s="43">
        <f t="shared" si="16"/>
        <v>0</v>
      </c>
      <c r="K126" s="29"/>
      <c r="L126" s="26"/>
      <c r="M126" s="32"/>
      <c r="N126" s="43">
        <f t="shared" si="17"/>
        <v>0</v>
      </c>
      <c r="O126" s="51"/>
      <c r="P126" s="53"/>
      <c r="Q126" s="43">
        <f t="shared" si="18"/>
        <v>0</v>
      </c>
    </row>
    <row r="127" spans="1:17" ht="12.75">
      <c r="A127" s="45">
        <v>10</v>
      </c>
      <c r="B127" s="47" t="s">
        <v>13</v>
      </c>
      <c r="C127" s="27"/>
      <c r="D127" s="28"/>
      <c r="E127" s="28"/>
      <c r="F127" s="43">
        <f t="shared" si="15"/>
        <v>0</v>
      </c>
      <c r="G127" s="29"/>
      <c r="H127" s="26"/>
      <c r="I127" s="32"/>
      <c r="J127" s="43">
        <f t="shared" si="16"/>
        <v>0</v>
      </c>
      <c r="K127" s="29"/>
      <c r="L127" s="26"/>
      <c r="M127" s="32"/>
      <c r="N127" s="43">
        <f t="shared" si="17"/>
        <v>0</v>
      </c>
      <c r="O127" s="51"/>
      <c r="P127" s="53"/>
      <c r="Q127" s="43">
        <f t="shared" si="18"/>
        <v>0</v>
      </c>
    </row>
    <row r="128" spans="1:17" ht="12.75">
      <c r="A128" s="45">
        <v>11</v>
      </c>
      <c r="B128" s="47" t="s">
        <v>14</v>
      </c>
      <c r="C128" s="27"/>
      <c r="D128" s="28"/>
      <c r="E128" s="28"/>
      <c r="F128" s="43">
        <f t="shared" si="15"/>
        <v>0</v>
      </c>
      <c r="G128" s="29"/>
      <c r="H128" s="26"/>
      <c r="I128" s="32"/>
      <c r="J128" s="43">
        <f t="shared" si="16"/>
        <v>0</v>
      </c>
      <c r="K128" s="29"/>
      <c r="L128" s="26"/>
      <c r="M128" s="32"/>
      <c r="N128" s="43">
        <f t="shared" si="17"/>
        <v>0</v>
      </c>
      <c r="O128" s="51"/>
      <c r="P128" s="53"/>
      <c r="Q128" s="43">
        <f t="shared" si="18"/>
        <v>0</v>
      </c>
    </row>
    <row r="129" spans="1:17" ht="12.75">
      <c r="A129" s="45">
        <v>12</v>
      </c>
      <c r="B129" s="47" t="s">
        <v>15</v>
      </c>
      <c r="C129" s="27"/>
      <c r="D129" s="28"/>
      <c r="E129" s="28"/>
      <c r="F129" s="43">
        <f t="shared" si="15"/>
        <v>0</v>
      </c>
      <c r="G129" s="29"/>
      <c r="H129" s="26"/>
      <c r="I129" s="32"/>
      <c r="J129" s="43">
        <f t="shared" si="16"/>
        <v>0</v>
      </c>
      <c r="K129" s="29"/>
      <c r="L129" s="26"/>
      <c r="M129" s="32"/>
      <c r="N129" s="43">
        <f t="shared" si="17"/>
        <v>0</v>
      </c>
      <c r="O129" s="51"/>
      <c r="P129" s="53"/>
      <c r="Q129" s="43">
        <f t="shared" si="18"/>
        <v>0</v>
      </c>
    </row>
    <row r="130" spans="1:17" ht="12.75">
      <c r="A130" s="45">
        <v>13</v>
      </c>
      <c r="B130" s="47" t="s">
        <v>16</v>
      </c>
      <c r="C130" s="27"/>
      <c r="D130" s="28"/>
      <c r="E130" s="28"/>
      <c r="F130" s="43">
        <f t="shared" si="15"/>
        <v>0</v>
      </c>
      <c r="G130" s="29"/>
      <c r="H130" s="26"/>
      <c r="I130" s="32"/>
      <c r="J130" s="43">
        <f t="shared" si="16"/>
        <v>0</v>
      </c>
      <c r="K130" s="29"/>
      <c r="L130" s="26"/>
      <c r="M130" s="32"/>
      <c r="N130" s="43">
        <f t="shared" si="17"/>
        <v>0</v>
      </c>
      <c r="O130" s="51"/>
      <c r="P130" s="53"/>
      <c r="Q130" s="43">
        <f t="shared" si="18"/>
        <v>0</v>
      </c>
    </row>
    <row r="131" spans="1:17" ht="12.75">
      <c r="A131" s="45">
        <v>14</v>
      </c>
      <c r="B131" s="47" t="s">
        <v>17</v>
      </c>
      <c r="C131" s="27"/>
      <c r="D131" s="28"/>
      <c r="E131" s="28"/>
      <c r="F131" s="43">
        <f t="shared" si="15"/>
        <v>0</v>
      </c>
      <c r="G131" s="29"/>
      <c r="H131" s="26"/>
      <c r="I131" s="32"/>
      <c r="J131" s="43">
        <f t="shared" si="16"/>
        <v>0</v>
      </c>
      <c r="K131" s="29"/>
      <c r="L131" s="26"/>
      <c r="M131" s="32"/>
      <c r="N131" s="43">
        <f t="shared" si="17"/>
        <v>0</v>
      </c>
      <c r="O131" s="51"/>
      <c r="P131" s="53"/>
      <c r="Q131" s="43">
        <f t="shared" si="18"/>
        <v>0</v>
      </c>
    </row>
    <row r="132" spans="1:17" ht="12.75">
      <c r="A132" s="45">
        <v>15</v>
      </c>
      <c r="B132" s="47" t="s">
        <v>18</v>
      </c>
      <c r="C132" s="30"/>
      <c r="D132" s="31"/>
      <c r="E132" s="32"/>
      <c r="F132" s="43">
        <f t="shared" si="15"/>
        <v>0</v>
      </c>
      <c r="G132" s="29"/>
      <c r="H132" s="26"/>
      <c r="I132" s="32"/>
      <c r="J132" s="43">
        <f t="shared" si="16"/>
        <v>0</v>
      </c>
      <c r="K132" s="29"/>
      <c r="L132" s="26"/>
      <c r="M132" s="32"/>
      <c r="N132" s="43">
        <f t="shared" si="17"/>
        <v>0</v>
      </c>
      <c r="O132" s="51"/>
      <c r="P132" s="53"/>
      <c r="Q132" s="43">
        <f t="shared" si="18"/>
        <v>0</v>
      </c>
    </row>
    <row r="133" spans="1:17" ht="12.75">
      <c r="A133" s="45">
        <v>16</v>
      </c>
      <c r="B133" s="47" t="s">
        <v>19</v>
      </c>
      <c r="C133" s="33"/>
      <c r="D133" s="34"/>
      <c r="E133" s="35"/>
      <c r="F133" s="43">
        <f t="shared" si="15"/>
        <v>0</v>
      </c>
      <c r="G133" s="33"/>
      <c r="H133" s="34"/>
      <c r="I133" s="35"/>
      <c r="J133" s="43">
        <f t="shared" si="16"/>
        <v>0</v>
      </c>
      <c r="K133" s="33"/>
      <c r="L133" s="34"/>
      <c r="M133" s="35"/>
      <c r="N133" s="43">
        <f t="shared" si="17"/>
        <v>0</v>
      </c>
      <c r="O133" s="51"/>
      <c r="P133" s="53"/>
      <c r="Q133" s="43">
        <f t="shared" si="18"/>
        <v>0</v>
      </c>
    </row>
    <row r="134" spans="1:17" ht="12.75">
      <c r="A134" s="45">
        <v>17</v>
      </c>
      <c r="B134" s="47" t="s">
        <v>20</v>
      </c>
      <c r="C134" s="27"/>
      <c r="D134" s="28"/>
      <c r="E134" s="28"/>
      <c r="F134" s="43">
        <f t="shared" si="15"/>
        <v>0</v>
      </c>
      <c r="G134" s="29"/>
      <c r="H134" s="26"/>
      <c r="I134" s="32"/>
      <c r="J134" s="43">
        <f t="shared" si="16"/>
        <v>0</v>
      </c>
      <c r="K134" s="29"/>
      <c r="L134" s="26"/>
      <c r="M134" s="32"/>
      <c r="N134" s="43">
        <f t="shared" si="17"/>
        <v>0</v>
      </c>
      <c r="O134" s="51"/>
      <c r="P134" s="53"/>
      <c r="Q134" s="43">
        <f t="shared" si="18"/>
        <v>0</v>
      </c>
    </row>
    <row r="135" spans="1:17" ht="12.75">
      <c r="A135" s="45">
        <v>18</v>
      </c>
      <c r="B135" s="47" t="s">
        <v>21</v>
      </c>
      <c r="C135" s="27"/>
      <c r="D135" s="28"/>
      <c r="E135" s="28"/>
      <c r="F135" s="43">
        <f t="shared" si="15"/>
        <v>0</v>
      </c>
      <c r="G135" s="29"/>
      <c r="H135" s="26"/>
      <c r="I135" s="32"/>
      <c r="J135" s="43">
        <f t="shared" si="16"/>
        <v>0</v>
      </c>
      <c r="K135" s="29"/>
      <c r="L135" s="26"/>
      <c r="M135" s="32"/>
      <c r="N135" s="43">
        <f t="shared" si="17"/>
        <v>0</v>
      </c>
      <c r="O135" s="51"/>
      <c r="P135" s="53"/>
      <c r="Q135" s="43">
        <f t="shared" si="18"/>
        <v>0</v>
      </c>
    </row>
    <row r="136" spans="1:17" ht="12.75">
      <c r="A136" s="45">
        <v>19</v>
      </c>
      <c r="B136" s="47" t="s">
        <v>22</v>
      </c>
      <c r="C136" s="27"/>
      <c r="D136" s="28"/>
      <c r="E136" s="28"/>
      <c r="F136" s="43">
        <f t="shared" si="15"/>
        <v>0</v>
      </c>
      <c r="G136" s="29"/>
      <c r="H136" s="26"/>
      <c r="I136" s="32"/>
      <c r="J136" s="43">
        <f t="shared" si="16"/>
        <v>0</v>
      </c>
      <c r="K136" s="29"/>
      <c r="L136" s="26"/>
      <c r="M136" s="32"/>
      <c r="N136" s="43">
        <f t="shared" si="17"/>
        <v>0</v>
      </c>
      <c r="O136" s="51"/>
      <c r="P136" s="53"/>
      <c r="Q136" s="43">
        <f t="shared" si="18"/>
        <v>0</v>
      </c>
    </row>
    <row r="137" spans="1:17" ht="12.75">
      <c r="A137" s="45">
        <v>20</v>
      </c>
      <c r="B137" s="47" t="s">
        <v>23</v>
      </c>
      <c r="C137" s="27"/>
      <c r="D137" s="28"/>
      <c r="E137" s="28"/>
      <c r="F137" s="43">
        <f t="shared" si="15"/>
        <v>0</v>
      </c>
      <c r="G137" s="29"/>
      <c r="H137" s="26"/>
      <c r="I137" s="32"/>
      <c r="J137" s="43">
        <f t="shared" si="16"/>
        <v>0</v>
      </c>
      <c r="K137" s="29"/>
      <c r="L137" s="26"/>
      <c r="M137" s="32"/>
      <c r="N137" s="43">
        <f t="shared" si="17"/>
        <v>0</v>
      </c>
      <c r="O137" s="51"/>
      <c r="P137" s="53"/>
      <c r="Q137" s="43">
        <f t="shared" si="18"/>
        <v>0</v>
      </c>
    </row>
    <row r="138" spans="1:17" ht="12.75">
      <c r="A138" s="45">
        <v>21</v>
      </c>
      <c r="B138" s="47" t="s">
        <v>24</v>
      </c>
      <c r="C138" s="27"/>
      <c r="D138" s="28"/>
      <c r="E138" s="28"/>
      <c r="F138" s="43">
        <f t="shared" si="15"/>
        <v>0</v>
      </c>
      <c r="G138" s="29"/>
      <c r="H138" s="26"/>
      <c r="I138" s="32"/>
      <c r="J138" s="43">
        <f t="shared" si="16"/>
        <v>0</v>
      </c>
      <c r="K138" s="29"/>
      <c r="L138" s="26"/>
      <c r="M138" s="32"/>
      <c r="N138" s="43">
        <f t="shared" si="17"/>
        <v>0</v>
      </c>
      <c r="O138" s="51"/>
      <c r="P138" s="53"/>
      <c r="Q138" s="43">
        <f t="shared" si="18"/>
        <v>0</v>
      </c>
    </row>
    <row r="139" spans="1:17" ht="12.75">
      <c r="A139" s="45">
        <v>22</v>
      </c>
      <c r="B139" s="47" t="s">
        <v>25</v>
      </c>
      <c r="C139" s="27"/>
      <c r="D139" s="28"/>
      <c r="E139" s="28"/>
      <c r="F139" s="43">
        <f t="shared" si="15"/>
        <v>0</v>
      </c>
      <c r="G139" s="29"/>
      <c r="H139" s="26"/>
      <c r="I139" s="32"/>
      <c r="J139" s="43">
        <f t="shared" si="16"/>
        <v>0</v>
      </c>
      <c r="K139" s="29"/>
      <c r="L139" s="26"/>
      <c r="M139" s="32"/>
      <c r="N139" s="43">
        <f t="shared" si="17"/>
        <v>0</v>
      </c>
      <c r="O139" s="51"/>
      <c r="P139" s="53"/>
      <c r="Q139" s="43">
        <f>O139+P139</f>
        <v>0</v>
      </c>
    </row>
    <row r="140" spans="1:17" ht="12.75">
      <c r="A140" s="45">
        <v>23</v>
      </c>
      <c r="B140" s="47" t="s">
        <v>26</v>
      </c>
      <c r="C140" s="27"/>
      <c r="D140" s="28"/>
      <c r="E140" s="28"/>
      <c r="F140" s="43">
        <f t="shared" si="15"/>
        <v>0</v>
      </c>
      <c r="G140" s="29"/>
      <c r="H140" s="26"/>
      <c r="I140" s="32"/>
      <c r="J140" s="43">
        <f t="shared" si="16"/>
        <v>0</v>
      </c>
      <c r="K140" s="29"/>
      <c r="L140" s="26"/>
      <c r="M140" s="32"/>
      <c r="N140" s="43">
        <f t="shared" si="17"/>
        <v>0</v>
      </c>
      <c r="O140" s="51"/>
      <c r="P140" s="53"/>
      <c r="Q140" s="43">
        <f t="shared" si="18"/>
        <v>0</v>
      </c>
    </row>
    <row r="141" spans="1:17" ht="12.75">
      <c r="A141" s="45">
        <v>24</v>
      </c>
      <c r="B141" s="47" t="s">
        <v>27</v>
      </c>
      <c r="C141" s="27"/>
      <c r="D141" s="28"/>
      <c r="E141" s="28"/>
      <c r="F141" s="43">
        <f t="shared" si="15"/>
        <v>0</v>
      </c>
      <c r="G141" s="29"/>
      <c r="H141" s="26"/>
      <c r="I141" s="32"/>
      <c r="J141" s="43">
        <f t="shared" si="16"/>
        <v>0</v>
      </c>
      <c r="K141" s="29"/>
      <c r="L141" s="26"/>
      <c r="M141" s="32"/>
      <c r="N141" s="43">
        <f t="shared" si="17"/>
        <v>0</v>
      </c>
      <c r="O141" s="51"/>
      <c r="P141" s="53"/>
      <c r="Q141" s="43">
        <f t="shared" si="18"/>
        <v>0</v>
      </c>
    </row>
    <row r="142" spans="1:17" ht="12.75">
      <c r="A142" s="45">
        <v>25</v>
      </c>
      <c r="B142" s="47" t="s">
        <v>28</v>
      </c>
      <c r="C142" s="27"/>
      <c r="D142" s="28"/>
      <c r="E142" s="28"/>
      <c r="F142" s="43">
        <f t="shared" si="15"/>
        <v>0</v>
      </c>
      <c r="G142" s="29"/>
      <c r="H142" s="26"/>
      <c r="I142" s="32"/>
      <c r="J142" s="43">
        <f t="shared" si="16"/>
        <v>0</v>
      </c>
      <c r="K142" s="29"/>
      <c r="L142" s="26"/>
      <c r="M142" s="32"/>
      <c r="N142" s="43">
        <f t="shared" si="17"/>
        <v>0</v>
      </c>
      <c r="O142" s="51"/>
      <c r="P142" s="53"/>
      <c r="Q142" s="43">
        <f t="shared" si="18"/>
        <v>0</v>
      </c>
    </row>
    <row r="143" spans="1:17" ht="12.75">
      <c r="A143" s="46">
        <v>26</v>
      </c>
      <c r="B143" s="55" t="s">
        <v>73</v>
      </c>
      <c r="C143" s="41"/>
      <c r="D143" s="36"/>
      <c r="E143" s="37"/>
      <c r="F143" s="43">
        <f t="shared" si="15"/>
        <v>0</v>
      </c>
      <c r="G143" s="41"/>
      <c r="H143" s="36"/>
      <c r="I143" s="37"/>
      <c r="J143" s="43">
        <f t="shared" si="16"/>
        <v>0</v>
      </c>
      <c r="K143" s="41"/>
      <c r="L143" s="36"/>
      <c r="M143" s="37"/>
      <c r="N143" s="43">
        <f t="shared" si="17"/>
        <v>0</v>
      </c>
      <c r="O143" s="52"/>
      <c r="P143" s="54"/>
      <c r="Q143" s="43">
        <f t="shared" si="18"/>
        <v>0</v>
      </c>
    </row>
    <row r="144" spans="1:17" ht="12.75">
      <c r="A144" s="45">
        <v>27</v>
      </c>
      <c r="B144" s="55" t="s">
        <v>76</v>
      </c>
      <c r="C144" s="41"/>
      <c r="D144" s="36"/>
      <c r="E144" s="37"/>
      <c r="F144" s="43">
        <f>C144+D144+E144</f>
        <v>0</v>
      </c>
      <c r="G144" s="41"/>
      <c r="H144" s="36"/>
      <c r="I144" s="37"/>
      <c r="J144" s="43">
        <f>G144+H144+I144</f>
        <v>0</v>
      </c>
      <c r="K144" s="41"/>
      <c r="L144" s="36"/>
      <c r="M144" s="37"/>
      <c r="N144" s="43">
        <f>K144+L144+M144</f>
        <v>0</v>
      </c>
      <c r="O144" s="52"/>
      <c r="P144" s="54"/>
      <c r="Q144" s="43">
        <f>O144+P144</f>
        <v>0</v>
      </c>
    </row>
    <row r="145" spans="1:17" ht="12.75">
      <c r="A145" s="46">
        <v>28</v>
      </c>
      <c r="B145" s="55" t="s">
        <v>77</v>
      </c>
      <c r="C145" s="41"/>
      <c r="D145" s="36"/>
      <c r="E145" s="37"/>
      <c r="F145" s="43">
        <f>C145+D145+E145</f>
        <v>0</v>
      </c>
      <c r="G145" s="41"/>
      <c r="H145" s="36"/>
      <c r="I145" s="37"/>
      <c r="J145" s="43">
        <f>G145+H145+I145</f>
        <v>0</v>
      </c>
      <c r="K145" s="41"/>
      <c r="L145" s="36"/>
      <c r="M145" s="37"/>
      <c r="N145" s="43">
        <f>K145+L145+M145</f>
        <v>0</v>
      </c>
      <c r="O145" s="52"/>
      <c r="P145" s="54"/>
      <c r="Q145" s="43">
        <f>O145+P145</f>
        <v>0</v>
      </c>
    </row>
    <row r="146" spans="1:17" ht="15.75" customHeight="1" thickBot="1">
      <c r="A146" s="45">
        <v>29</v>
      </c>
      <c r="B146" s="50" t="s">
        <v>75</v>
      </c>
      <c r="C146" s="41"/>
      <c r="D146" s="36"/>
      <c r="E146" s="37"/>
      <c r="F146" s="43">
        <f>C146+D146+E146</f>
        <v>0</v>
      </c>
      <c r="G146" s="41"/>
      <c r="H146" s="36"/>
      <c r="I146" s="37"/>
      <c r="J146" s="43">
        <f>G146+H146+I146</f>
        <v>0</v>
      </c>
      <c r="K146" s="41"/>
      <c r="L146" s="36"/>
      <c r="M146" s="37"/>
      <c r="N146" s="43">
        <f>K146+L146+M146</f>
        <v>0</v>
      </c>
      <c r="O146" s="52"/>
      <c r="P146" s="54"/>
      <c r="Q146" s="43">
        <f>O146+P146</f>
        <v>0</v>
      </c>
    </row>
    <row r="147" spans="1:17" ht="16.5" thickBot="1">
      <c r="A147" s="252" t="s">
        <v>3</v>
      </c>
      <c r="B147" s="253"/>
      <c r="C147" s="38">
        <f aca="true" t="shared" si="19" ref="C147:M147">SUM(C118:C146)</f>
        <v>0</v>
      </c>
      <c r="D147" s="39">
        <f t="shared" si="19"/>
        <v>0</v>
      </c>
      <c r="E147" s="39">
        <f t="shared" si="19"/>
        <v>0</v>
      </c>
      <c r="F147" s="39">
        <f t="shared" si="19"/>
        <v>0</v>
      </c>
      <c r="G147" s="39">
        <f t="shared" si="19"/>
        <v>0</v>
      </c>
      <c r="H147" s="39">
        <f t="shared" si="19"/>
        <v>0</v>
      </c>
      <c r="I147" s="39">
        <f t="shared" si="19"/>
        <v>0</v>
      </c>
      <c r="J147" s="39">
        <f t="shared" si="19"/>
        <v>0</v>
      </c>
      <c r="K147" s="39">
        <f t="shared" si="19"/>
        <v>0</v>
      </c>
      <c r="L147" s="39">
        <f t="shared" si="19"/>
        <v>0</v>
      </c>
      <c r="M147" s="39">
        <f t="shared" si="19"/>
        <v>0</v>
      </c>
      <c r="N147" s="39">
        <f>K147+L147+M147</f>
        <v>0</v>
      </c>
      <c r="O147" s="39">
        <f>SUM(O118:O146)</f>
        <v>0</v>
      </c>
      <c r="P147" s="39">
        <f>SUM(P118:P146)</f>
        <v>0</v>
      </c>
      <c r="Q147" s="40">
        <f>SUM(Q118:Q146)</f>
        <v>0</v>
      </c>
    </row>
    <row r="150" spans="2:17" ht="15">
      <c r="B150" s="5" t="s">
        <v>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 customHeight="1" thickBot="1">
      <c r="A151" s="256" t="s">
        <v>65</v>
      </c>
      <c r="B151" s="256"/>
      <c r="C151" s="241" t="s">
        <v>86</v>
      </c>
      <c r="D151" s="241"/>
      <c r="E151" s="241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1:17" ht="17.25" customHeight="1" thickBot="1">
      <c r="A152" s="243" t="s">
        <v>1</v>
      </c>
      <c r="B152" s="243" t="s">
        <v>2</v>
      </c>
      <c r="C152" s="236" t="s">
        <v>42</v>
      </c>
      <c r="D152" s="237"/>
      <c r="E152" s="237"/>
      <c r="F152" s="237"/>
      <c r="G152" s="237"/>
      <c r="H152" s="237"/>
      <c r="I152" s="237"/>
      <c r="J152" s="237"/>
      <c r="K152" s="246" t="s">
        <v>46</v>
      </c>
      <c r="L152" s="247"/>
      <c r="M152" s="247"/>
      <c r="N152" s="248"/>
      <c r="O152" s="247" t="s">
        <v>47</v>
      </c>
      <c r="P152" s="247"/>
      <c r="Q152" s="248"/>
    </row>
    <row r="153" spans="1:17" ht="22.5" customHeight="1" thickBot="1">
      <c r="A153" s="244"/>
      <c r="B153" s="244"/>
      <c r="C153" s="236" t="s">
        <v>39</v>
      </c>
      <c r="D153" s="237"/>
      <c r="E153" s="237"/>
      <c r="F153" s="237"/>
      <c r="G153" s="236" t="s">
        <v>40</v>
      </c>
      <c r="H153" s="237"/>
      <c r="I153" s="237"/>
      <c r="J153" s="237"/>
      <c r="K153" s="249"/>
      <c r="L153" s="250"/>
      <c r="M153" s="250"/>
      <c r="N153" s="251"/>
      <c r="O153" s="254"/>
      <c r="P153" s="254"/>
      <c r="Q153" s="255"/>
    </row>
    <row r="154" spans="1:17" ht="23.25" thickBot="1">
      <c r="A154" s="245"/>
      <c r="B154" s="245"/>
      <c r="C154" s="4" t="s">
        <v>43</v>
      </c>
      <c r="D154" s="4" t="s">
        <v>44</v>
      </c>
      <c r="E154" s="4" t="s">
        <v>45</v>
      </c>
      <c r="F154" s="4" t="s">
        <v>38</v>
      </c>
      <c r="G154" s="4" t="s">
        <v>43</v>
      </c>
      <c r="H154" s="4" t="s">
        <v>44</v>
      </c>
      <c r="I154" s="4" t="s">
        <v>45</v>
      </c>
      <c r="J154" s="4" t="s">
        <v>38</v>
      </c>
      <c r="K154" s="4" t="s">
        <v>43</v>
      </c>
      <c r="L154" s="4" t="s">
        <v>44</v>
      </c>
      <c r="M154" s="4" t="s">
        <v>45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2" ht="13.5" thickBot="1">
      <c r="A155" s="114">
        <v>1</v>
      </c>
      <c r="B155" s="197" t="s">
        <v>4</v>
      </c>
      <c r="C155" s="27">
        <f>C7+C44+C81+C118</f>
        <v>62</v>
      </c>
      <c r="D155" s="28">
        <f>D7+D44+D81+D118</f>
        <v>21</v>
      </c>
      <c r="E155" s="28">
        <f>E7+E44+E81+E118</f>
        <v>7</v>
      </c>
      <c r="F155" s="23">
        <f>F118+F81+F44+F7</f>
        <v>90</v>
      </c>
      <c r="G155" s="29">
        <f>G7+G44+G81+G118</f>
        <v>80</v>
      </c>
      <c r="H155" s="26">
        <f>H7+H44+H81+H118</f>
        <v>12</v>
      </c>
      <c r="I155" s="32">
        <f>I7+I44+I81+I118</f>
        <v>2</v>
      </c>
      <c r="J155" s="23">
        <f>J118+J81+J44+J7</f>
        <v>94</v>
      </c>
      <c r="K155" s="29">
        <f>K7+K44+K81+K118</f>
        <v>14</v>
      </c>
      <c r="L155" s="26">
        <f>L7+L44+L81+L118</f>
        <v>3</v>
      </c>
      <c r="M155" s="32">
        <f>M7+M44+M81+M118</f>
        <v>0</v>
      </c>
      <c r="N155" s="23">
        <f>N118+N81+N44+N7</f>
        <v>17</v>
      </c>
      <c r="O155" s="51">
        <f>O7+O44+O81+O118</f>
        <v>145</v>
      </c>
      <c r="P155" s="61">
        <f>P7+P44+P81+P118</f>
        <v>56</v>
      </c>
      <c r="Q155" s="23">
        <f>Q118+Q81+Q44+Q7</f>
        <v>201</v>
      </c>
      <c r="R155" s="172"/>
      <c r="S155" s="165"/>
      <c r="T155" s="161"/>
      <c r="U155" s="21"/>
      <c r="V155" s="21"/>
    </row>
    <row r="156" spans="1:22" ht="13.5" thickBot="1">
      <c r="A156" s="45">
        <v>2</v>
      </c>
      <c r="B156" s="144" t="s">
        <v>5</v>
      </c>
      <c r="C156" s="27">
        <f>C8+C45+C82+C119</f>
        <v>73</v>
      </c>
      <c r="D156" s="28">
        <f>D8+D45+D82+D119</f>
        <v>27</v>
      </c>
      <c r="E156" s="28">
        <f>E8+E45+E82+E119</f>
        <v>14</v>
      </c>
      <c r="F156" s="23">
        <f>F119+F82+F45+F8</f>
        <v>114</v>
      </c>
      <c r="G156" s="29">
        <f>G8+G45+G82+G119</f>
        <v>49</v>
      </c>
      <c r="H156" s="26">
        <f>H8+H45+H82+H119</f>
        <v>19</v>
      </c>
      <c r="I156" s="32">
        <f>I8+I45+I82+I119</f>
        <v>0</v>
      </c>
      <c r="J156" s="23">
        <f>J119+J82+J45+J8</f>
        <v>68</v>
      </c>
      <c r="K156" s="29">
        <f>K8+K45+K82+K119</f>
        <v>15</v>
      </c>
      <c r="L156" s="26">
        <f>L8+L45+L82+L119</f>
        <v>1</v>
      </c>
      <c r="M156" s="32">
        <f>M8+M45+M82+M119</f>
        <v>2</v>
      </c>
      <c r="N156" s="23">
        <f>N119+N82+N45+N8</f>
        <v>18</v>
      </c>
      <c r="O156" s="51">
        <f>O8+O45+O82+O119</f>
        <v>161</v>
      </c>
      <c r="P156" s="61">
        <f>P8+P45+P82+P119</f>
        <v>39</v>
      </c>
      <c r="Q156" s="23">
        <f>Q119+Q82+Q45+Q8</f>
        <v>200</v>
      </c>
      <c r="R156" s="172"/>
      <c r="S156" s="165"/>
      <c r="T156" s="161"/>
      <c r="U156" s="21"/>
      <c r="V156" s="21"/>
    </row>
    <row r="157" spans="1:22" ht="13.5" thickBot="1">
      <c r="A157" s="45">
        <v>3</v>
      </c>
      <c r="B157" s="144" t="s">
        <v>6</v>
      </c>
      <c r="C157" s="27">
        <f>C9+C46+C83+C120</f>
        <v>196</v>
      </c>
      <c r="D157" s="28">
        <f>D9+D46+D83+D120</f>
        <v>57</v>
      </c>
      <c r="E157" s="28">
        <f>E9+E46+E83+E120</f>
        <v>62</v>
      </c>
      <c r="F157" s="23">
        <f>F120+F83+F46+F9</f>
        <v>315</v>
      </c>
      <c r="G157" s="29">
        <f>G9+G46+G83+G120</f>
        <v>322</v>
      </c>
      <c r="H157" s="26">
        <f>H9+H46+H83+H120</f>
        <v>47</v>
      </c>
      <c r="I157" s="32">
        <f>I9+I46+I83+I120</f>
        <v>40</v>
      </c>
      <c r="J157" s="23">
        <f>J120+J83+J46+J9</f>
        <v>409</v>
      </c>
      <c r="K157" s="29">
        <f>K9+K46+K83+K120</f>
        <v>44</v>
      </c>
      <c r="L157" s="26">
        <f>L9+L46+L83+L120</f>
        <v>8</v>
      </c>
      <c r="M157" s="32">
        <f>M9+M46+M83+M120</f>
        <v>9</v>
      </c>
      <c r="N157" s="23">
        <f>N120+N83+N46+N9</f>
        <v>61</v>
      </c>
      <c r="O157" s="51">
        <f>O9+O46+O83+O120</f>
        <v>565</v>
      </c>
      <c r="P157" s="61">
        <f>P9+P46+P83+P120</f>
        <v>220</v>
      </c>
      <c r="Q157" s="23">
        <f>Q120+Q83+Q46+Q9</f>
        <v>785</v>
      </c>
      <c r="R157" s="172"/>
      <c r="S157" s="165"/>
      <c r="T157" s="161"/>
      <c r="U157" s="21"/>
      <c r="V157" s="21"/>
    </row>
    <row r="158" spans="1:22" ht="13.5" thickBot="1">
      <c r="A158" s="45">
        <v>4</v>
      </c>
      <c r="B158" s="144" t="s">
        <v>7</v>
      </c>
      <c r="C158" s="27">
        <f>C10+C47+C84+C121</f>
        <v>116</v>
      </c>
      <c r="D158" s="28">
        <f>D10+D47+D84+D121</f>
        <v>24</v>
      </c>
      <c r="E158" s="28">
        <f>E10+E47+E84+E121</f>
        <v>16</v>
      </c>
      <c r="F158" s="23">
        <f>F121+F84+F47+F10</f>
        <v>156</v>
      </c>
      <c r="G158" s="29">
        <f>G10+G47+G84+G121</f>
        <v>124</v>
      </c>
      <c r="H158" s="26">
        <f>H10+H47+H84+H121</f>
        <v>20</v>
      </c>
      <c r="I158" s="32">
        <f>I10+I47+I84+I121</f>
        <v>10</v>
      </c>
      <c r="J158" s="23">
        <f>J121+J84+J47+J10</f>
        <v>154</v>
      </c>
      <c r="K158" s="29">
        <f>K10+K47+K84+K121</f>
        <v>7</v>
      </c>
      <c r="L158" s="26">
        <f>L10+L47+L84+L121</f>
        <v>1</v>
      </c>
      <c r="M158" s="32">
        <f>M10+M47+M84+M121</f>
        <v>0</v>
      </c>
      <c r="N158" s="23">
        <f>N121+N84+N47+N10</f>
        <v>8</v>
      </c>
      <c r="O158" s="51">
        <f>O10+O47+O84+O121</f>
        <v>209</v>
      </c>
      <c r="P158" s="61">
        <f>P10+P47+P84+P121</f>
        <v>109</v>
      </c>
      <c r="Q158" s="23">
        <f>Q121+Q84+Q47+Q10</f>
        <v>318</v>
      </c>
      <c r="R158" s="172"/>
      <c r="S158" s="165"/>
      <c r="T158" s="161"/>
      <c r="U158" s="21"/>
      <c r="V158" s="21"/>
    </row>
    <row r="159" spans="1:22" ht="13.5" thickBot="1">
      <c r="A159" s="45">
        <v>5</v>
      </c>
      <c r="B159" s="144" t="s">
        <v>8</v>
      </c>
      <c r="C159" s="27">
        <f>C11+C48+C85+C122</f>
        <v>61</v>
      </c>
      <c r="D159" s="28">
        <f>D11+D48+D85+D122</f>
        <v>18</v>
      </c>
      <c r="E159" s="28">
        <f>E11+E48+E85+E122</f>
        <v>7</v>
      </c>
      <c r="F159" s="23">
        <f>F122+F85+F48+F11</f>
        <v>86</v>
      </c>
      <c r="G159" s="29">
        <f>G11+G48+G85+G122</f>
        <v>61</v>
      </c>
      <c r="H159" s="26">
        <f>H11+H48+H85+H122</f>
        <v>13</v>
      </c>
      <c r="I159" s="32">
        <f>I11+I48+I85+I122</f>
        <v>3</v>
      </c>
      <c r="J159" s="23">
        <f>J122+J85+J48+J11</f>
        <v>77</v>
      </c>
      <c r="K159" s="29">
        <f>K11+K48+K85+K122</f>
        <v>18</v>
      </c>
      <c r="L159" s="26">
        <f>L11+L48+L85+L122</f>
        <v>2</v>
      </c>
      <c r="M159" s="32">
        <f>M11+M48+M85+M122</f>
        <v>0</v>
      </c>
      <c r="N159" s="23">
        <f>N122+N85+N48+N11</f>
        <v>20</v>
      </c>
      <c r="O159" s="51">
        <f>O11+O48+O85+O122</f>
        <v>128</v>
      </c>
      <c r="P159" s="61">
        <f>P11+P48+P85+P122</f>
        <v>55</v>
      </c>
      <c r="Q159" s="23">
        <f>Q122+Q85+Q48+Q11</f>
        <v>183</v>
      </c>
      <c r="R159" s="172"/>
      <c r="S159" s="165"/>
      <c r="T159" s="161"/>
      <c r="U159" s="21"/>
      <c r="V159" s="21"/>
    </row>
    <row r="160" spans="1:22" ht="13.5" thickBot="1">
      <c r="A160" s="45">
        <v>6</v>
      </c>
      <c r="B160" s="144" t="s">
        <v>9</v>
      </c>
      <c r="C160" s="27">
        <f>C12+C49+C86+C123</f>
        <v>82</v>
      </c>
      <c r="D160" s="28">
        <f>D12+D49+D86+D123</f>
        <v>16</v>
      </c>
      <c r="E160" s="28">
        <f>E12+E49+E86+E123</f>
        <v>23</v>
      </c>
      <c r="F160" s="23">
        <f>F123+F86+F49+F12</f>
        <v>121</v>
      </c>
      <c r="G160" s="29">
        <f>G12+G49+G86+G123</f>
        <v>143</v>
      </c>
      <c r="H160" s="26">
        <f>H12+H49+H86+H123</f>
        <v>15</v>
      </c>
      <c r="I160" s="32">
        <f>I12+I49+I86+I123</f>
        <v>16</v>
      </c>
      <c r="J160" s="23">
        <f>J123+J86+J49+J12</f>
        <v>174</v>
      </c>
      <c r="K160" s="29">
        <f>K12+K49+K86+K123</f>
        <v>13</v>
      </c>
      <c r="L160" s="26">
        <f>L12+L49+L86+L123</f>
        <v>1</v>
      </c>
      <c r="M160" s="32">
        <f>M12+M49+M86+M123</f>
        <v>2</v>
      </c>
      <c r="N160" s="23">
        <f>N123+N86+N49+N12</f>
        <v>16</v>
      </c>
      <c r="O160" s="51">
        <f>O12+O49+O86+O123</f>
        <v>222</v>
      </c>
      <c r="P160" s="61">
        <f>P12+P49+P86+P123</f>
        <v>89</v>
      </c>
      <c r="Q160" s="23">
        <f>Q123+Q86+Q49+Q12</f>
        <v>311</v>
      </c>
      <c r="R160" s="172"/>
      <c r="S160" s="165"/>
      <c r="T160" s="161"/>
      <c r="U160" s="21"/>
      <c r="V160" s="21"/>
    </row>
    <row r="161" spans="1:22" ht="13.5" thickBot="1">
      <c r="A161" s="45">
        <v>7</v>
      </c>
      <c r="B161" s="144" t="s">
        <v>10</v>
      </c>
      <c r="C161" s="27">
        <f>C13+C50+C87+C124</f>
        <v>73</v>
      </c>
      <c r="D161" s="28">
        <f>D13+D50+D87+D124</f>
        <v>21</v>
      </c>
      <c r="E161" s="28">
        <f>E13+E50+E87+E124</f>
        <v>21</v>
      </c>
      <c r="F161" s="23">
        <f>F124+F87+F50+F13</f>
        <v>115</v>
      </c>
      <c r="G161" s="29">
        <f>G13+G50+G87+G124</f>
        <v>83</v>
      </c>
      <c r="H161" s="26">
        <f>H13+H50+H87+H124</f>
        <v>30</v>
      </c>
      <c r="I161" s="32">
        <f>I13+I50+I87+I124</f>
        <v>8</v>
      </c>
      <c r="J161" s="23">
        <f>J124+J87+J50+J13</f>
        <v>121</v>
      </c>
      <c r="K161" s="29">
        <f>K13+K50+K87+K124</f>
        <v>16</v>
      </c>
      <c r="L161" s="26">
        <f>L13+L50+L87+L124</f>
        <v>8</v>
      </c>
      <c r="M161" s="32">
        <f>M13+M50+M87+M124</f>
        <v>0</v>
      </c>
      <c r="N161" s="23">
        <f>N124+N87+N50+N13</f>
        <v>24</v>
      </c>
      <c r="O161" s="51">
        <f>O13+O50+O87+O124</f>
        <v>184</v>
      </c>
      <c r="P161" s="61">
        <f>P13+P50+P87+P124</f>
        <v>76</v>
      </c>
      <c r="Q161" s="23">
        <f>Q124+Q87+Q50+Q13</f>
        <v>260</v>
      </c>
      <c r="R161" s="172"/>
      <c r="S161" s="165"/>
      <c r="T161" s="161"/>
      <c r="U161" s="21"/>
      <c r="V161" s="21"/>
    </row>
    <row r="162" spans="1:22" ht="13.5" thickBot="1">
      <c r="A162" s="45">
        <v>8</v>
      </c>
      <c r="B162" s="177" t="s">
        <v>11</v>
      </c>
      <c r="C162" s="27">
        <f>C14+C51+C88+C125</f>
        <v>43</v>
      </c>
      <c r="D162" s="28">
        <f>D14+D51+D88+D125</f>
        <v>13</v>
      </c>
      <c r="E162" s="28">
        <f>E14+E51+E88+E125</f>
        <v>14</v>
      </c>
      <c r="F162" s="23">
        <f>F125+F88+F51+F14</f>
        <v>70</v>
      </c>
      <c r="G162" s="29">
        <f>G14+G51+G88+G125</f>
        <v>71</v>
      </c>
      <c r="H162" s="26">
        <f>H14+H51+H88+H125</f>
        <v>13</v>
      </c>
      <c r="I162" s="32">
        <f>I14+I51+I88+I125</f>
        <v>9</v>
      </c>
      <c r="J162" s="23">
        <f>J125+J88+J51+J14</f>
        <v>93</v>
      </c>
      <c r="K162" s="29">
        <f>K14+K51+K88+K125</f>
        <v>11</v>
      </c>
      <c r="L162" s="26">
        <f>L14+L51+L88+L125</f>
        <v>0</v>
      </c>
      <c r="M162" s="32">
        <f>M14+M51+M88+M125</f>
        <v>0</v>
      </c>
      <c r="N162" s="23">
        <f>N125+N88+N51+N14</f>
        <v>11</v>
      </c>
      <c r="O162" s="51">
        <f>O14+O51+O88+O125</f>
        <v>136</v>
      </c>
      <c r="P162" s="61">
        <f>P14+P51+P88+P125</f>
        <v>38</v>
      </c>
      <c r="Q162" s="23">
        <f>Q125+Q88+Q51+Q14</f>
        <v>174</v>
      </c>
      <c r="R162" s="172"/>
      <c r="S162" s="165"/>
      <c r="T162" s="161"/>
      <c r="U162" s="21"/>
      <c r="V162" s="21"/>
    </row>
    <row r="163" spans="1:22" ht="13.5" thickBot="1">
      <c r="A163" s="45">
        <v>9</v>
      </c>
      <c r="B163" s="144" t="s">
        <v>12</v>
      </c>
      <c r="C163" s="27">
        <f>C15+C52+C89+C126</f>
        <v>96</v>
      </c>
      <c r="D163" s="28">
        <f>D15+D52+D89+D126</f>
        <v>12</v>
      </c>
      <c r="E163" s="28">
        <f>E15+E52+E89+E126</f>
        <v>14</v>
      </c>
      <c r="F163" s="23">
        <f>F126+F89+F52+F15</f>
        <v>122</v>
      </c>
      <c r="G163" s="29">
        <f>G15+G52+G89+G126</f>
        <v>139</v>
      </c>
      <c r="H163" s="26">
        <f>H15+H52+H89+H126</f>
        <v>24</v>
      </c>
      <c r="I163" s="32">
        <f>I15+I52+I89+I126</f>
        <v>8</v>
      </c>
      <c r="J163" s="23">
        <f>J126+J89+J52+J15</f>
        <v>171</v>
      </c>
      <c r="K163" s="29">
        <f>K15+K52+K89+K126</f>
        <v>35</v>
      </c>
      <c r="L163" s="26">
        <f>L15+L52+L89+L126</f>
        <v>1</v>
      </c>
      <c r="M163" s="32">
        <f>M15+M52+M89+M126</f>
        <v>1</v>
      </c>
      <c r="N163" s="23">
        <f>N126+N89+N52+N15</f>
        <v>37</v>
      </c>
      <c r="O163" s="51">
        <f>O15+O52+O89+O126</f>
        <v>230</v>
      </c>
      <c r="P163" s="61">
        <f>P15+P52+P89+P126</f>
        <v>100</v>
      </c>
      <c r="Q163" s="23">
        <f>F163+J163+N163</f>
        <v>330</v>
      </c>
      <c r="R163" s="172"/>
      <c r="S163" s="165"/>
      <c r="T163" s="161"/>
      <c r="U163" s="21"/>
      <c r="V163" s="21"/>
    </row>
    <row r="164" spans="1:22" ht="13.5" thickBot="1">
      <c r="A164" s="45">
        <v>10</v>
      </c>
      <c r="B164" s="144" t="s">
        <v>13</v>
      </c>
      <c r="C164" s="27">
        <f>C16+C53+C90+C127</f>
        <v>62</v>
      </c>
      <c r="D164" s="28">
        <f>D16+D53+D90+D127</f>
        <v>14</v>
      </c>
      <c r="E164" s="28">
        <f>E16+E53+E90+E127</f>
        <v>20</v>
      </c>
      <c r="F164" s="23">
        <f>F127+F90+F53+F16</f>
        <v>96</v>
      </c>
      <c r="G164" s="29">
        <f>G16+G53+G90+G127</f>
        <v>80</v>
      </c>
      <c r="H164" s="26">
        <f>H16+H53+H90+H127</f>
        <v>14</v>
      </c>
      <c r="I164" s="32">
        <f>I16+I53+I90+I127</f>
        <v>9</v>
      </c>
      <c r="J164" s="23">
        <f>J127+J90+J53+J16</f>
        <v>103</v>
      </c>
      <c r="K164" s="29">
        <f>K16+K53+K90+K127</f>
        <v>11</v>
      </c>
      <c r="L164" s="26">
        <f>L16+L53+L90+L127</f>
        <v>1</v>
      </c>
      <c r="M164" s="32">
        <f>M16+M53+M90+M127</f>
        <v>0</v>
      </c>
      <c r="N164" s="23">
        <f>N127+N90+N53+N16</f>
        <v>12</v>
      </c>
      <c r="O164" s="51">
        <f>O16+O53+O90+O127</f>
        <v>143</v>
      </c>
      <c r="P164" s="61">
        <f>P16+P53+P90+P127</f>
        <v>68</v>
      </c>
      <c r="Q164" s="23">
        <f>Q127+Q90+Q53+Q16</f>
        <v>211</v>
      </c>
      <c r="R164" s="172"/>
      <c r="S164" s="165"/>
      <c r="T164" s="161"/>
      <c r="U164" s="21"/>
      <c r="V164" s="21"/>
    </row>
    <row r="165" spans="1:22" ht="13.5" thickBot="1">
      <c r="A165" s="45">
        <v>11</v>
      </c>
      <c r="B165" s="144" t="s">
        <v>14</v>
      </c>
      <c r="C165" s="27">
        <f>C17+C54+C91+C128</f>
        <v>30</v>
      </c>
      <c r="D165" s="28">
        <f>D17+D54+D91+D128</f>
        <v>12</v>
      </c>
      <c r="E165" s="28">
        <f>E17+E54+E91+E128</f>
        <v>9</v>
      </c>
      <c r="F165" s="23">
        <f>F128+F91+F54+F17</f>
        <v>51</v>
      </c>
      <c r="G165" s="29">
        <f>G17+G54+G91+G128</f>
        <v>50</v>
      </c>
      <c r="H165" s="26">
        <f>H17+H54+H91+H128</f>
        <v>8</v>
      </c>
      <c r="I165" s="32">
        <f>I17+I54+I91+I128</f>
        <v>3</v>
      </c>
      <c r="J165" s="23">
        <f>J128+J91+J54+J17</f>
        <v>61</v>
      </c>
      <c r="K165" s="29">
        <f>K17+K54+K91+K128</f>
        <v>3</v>
      </c>
      <c r="L165" s="26">
        <f>L17+L54+L91+L128</f>
        <v>0</v>
      </c>
      <c r="M165" s="32">
        <f>M17+M54+M91+M128</f>
        <v>0</v>
      </c>
      <c r="N165" s="23">
        <f>N128+N91+N54+N17</f>
        <v>3</v>
      </c>
      <c r="O165" s="51">
        <f>O17+O54+O91+O128</f>
        <v>89</v>
      </c>
      <c r="P165" s="61">
        <f>P17+P54+P91+P128</f>
        <v>26</v>
      </c>
      <c r="Q165" s="23">
        <f>Q128+Q91+Q54+Q17</f>
        <v>115</v>
      </c>
      <c r="R165" s="172"/>
      <c r="S165" s="165"/>
      <c r="T165" s="161"/>
      <c r="U165" s="21"/>
      <c r="V165" s="21"/>
    </row>
    <row r="166" spans="1:22" ht="13.5" thickBot="1">
      <c r="A166" s="45">
        <v>12</v>
      </c>
      <c r="B166" s="144" t="s">
        <v>15</v>
      </c>
      <c r="C166" s="27">
        <f>C18+C55+C92+C129</f>
        <v>165</v>
      </c>
      <c r="D166" s="28">
        <f>D18+D55+D92+D129</f>
        <v>42</v>
      </c>
      <c r="E166" s="28">
        <f>E18+E55+E92+E129</f>
        <v>20</v>
      </c>
      <c r="F166" s="23">
        <f>F129+F92+F55+F18</f>
        <v>227</v>
      </c>
      <c r="G166" s="29">
        <f>G18+G55+G92+G129</f>
        <v>148</v>
      </c>
      <c r="H166" s="26">
        <f>H18+H55+H92+H129</f>
        <v>13</v>
      </c>
      <c r="I166" s="32">
        <f>I18+I55+I92+I129</f>
        <v>12</v>
      </c>
      <c r="J166" s="23">
        <f>J129+J92+J55+J18</f>
        <v>173</v>
      </c>
      <c r="K166" s="29">
        <f>K18+K55+K92+K129</f>
        <v>16</v>
      </c>
      <c r="L166" s="26">
        <f>L18+L55+L92+L129</f>
        <v>3</v>
      </c>
      <c r="M166" s="32">
        <f>M18+M55+M92+M129</f>
        <v>0</v>
      </c>
      <c r="N166" s="23">
        <f>N129+N92+N55+N18</f>
        <v>19</v>
      </c>
      <c r="O166" s="51">
        <f>O18+O55+O92+O129</f>
        <v>316</v>
      </c>
      <c r="P166" s="61">
        <f>P18+P55+P92+P129</f>
        <v>103</v>
      </c>
      <c r="Q166" s="23">
        <f>Q129+Q92+Q55+Q18</f>
        <v>419</v>
      </c>
      <c r="R166" s="172"/>
      <c r="S166" s="165"/>
      <c r="T166" s="161"/>
      <c r="U166" s="21"/>
      <c r="V166" s="21"/>
    </row>
    <row r="167" spans="1:22" ht="13.5" thickBot="1">
      <c r="A167" s="45">
        <v>13</v>
      </c>
      <c r="B167" s="144" t="s">
        <v>16</v>
      </c>
      <c r="C167" s="27">
        <f>C19+C56+C93+C130</f>
        <v>66</v>
      </c>
      <c r="D167" s="28">
        <f>D19+D56+D93+D130</f>
        <v>19</v>
      </c>
      <c r="E167" s="28">
        <f>E19+E56+E93+E130</f>
        <v>15</v>
      </c>
      <c r="F167" s="23">
        <f>F130+F93+F56+F19</f>
        <v>100</v>
      </c>
      <c r="G167" s="29">
        <f>G19+G56+G93+G130</f>
        <v>82</v>
      </c>
      <c r="H167" s="26">
        <f>H19+H56+H93+H130</f>
        <v>7</v>
      </c>
      <c r="I167" s="32">
        <f>I19+I56+I93+I130</f>
        <v>9</v>
      </c>
      <c r="J167" s="23">
        <f>J130+J93+J56+J19</f>
        <v>98</v>
      </c>
      <c r="K167" s="29">
        <f>K19+K56+K93+K130</f>
        <v>3</v>
      </c>
      <c r="L167" s="26">
        <f>L19+L56+L93+L130</f>
        <v>1</v>
      </c>
      <c r="M167" s="32">
        <f>M19+M56+M93+M130</f>
        <v>0</v>
      </c>
      <c r="N167" s="23">
        <f>N130+N93+N56+N19</f>
        <v>4</v>
      </c>
      <c r="O167" s="51">
        <f>O19+O56+O93+O130</f>
        <v>156</v>
      </c>
      <c r="P167" s="61">
        <f>P19+P56+P93+P130</f>
        <v>46</v>
      </c>
      <c r="Q167" s="23">
        <f>Q130+Q93+Q56+Q19</f>
        <v>202</v>
      </c>
      <c r="R167" s="172"/>
      <c r="S167" s="165"/>
      <c r="T167" s="161"/>
      <c r="U167" s="21"/>
      <c r="V167" s="21"/>
    </row>
    <row r="168" spans="1:22" ht="13.5" thickBot="1">
      <c r="A168" s="45">
        <v>14</v>
      </c>
      <c r="B168" s="177" t="s">
        <v>17</v>
      </c>
      <c r="C168" s="27">
        <f>C20+C57+C94+C131</f>
        <v>189</v>
      </c>
      <c r="D168" s="28">
        <f>D20+D57+D94+D131</f>
        <v>49</v>
      </c>
      <c r="E168" s="28">
        <f>E20+E57+E94+E131</f>
        <v>29</v>
      </c>
      <c r="F168" s="23">
        <f>F131+F94+F57+F20</f>
        <v>267</v>
      </c>
      <c r="G168" s="29">
        <f>G20+G57+G94+G131</f>
        <v>346</v>
      </c>
      <c r="H168" s="26">
        <f>H20+H57+H94+H131</f>
        <v>74</v>
      </c>
      <c r="I168" s="32">
        <f>I20+I57+I94+I131</f>
        <v>19</v>
      </c>
      <c r="J168" s="23">
        <f>J131+J94+J57+J20</f>
        <v>439</v>
      </c>
      <c r="K168" s="29">
        <f>K20+K57+K94+K131</f>
        <v>71</v>
      </c>
      <c r="L168" s="26">
        <f>L20+L57+L94+L131</f>
        <v>14</v>
      </c>
      <c r="M168" s="32">
        <f>M20+M57+M94+M131</f>
        <v>3</v>
      </c>
      <c r="N168" s="23">
        <f>N131+N94+N57+N20</f>
        <v>88</v>
      </c>
      <c r="O168" s="51">
        <f>O20+O57+O94+O131</f>
        <v>526</v>
      </c>
      <c r="P168" s="61">
        <f>P20+P57+P94+P131</f>
        <v>268</v>
      </c>
      <c r="Q168" s="23">
        <f>Q131+Q94+Q57+Q20</f>
        <v>794</v>
      </c>
      <c r="R168" s="172"/>
      <c r="S168" s="165"/>
      <c r="T168" s="161"/>
      <c r="U168" s="21"/>
      <c r="V168" s="21"/>
    </row>
    <row r="169" spans="1:22" ht="13.5" thickBot="1">
      <c r="A169" s="45">
        <v>15</v>
      </c>
      <c r="B169" s="177" t="s">
        <v>18</v>
      </c>
      <c r="C169" s="27">
        <f>C21+C58+C95+C132</f>
        <v>71</v>
      </c>
      <c r="D169" s="28">
        <f>D21+D58+D95+D132</f>
        <v>17</v>
      </c>
      <c r="E169" s="28">
        <f>E21+E58+E95+E132</f>
        <v>23</v>
      </c>
      <c r="F169" s="23">
        <f>F132+F95+F58+F21</f>
        <v>111</v>
      </c>
      <c r="G169" s="29">
        <f>G21+G58+G95+G132</f>
        <v>62</v>
      </c>
      <c r="H169" s="26">
        <f>H21+H58+H95+H132</f>
        <v>12</v>
      </c>
      <c r="I169" s="32">
        <f>I21+I58+I95+I132</f>
        <v>7</v>
      </c>
      <c r="J169" s="23">
        <f>J132+J95+J58+J21</f>
        <v>81</v>
      </c>
      <c r="K169" s="29">
        <f>K21+K58+K95+K132</f>
        <v>7</v>
      </c>
      <c r="L169" s="26">
        <f>L21+L58+L95+L132</f>
        <v>0</v>
      </c>
      <c r="M169" s="32">
        <f>M21+M58+M95+M132</f>
        <v>0</v>
      </c>
      <c r="N169" s="23">
        <f>N132+N95+N58+N21</f>
        <v>7</v>
      </c>
      <c r="O169" s="51">
        <f>O21+O58+O95+O132</f>
        <v>140</v>
      </c>
      <c r="P169" s="61">
        <f>P21+P58+P95+P132</f>
        <v>59</v>
      </c>
      <c r="Q169" s="23">
        <f>Q132+Q95+Q58+Q21</f>
        <v>199</v>
      </c>
      <c r="R169" s="172"/>
      <c r="S169" s="165"/>
      <c r="T169" s="161"/>
      <c r="U169" s="21"/>
      <c r="V169" s="21"/>
    </row>
    <row r="170" spans="1:22" ht="13.5" thickBot="1">
      <c r="A170" s="45">
        <v>16</v>
      </c>
      <c r="B170" s="177" t="s">
        <v>19</v>
      </c>
      <c r="C170" s="27">
        <f>C22+C59+C96+C133</f>
        <v>60</v>
      </c>
      <c r="D170" s="28">
        <f>D22+D59+D96+D133</f>
        <v>16</v>
      </c>
      <c r="E170" s="28">
        <f>E22+E59+E96+E133</f>
        <v>13</v>
      </c>
      <c r="F170" s="23">
        <f>F133+F96+F59+F22</f>
        <v>89</v>
      </c>
      <c r="G170" s="29">
        <f>G22+G59+G96+G133</f>
        <v>52</v>
      </c>
      <c r="H170" s="26">
        <f>H22+H59+H96+H133</f>
        <v>8</v>
      </c>
      <c r="I170" s="32">
        <f>I22+I59+I96+I133</f>
        <v>5</v>
      </c>
      <c r="J170" s="23">
        <f>J133+J96+J59+J22</f>
        <v>65</v>
      </c>
      <c r="K170" s="29">
        <f>K22+K59+K96+K133</f>
        <v>18</v>
      </c>
      <c r="L170" s="26">
        <f>L22+L59+L96+L133</f>
        <v>0</v>
      </c>
      <c r="M170" s="32">
        <f>M22+M59+M96+M133</f>
        <v>0</v>
      </c>
      <c r="N170" s="23">
        <f>N133+N96+N59+N22</f>
        <v>18</v>
      </c>
      <c r="O170" s="51">
        <f>O22+O59+O96+O133</f>
        <v>128</v>
      </c>
      <c r="P170" s="61">
        <f>P22+P59+P96+P133</f>
        <v>44</v>
      </c>
      <c r="Q170" s="23">
        <f>Q133+Q96+Q59+Q22</f>
        <v>172</v>
      </c>
      <c r="R170" s="172"/>
      <c r="S170" s="165"/>
      <c r="T170" s="161"/>
      <c r="U170" s="21"/>
      <c r="V170" s="21"/>
    </row>
    <row r="171" spans="1:22" ht="13.5" thickBot="1">
      <c r="A171" s="45">
        <v>17</v>
      </c>
      <c r="B171" s="144" t="s">
        <v>20</v>
      </c>
      <c r="C171" s="27">
        <f>C23+C60+C97+C134</f>
        <v>49</v>
      </c>
      <c r="D171" s="28">
        <f>D23+D60+D97+D134</f>
        <v>19</v>
      </c>
      <c r="E171" s="28">
        <f>E23+E60+E97+E134</f>
        <v>8</v>
      </c>
      <c r="F171" s="23">
        <f>F134+F97+F60+F23</f>
        <v>76</v>
      </c>
      <c r="G171" s="29">
        <f>G23+G60+G97+G134</f>
        <v>30</v>
      </c>
      <c r="H171" s="26">
        <f>H23+H60+H97+H134</f>
        <v>5</v>
      </c>
      <c r="I171" s="32">
        <f>I23+I60+I97+I134</f>
        <v>0</v>
      </c>
      <c r="J171" s="23">
        <f>J134+J97+J60+J23</f>
        <v>35</v>
      </c>
      <c r="K171" s="29">
        <f>K23+K60+K97+K134</f>
        <v>6</v>
      </c>
      <c r="L171" s="26">
        <f>L23+L60+L97+L134</f>
        <v>0</v>
      </c>
      <c r="M171" s="32">
        <f>M23+M60+M97+M134</f>
        <v>0</v>
      </c>
      <c r="N171" s="23">
        <f>N134+N97+N60+N23</f>
        <v>6</v>
      </c>
      <c r="O171" s="51">
        <f>O23+O60+O97+O134</f>
        <v>93</v>
      </c>
      <c r="P171" s="61">
        <f>P23+P60+P97+P134</f>
        <v>24</v>
      </c>
      <c r="Q171" s="23">
        <f>Q134+Q97+Q60+Q23</f>
        <v>117</v>
      </c>
      <c r="R171" s="172"/>
      <c r="S171" s="165"/>
      <c r="T171" s="161"/>
      <c r="U171" s="21"/>
      <c r="V171" s="21"/>
    </row>
    <row r="172" spans="1:22" ht="13.5" thickBot="1">
      <c r="A172" s="45">
        <v>18</v>
      </c>
      <c r="B172" s="144" t="s">
        <v>21</v>
      </c>
      <c r="C172" s="27">
        <f>C24+C61+C98+C135</f>
        <v>30</v>
      </c>
      <c r="D172" s="28">
        <f>D24+D61+D98+D135</f>
        <v>3</v>
      </c>
      <c r="E172" s="28">
        <f>E24+E61+E98+E135</f>
        <v>5</v>
      </c>
      <c r="F172" s="23">
        <f>F135+F98+F61+F24</f>
        <v>38</v>
      </c>
      <c r="G172" s="29">
        <f>G24+G61+G98+G135</f>
        <v>25</v>
      </c>
      <c r="H172" s="26">
        <f>H24+H61+H98+H135</f>
        <v>6</v>
      </c>
      <c r="I172" s="32">
        <f>I24+I61+I98+I135</f>
        <v>0</v>
      </c>
      <c r="J172" s="23">
        <f>J135+J98+J61+J24</f>
        <v>31</v>
      </c>
      <c r="K172" s="29">
        <f>K24+K61+K98+K135</f>
        <v>6</v>
      </c>
      <c r="L172" s="26">
        <f>L24+L61+L98+L135</f>
        <v>0</v>
      </c>
      <c r="M172" s="32">
        <f>M24+M61+M98+M135</f>
        <v>0</v>
      </c>
      <c r="N172" s="23">
        <f>N135+N98+N61+N24</f>
        <v>6</v>
      </c>
      <c r="O172" s="51">
        <f>O24+O61+O98+O135</f>
        <v>54</v>
      </c>
      <c r="P172" s="61">
        <f>P24+P61+P98+P135</f>
        <v>21</v>
      </c>
      <c r="Q172" s="23">
        <f>Q135+Q98+Q61+Q24</f>
        <v>75</v>
      </c>
      <c r="R172" s="172"/>
      <c r="S172" s="165"/>
      <c r="T172" s="161"/>
      <c r="U172" s="21"/>
      <c r="V172" s="21"/>
    </row>
    <row r="173" spans="1:22" ht="13.5" thickBot="1">
      <c r="A173" s="45">
        <v>19</v>
      </c>
      <c r="B173" s="177" t="s">
        <v>22</v>
      </c>
      <c r="C173" s="27">
        <f>C25+C62+C99+C136</f>
        <v>83</v>
      </c>
      <c r="D173" s="28">
        <f>D25+D62+D99+D136</f>
        <v>35</v>
      </c>
      <c r="E173" s="28">
        <f>E25+E62+E99+E136</f>
        <v>16</v>
      </c>
      <c r="F173" s="23">
        <f>F136+F99+F62+F25</f>
        <v>134</v>
      </c>
      <c r="G173" s="29">
        <f>G25+G62+G99+G136</f>
        <v>117</v>
      </c>
      <c r="H173" s="26">
        <f>H25+H62+H99+H136</f>
        <v>24</v>
      </c>
      <c r="I173" s="32">
        <f>I25+I62+I99+I136</f>
        <v>11</v>
      </c>
      <c r="J173" s="23">
        <f>J136+J99+J62+J25</f>
        <v>152</v>
      </c>
      <c r="K173" s="29">
        <f>K25+K62+K99+K136</f>
        <v>18</v>
      </c>
      <c r="L173" s="26">
        <f>L25+L62+L99+L136</f>
        <v>4</v>
      </c>
      <c r="M173" s="32">
        <f>M25+M62+M99+M136</f>
        <v>0</v>
      </c>
      <c r="N173" s="23">
        <f>N136+N99+N62+N25</f>
        <v>22</v>
      </c>
      <c r="O173" s="51">
        <f>O25+O62+O99+O136</f>
        <v>218</v>
      </c>
      <c r="P173" s="61">
        <f>P25+P62+P99+P136</f>
        <v>90</v>
      </c>
      <c r="Q173" s="23">
        <f>Q136+Q99+Q62+Q25</f>
        <v>308</v>
      </c>
      <c r="R173" s="172"/>
      <c r="S173" s="165"/>
      <c r="T173" s="161"/>
      <c r="U173" s="21"/>
      <c r="V173" s="21"/>
    </row>
    <row r="174" spans="1:22" ht="13.5" thickBot="1">
      <c r="A174" s="45">
        <v>20</v>
      </c>
      <c r="B174" s="144" t="s">
        <v>23</v>
      </c>
      <c r="C174" s="27">
        <f>C26+C63+C100+C137</f>
        <v>52</v>
      </c>
      <c r="D174" s="28">
        <f>D26+D63+D100+D137</f>
        <v>18</v>
      </c>
      <c r="E174" s="28">
        <f>E26+E63+E100+E137</f>
        <v>9</v>
      </c>
      <c r="F174" s="23">
        <f>F137+F100+F63+F26</f>
        <v>79</v>
      </c>
      <c r="G174" s="29">
        <f>G26+G63+G100+G137</f>
        <v>77</v>
      </c>
      <c r="H174" s="26">
        <f>H26+H63+H100+H137</f>
        <v>20</v>
      </c>
      <c r="I174" s="32">
        <f>I26+I63+I100+I137</f>
        <v>5</v>
      </c>
      <c r="J174" s="23">
        <f>J137+J100+J63+J26</f>
        <v>102</v>
      </c>
      <c r="K174" s="29">
        <f>K26+K63+K100+K137</f>
        <v>5</v>
      </c>
      <c r="L174" s="26">
        <f>L26+L63+L100+L137</f>
        <v>2</v>
      </c>
      <c r="M174" s="32">
        <f>M26+M63+M100+M137</f>
        <v>0</v>
      </c>
      <c r="N174" s="23">
        <f>N137+N100+N63+N26</f>
        <v>7</v>
      </c>
      <c r="O174" s="51">
        <f>O26+O63+O100+O137</f>
        <v>128</v>
      </c>
      <c r="P174" s="61">
        <f>P26+P63+P100+P137</f>
        <v>60</v>
      </c>
      <c r="Q174" s="23">
        <f>Q137+Q100+Q63+Q26</f>
        <v>188</v>
      </c>
      <c r="R174" s="172"/>
      <c r="S174" s="165"/>
      <c r="T174" s="161"/>
      <c r="U174" s="21"/>
      <c r="V174" s="21"/>
    </row>
    <row r="175" spans="1:22" ht="13.5" thickBot="1">
      <c r="A175" s="45">
        <v>21</v>
      </c>
      <c r="B175" s="144" t="s">
        <v>24</v>
      </c>
      <c r="C175" s="27">
        <f>C27+C64+C101+C138</f>
        <v>49</v>
      </c>
      <c r="D175" s="28">
        <f>D27+D64+D101+D138</f>
        <v>11</v>
      </c>
      <c r="E175" s="28">
        <f>E27+E64+E101+E138</f>
        <v>15</v>
      </c>
      <c r="F175" s="23">
        <f>F138+F101+F64+F27</f>
        <v>75</v>
      </c>
      <c r="G175" s="29">
        <f>G27+G64+G101+G138</f>
        <v>68</v>
      </c>
      <c r="H175" s="26">
        <f>H27+H64+H101+H138</f>
        <v>16</v>
      </c>
      <c r="I175" s="32">
        <f>I27+I64+I101+I138</f>
        <v>15</v>
      </c>
      <c r="J175" s="23">
        <f>J138+J101+J64+J27</f>
        <v>99</v>
      </c>
      <c r="K175" s="29">
        <f>K27+K64+K101+K138</f>
        <v>12</v>
      </c>
      <c r="L175" s="26">
        <f>L27+L64+L101+L138</f>
        <v>2</v>
      </c>
      <c r="M175" s="32">
        <f>M27+M64+M101+M138</f>
        <v>0</v>
      </c>
      <c r="N175" s="23">
        <f>N138+N101+N64+N27</f>
        <v>14</v>
      </c>
      <c r="O175" s="51">
        <f>O27+O64+O101+O138</f>
        <v>137</v>
      </c>
      <c r="P175" s="61">
        <f>P27+P64+P101+P138</f>
        <v>51</v>
      </c>
      <c r="Q175" s="23">
        <f>Q138+Q101+Q64+Q27</f>
        <v>188</v>
      </c>
      <c r="R175" s="172"/>
      <c r="S175" s="165"/>
      <c r="T175" s="161"/>
      <c r="U175" s="21"/>
      <c r="V175" s="21"/>
    </row>
    <row r="176" spans="1:22" ht="13.5" thickBot="1">
      <c r="A176" s="45">
        <v>22</v>
      </c>
      <c r="B176" s="144" t="s">
        <v>25</v>
      </c>
      <c r="C176" s="27">
        <f>C28+C65+C102+C139</f>
        <v>59</v>
      </c>
      <c r="D176" s="28">
        <f>D28+D65+D102+D139</f>
        <v>24</v>
      </c>
      <c r="E176" s="28">
        <f>E28+E65+E102+E139</f>
        <v>12</v>
      </c>
      <c r="F176" s="23">
        <f>F139+F102+F65+F28</f>
        <v>95</v>
      </c>
      <c r="G176" s="29">
        <f>G28+G65+G102+G139</f>
        <v>55</v>
      </c>
      <c r="H176" s="26">
        <f>H28+H65+H102+H139</f>
        <v>15</v>
      </c>
      <c r="I176" s="32">
        <f>I28+I65+I102+I139</f>
        <v>1</v>
      </c>
      <c r="J176" s="23">
        <f>J139+J102+J65+J28</f>
        <v>71</v>
      </c>
      <c r="K176" s="29">
        <f>K28+K65+K102+K139</f>
        <v>26</v>
      </c>
      <c r="L176" s="26">
        <f>L28+L65+L102+L139</f>
        <v>6</v>
      </c>
      <c r="M176" s="32">
        <f>M28+M65+M102+M139</f>
        <v>2</v>
      </c>
      <c r="N176" s="23">
        <f>N139+N102+N65+N28</f>
        <v>34</v>
      </c>
      <c r="O176" s="51">
        <f>O28+O65+O102+O139</f>
        <v>140</v>
      </c>
      <c r="P176" s="61">
        <f>P28+P65+P102+P139</f>
        <v>60</v>
      </c>
      <c r="Q176" s="23">
        <f>Q139+Q102+Q65+Q28</f>
        <v>200</v>
      </c>
      <c r="R176" s="172"/>
      <c r="S176" s="165"/>
      <c r="T176" s="161"/>
      <c r="U176" s="21"/>
      <c r="V176" s="21"/>
    </row>
    <row r="177" spans="1:22" ht="13.5" thickBot="1">
      <c r="A177" s="45">
        <v>23</v>
      </c>
      <c r="B177" s="144" t="s">
        <v>26</v>
      </c>
      <c r="C177" s="27">
        <f>C29+C66+C103+C140</f>
        <v>41</v>
      </c>
      <c r="D177" s="28">
        <f>D29+D66+D103+D140</f>
        <v>12</v>
      </c>
      <c r="E177" s="28">
        <f>E29+E66+E103+E140</f>
        <v>12</v>
      </c>
      <c r="F177" s="23">
        <f>F140+F103+F66+F29</f>
        <v>65</v>
      </c>
      <c r="G177" s="29">
        <f>G29+G66+G103+G140</f>
        <v>14</v>
      </c>
      <c r="H177" s="26">
        <f>H29+H66+H103+H140</f>
        <v>1</v>
      </c>
      <c r="I177" s="32">
        <f>I29+I66+I103+I140</f>
        <v>3</v>
      </c>
      <c r="J177" s="23">
        <f>J140+J103+J66+J29</f>
        <v>18</v>
      </c>
      <c r="K177" s="29">
        <f>K29+K66+K103+K140</f>
        <v>2</v>
      </c>
      <c r="L177" s="26">
        <f>L29+L66+L103+L140</f>
        <v>0</v>
      </c>
      <c r="M177" s="32">
        <f>M29+M66+M103+M140</f>
        <v>0</v>
      </c>
      <c r="N177" s="23">
        <f>N140+N103+N66+N29</f>
        <v>2</v>
      </c>
      <c r="O177" s="51">
        <f>O29+O66+O103+O140</f>
        <v>65</v>
      </c>
      <c r="P177" s="61">
        <f>P29+P66+P103+P140</f>
        <v>20</v>
      </c>
      <c r="Q177" s="23">
        <f>Q140+Q103+Q66+Q29</f>
        <v>85</v>
      </c>
      <c r="R177" s="172"/>
      <c r="S177" s="165"/>
      <c r="T177" s="161"/>
      <c r="U177" s="21"/>
      <c r="V177" s="21"/>
    </row>
    <row r="178" spans="1:22" ht="13.5" thickBot="1">
      <c r="A178" s="45">
        <v>24</v>
      </c>
      <c r="B178" s="144" t="s">
        <v>27</v>
      </c>
      <c r="C178" s="27">
        <f>C30+C67+C104+C141</f>
        <v>49</v>
      </c>
      <c r="D178" s="28">
        <f>D30+D67+D104+D141</f>
        <v>10</v>
      </c>
      <c r="E178" s="28">
        <f>E30+E67+E104+E141</f>
        <v>7</v>
      </c>
      <c r="F178" s="23">
        <f>F141+F104+F67+F30</f>
        <v>66</v>
      </c>
      <c r="G178" s="29">
        <f>G30+G67+G104+G141</f>
        <v>64</v>
      </c>
      <c r="H178" s="26">
        <f>H30+H67+H104+H141</f>
        <v>28</v>
      </c>
      <c r="I178" s="32">
        <f>I30+I67+I104+I141</f>
        <v>3</v>
      </c>
      <c r="J178" s="23">
        <f>J141+J104+J67+J30</f>
        <v>95</v>
      </c>
      <c r="K178" s="29">
        <f>K30+K67+K104+K141</f>
        <v>6</v>
      </c>
      <c r="L178" s="26">
        <f>L30+L67+L104+L141</f>
        <v>0</v>
      </c>
      <c r="M178" s="32">
        <f>M30+M67+M104+M141</f>
        <v>1</v>
      </c>
      <c r="N178" s="23">
        <f>N141+N104+N67+N30</f>
        <v>7</v>
      </c>
      <c r="O178" s="51">
        <f>O30+O67+O104+O141</f>
        <v>124</v>
      </c>
      <c r="P178" s="61">
        <f>P30+P67+P104+P141</f>
        <v>44</v>
      </c>
      <c r="Q178" s="23">
        <f>Q141+Q104+Q67+Q30</f>
        <v>168</v>
      </c>
      <c r="R178" s="172"/>
      <c r="S178" s="165"/>
      <c r="T178" s="161"/>
      <c r="U178" s="21"/>
      <c r="V178" s="21"/>
    </row>
    <row r="179" spans="1:22" ht="13.5" thickBot="1">
      <c r="A179" s="45">
        <v>25</v>
      </c>
      <c r="B179" s="144" t="s">
        <v>28</v>
      </c>
      <c r="C179" s="27">
        <f>C31+C68+C105+C142</f>
        <v>116</v>
      </c>
      <c r="D179" s="28">
        <f>D31+D68+D105+D142</f>
        <v>18</v>
      </c>
      <c r="E179" s="28">
        <f>E31+E68+E105+E142</f>
        <v>20</v>
      </c>
      <c r="F179" s="23">
        <f>F142+F105+F68+F31</f>
        <v>154</v>
      </c>
      <c r="G179" s="29">
        <f>G31+G68+G105+G142</f>
        <v>111</v>
      </c>
      <c r="H179" s="26">
        <f>H31+H68+H105+H142</f>
        <v>17</v>
      </c>
      <c r="I179" s="32">
        <f>I31+I68+I105+I142</f>
        <v>12</v>
      </c>
      <c r="J179" s="23">
        <f>J142+J105+J68+J31</f>
        <v>140</v>
      </c>
      <c r="K179" s="29">
        <f>K31+K68+K105+K142</f>
        <v>32</v>
      </c>
      <c r="L179" s="26">
        <f>L31+L68+L105+L142</f>
        <v>1</v>
      </c>
      <c r="M179" s="32">
        <f>M31+M68+M105+M142</f>
        <v>2</v>
      </c>
      <c r="N179" s="23">
        <f>N142+N105+N68+N31</f>
        <v>35</v>
      </c>
      <c r="O179" s="51">
        <f>O31+O68+O105+O142</f>
        <v>215</v>
      </c>
      <c r="P179" s="61">
        <f>P31+P68+P105+P142</f>
        <v>114</v>
      </c>
      <c r="Q179" s="23">
        <f>Q142+Q105+Q68+Q31</f>
        <v>329</v>
      </c>
      <c r="R179" s="172"/>
      <c r="S179" s="165"/>
      <c r="T179" s="161"/>
      <c r="U179" s="21"/>
      <c r="V179" s="21"/>
    </row>
    <row r="180" spans="1:22" ht="15.75" customHeight="1" thickBot="1">
      <c r="A180" s="46">
        <v>26</v>
      </c>
      <c r="B180" s="178" t="s">
        <v>72</v>
      </c>
      <c r="C180" s="29">
        <f>C32+C69+C106+C143</f>
        <v>24</v>
      </c>
      <c r="D180" s="26">
        <f>D32+D69+D106+D143</f>
        <v>18</v>
      </c>
      <c r="E180" s="32">
        <f>E32+E69+E106+E143</f>
        <v>12</v>
      </c>
      <c r="F180" s="23">
        <f>F143+F106+F69+F32</f>
        <v>54</v>
      </c>
      <c r="G180" s="29">
        <f>G32+G69+G106+G143</f>
        <v>49</v>
      </c>
      <c r="H180" s="26">
        <f>H32+H69+H106+H143</f>
        <v>54</v>
      </c>
      <c r="I180" s="32">
        <f>I32+I69+I106+I143</f>
        <v>16</v>
      </c>
      <c r="J180" s="23">
        <f>J143+J106+J69+J32</f>
        <v>119</v>
      </c>
      <c r="K180" s="29">
        <f>K32+K69+K106+K143</f>
        <v>1</v>
      </c>
      <c r="L180" s="26">
        <f>L32+L69+L106+L143</f>
        <v>1</v>
      </c>
      <c r="M180" s="32">
        <f>M32+M69+M106+M143</f>
        <v>1</v>
      </c>
      <c r="N180" s="23">
        <f>N143+N106+N69+N32</f>
        <v>3</v>
      </c>
      <c r="O180" s="51">
        <f>O32+O69+O106+O143</f>
        <v>169</v>
      </c>
      <c r="P180" s="53">
        <f>P32+P69+P106+P143</f>
        <v>7</v>
      </c>
      <c r="Q180" s="23">
        <f>Q143+Q106+Q69+Q32</f>
        <v>176</v>
      </c>
      <c r="R180" s="172"/>
      <c r="S180" s="165"/>
      <c r="T180" s="161"/>
      <c r="U180" s="21"/>
      <c r="V180" s="21"/>
    </row>
    <row r="181" spans="1:22" ht="15.75" customHeight="1" thickBot="1">
      <c r="A181" s="45">
        <v>27</v>
      </c>
      <c r="B181" s="55" t="s">
        <v>76</v>
      </c>
      <c r="C181" s="29">
        <f>C33+C70+C107+C144</f>
        <v>0</v>
      </c>
      <c r="D181" s="26">
        <f>D33+D70+D107+D144</f>
        <v>0</v>
      </c>
      <c r="E181" s="32">
        <f>E33+E70+E107+E144</f>
        <v>0</v>
      </c>
      <c r="F181" s="23">
        <f>F144+F107+F70+F33</f>
        <v>0</v>
      </c>
      <c r="G181" s="29">
        <f>G33+G70+G107+G144</f>
        <v>4</v>
      </c>
      <c r="H181" s="26">
        <f>H33+H70+H107+H144</f>
        <v>0</v>
      </c>
      <c r="I181" s="32">
        <f>I33+I70+I107+I144</f>
        <v>1</v>
      </c>
      <c r="J181" s="23">
        <f>J144+J107+J70+J33</f>
        <v>5</v>
      </c>
      <c r="K181" s="29">
        <f>K33+K70+K107+K144</f>
        <v>0</v>
      </c>
      <c r="L181" s="26">
        <f>L33+L70+L107+L144</f>
        <v>0</v>
      </c>
      <c r="M181" s="32">
        <f>M33+M70+M107+M144</f>
        <v>0</v>
      </c>
      <c r="N181" s="23">
        <f>N144+N107+N70+N33</f>
        <v>0</v>
      </c>
      <c r="O181" s="51">
        <f>O33+O70+O107+O144</f>
        <v>5</v>
      </c>
      <c r="P181" s="53">
        <f>P33+P70+P107+P144</f>
        <v>0</v>
      </c>
      <c r="Q181" s="23">
        <f>Q144+Q107+Q70+Q33</f>
        <v>5</v>
      </c>
      <c r="R181" s="172"/>
      <c r="S181" s="165"/>
      <c r="T181" s="161"/>
      <c r="U181" s="21"/>
      <c r="V181" s="21"/>
    </row>
    <row r="182" spans="1:22" ht="15.75" customHeight="1" thickBot="1">
      <c r="A182" s="46">
        <v>28</v>
      </c>
      <c r="B182" s="55" t="s">
        <v>77</v>
      </c>
      <c r="C182" s="29">
        <f>C34+C71+C108+C145</f>
        <v>1</v>
      </c>
      <c r="D182" s="26">
        <f>D34+D71+D108+D145</f>
        <v>0</v>
      </c>
      <c r="E182" s="32">
        <f>E34+E71+E108+E145</f>
        <v>0</v>
      </c>
      <c r="F182" s="23">
        <f>F145+F108+F71+F34</f>
        <v>1</v>
      </c>
      <c r="G182" s="29">
        <f>G34+G71+G108+G145</f>
        <v>5</v>
      </c>
      <c r="H182" s="26">
        <f>H34+H71+H108+H145</f>
        <v>0</v>
      </c>
      <c r="I182" s="32">
        <f>I34+I71+I108+I145</f>
        <v>0</v>
      </c>
      <c r="J182" s="23">
        <f>J145+J108+J71+J34</f>
        <v>5</v>
      </c>
      <c r="K182" s="29">
        <f>K34+K71+K108+K145</f>
        <v>0</v>
      </c>
      <c r="L182" s="26">
        <f>L34+L71+L108+L145</f>
        <v>0</v>
      </c>
      <c r="M182" s="32">
        <f>M34+M71+M108+M145</f>
        <v>0</v>
      </c>
      <c r="N182" s="23">
        <f>N145+N108+N71+N34</f>
        <v>0</v>
      </c>
      <c r="O182" s="51">
        <f>O34+O71+O108+O145</f>
        <v>6</v>
      </c>
      <c r="P182" s="53">
        <f>P34+P71+P108+P145</f>
        <v>0</v>
      </c>
      <c r="Q182" s="23">
        <f>Q145+Q108+Q71+Q34</f>
        <v>6</v>
      </c>
      <c r="R182" s="172"/>
      <c r="S182" s="165"/>
      <c r="T182" s="161"/>
      <c r="U182" s="21"/>
      <c r="V182" s="21"/>
    </row>
    <row r="183" spans="1:22" ht="18" customHeight="1" thickBot="1">
      <c r="A183" s="45">
        <v>29</v>
      </c>
      <c r="B183" s="55" t="s">
        <v>75</v>
      </c>
      <c r="C183" s="41">
        <f>C35+C72+C109+C146</f>
        <v>3</v>
      </c>
      <c r="D183" s="36">
        <f>D35+D72+D109+D146</f>
        <v>0</v>
      </c>
      <c r="E183" s="37">
        <f>E35+E72+E109+E146</f>
        <v>0</v>
      </c>
      <c r="F183" s="23">
        <f>F146+F109+F72+F35</f>
        <v>3</v>
      </c>
      <c r="G183" s="41">
        <f>G35+G72+G109+G146</f>
        <v>15</v>
      </c>
      <c r="H183" s="36">
        <f>H35+H72+H109+H146</f>
        <v>0</v>
      </c>
      <c r="I183" s="37">
        <f>I35+I72+I109+I146</f>
        <v>0</v>
      </c>
      <c r="J183" s="23">
        <f>J146+J109+J72+J35</f>
        <v>15</v>
      </c>
      <c r="K183" s="41">
        <f>K35+K72+K109+K146</f>
        <v>1</v>
      </c>
      <c r="L183" s="36">
        <f>L35+L72+L109+L146</f>
        <v>0</v>
      </c>
      <c r="M183" s="37">
        <f>M35+M72+M109+M146</f>
        <v>0</v>
      </c>
      <c r="N183" s="23">
        <f>N146+N109+N72+N35</f>
        <v>1</v>
      </c>
      <c r="O183" s="52">
        <f>O35+O72+O109+O146</f>
        <v>17</v>
      </c>
      <c r="P183" s="54">
        <f>P35+P72+P109+P146</f>
        <v>2</v>
      </c>
      <c r="Q183" s="23">
        <f>Q146+Q109+Q72+Q35</f>
        <v>19</v>
      </c>
      <c r="R183" s="172"/>
      <c r="S183" s="165"/>
      <c r="T183" s="161"/>
      <c r="U183" s="21"/>
      <c r="V183" s="21"/>
    </row>
    <row r="184" spans="1:22" ht="16.5" thickBot="1">
      <c r="A184" s="239" t="s">
        <v>3</v>
      </c>
      <c r="B184" s="240"/>
      <c r="C184" s="59">
        <f aca="true" t="shared" si="20" ref="C184:Q184">SUM(C155:C183)</f>
        <v>2001</v>
      </c>
      <c r="D184" s="59">
        <f t="shared" si="20"/>
        <v>546</v>
      </c>
      <c r="E184" s="59">
        <f t="shared" si="20"/>
        <v>423</v>
      </c>
      <c r="F184" s="59">
        <f t="shared" si="20"/>
        <v>2970</v>
      </c>
      <c r="G184" s="59">
        <f t="shared" si="20"/>
        <v>2526</v>
      </c>
      <c r="H184" s="59">
        <f t="shared" si="20"/>
        <v>515</v>
      </c>
      <c r="I184" s="59">
        <f t="shared" si="20"/>
        <v>227</v>
      </c>
      <c r="J184" s="59">
        <f t="shared" si="20"/>
        <v>3268</v>
      </c>
      <c r="K184" s="59">
        <f t="shared" si="20"/>
        <v>417</v>
      </c>
      <c r="L184" s="59">
        <f t="shared" si="20"/>
        <v>60</v>
      </c>
      <c r="M184" s="59">
        <f t="shared" si="20"/>
        <v>23</v>
      </c>
      <c r="N184" s="59">
        <f t="shared" si="20"/>
        <v>500</v>
      </c>
      <c r="O184" s="59">
        <f t="shared" si="20"/>
        <v>4849</v>
      </c>
      <c r="P184" s="59">
        <f t="shared" si="20"/>
        <v>1889</v>
      </c>
      <c r="Q184" s="60">
        <f t="shared" si="20"/>
        <v>6738</v>
      </c>
      <c r="R184" s="172"/>
      <c r="S184" s="165"/>
      <c r="T184" s="161"/>
      <c r="U184" s="21"/>
      <c r="V184" s="21"/>
    </row>
    <row r="185" spans="1:17" s="139" customFormat="1" ht="6.75" customHeight="1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</row>
    <row r="186" spans="1:17" ht="12.75">
      <c r="A186" s="56"/>
      <c r="B186" s="57"/>
      <c r="C186" s="159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2.75">
      <c r="A187" s="56"/>
      <c r="B187" s="58"/>
      <c r="C187" s="14"/>
      <c r="D187" s="14"/>
      <c r="E187" s="160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60"/>
    </row>
    <row r="188" spans="1:17" ht="12.75">
      <c r="A188" s="242"/>
      <c r="B188" s="242"/>
      <c r="C188" s="160"/>
      <c r="D188" s="14"/>
      <c r="E188" s="14"/>
      <c r="F188" s="14"/>
      <c r="G188" s="14"/>
      <c r="H188" s="14"/>
      <c r="I188" s="14"/>
      <c r="J188" s="14"/>
      <c r="K188" s="160"/>
      <c r="L188" s="14"/>
      <c r="M188" s="14"/>
      <c r="N188" s="14"/>
      <c r="O188" s="14"/>
      <c r="P188" s="14"/>
      <c r="Q188" s="14"/>
    </row>
    <row r="189" spans="1:17" ht="12.75">
      <c r="A189" s="242"/>
      <c r="B189" s="242"/>
      <c r="C189" s="14"/>
      <c r="D189" s="14"/>
      <c r="E189" s="14"/>
      <c r="F189" s="14"/>
      <c r="G189" s="14"/>
      <c r="H189" s="14"/>
      <c r="I189" s="14"/>
      <c r="J189" s="160"/>
      <c r="K189" s="160"/>
      <c r="L189" s="14"/>
      <c r="M189" s="14"/>
      <c r="N189" s="14"/>
      <c r="O189" s="14"/>
      <c r="P189" s="14"/>
      <c r="Q189" s="160"/>
    </row>
    <row r="190" spans="1:17" ht="12.75">
      <c r="A190" s="242"/>
      <c r="B190" s="242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14"/>
      <c r="B191" s="168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14"/>
      <c r="B192" s="168"/>
      <c r="C192" s="14"/>
      <c r="D192" s="14"/>
      <c r="E192" s="14"/>
      <c r="F192" s="19"/>
      <c r="G192" s="20"/>
      <c r="H192" s="20"/>
      <c r="I192" s="20"/>
      <c r="J192" s="19"/>
      <c r="K192" s="20"/>
      <c r="L192" s="20"/>
      <c r="M192" s="20"/>
      <c r="N192" s="19"/>
      <c r="O192" s="20"/>
      <c r="P192" s="20"/>
      <c r="Q192" s="170"/>
    </row>
    <row r="193" spans="1:17" ht="12.75">
      <c r="A193" s="14"/>
      <c r="B193" s="168"/>
      <c r="C193" s="14"/>
      <c r="D193" s="14"/>
      <c r="E193" s="14"/>
      <c r="F193" s="19"/>
      <c r="G193" s="171"/>
      <c r="H193" s="20"/>
      <c r="I193" s="20"/>
      <c r="J193" s="19"/>
      <c r="K193" s="20"/>
      <c r="L193" s="20"/>
      <c r="M193" s="20"/>
      <c r="N193" s="19"/>
      <c r="O193" s="20"/>
      <c r="P193" s="20"/>
      <c r="Q193" s="170"/>
    </row>
    <row r="194" spans="1:17" ht="12.75">
      <c r="A194" s="14"/>
      <c r="B194" s="168"/>
      <c r="C194" s="14"/>
      <c r="D194" s="14"/>
      <c r="E194" s="14"/>
      <c r="F194" s="19"/>
      <c r="G194" s="20"/>
      <c r="H194" s="20"/>
      <c r="I194" s="20"/>
      <c r="J194" s="19"/>
      <c r="K194" s="20"/>
      <c r="L194" s="20"/>
      <c r="M194" s="20"/>
      <c r="N194" s="19"/>
      <c r="O194" s="20"/>
      <c r="P194" s="20"/>
      <c r="Q194" s="170"/>
    </row>
    <row r="195" spans="1:17" ht="18">
      <c r="A195" s="14"/>
      <c r="B195" s="168"/>
      <c r="C195" s="14"/>
      <c r="D195" s="14"/>
      <c r="E195" s="14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173"/>
    </row>
    <row r="196" spans="1:7" ht="18">
      <c r="A196" s="14"/>
      <c r="B196" s="168"/>
      <c r="C196" s="14"/>
      <c r="D196" s="14"/>
      <c r="E196" s="14"/>
      <c r="F196" s="22"/>
      <c r="G196" s="22"/>
    </row>
    <row r="197" spans="1:5" ht="12.75">
      <c r="A197" s="14"/>
      <c r="B197" s="168"/>
      <c r="C197" s="14"/>
      <c r="D197" s="14"/>
      <c r="E197" s="14"/>
    </row>
    <row r="198" spans="1:5" ht="12.75">
      <c r="A198" s="14"/>
      <c r="B198" s="168"/>
      <c r="C198" s="14"/>
      <c r="D198" s="14"/>
      <c r="E198" s="14"/>
    </row>
    <row r="199" spans="1:5" ht="12.75">
      <c r="A199" s="166"/>
      <c r="B199" s="169"/>
      <c r="C199" s="14"/>
      <c r="D199" s="14"/>
      <c r="E199" s="14"/>
    </row>
    <row r="200" spans="1:5" ht="12.75">
      <c r="A200" s="14"/>
      <c r="B200" s="168"/>
      <c r="C200" s="14"/>
      <c r="D200" s="14"/>
      <c r="E200" s="14"/>
    </row>
    <row r="201" spans="1:5" ht="12.75">
      <c r="A201" s="14"/>
      <c r="B201" s="168"/>
      <c r="C201" s="14"/>
      <c r="D201" s="14"/>
      <c r="E201" s="14"/>
    </row>
    <row r="202" spans="1:5" ht="12.75">
      <c r="A202" s="14"/>
      <c r="B202" s="168"/>
      <c r="C202" s="14"/>
      <c r="D202" s="14"/>
      <c r="E202" s="14"/>
    </row>
    <row r="203" spans="1:5" ht="12.75">
      <c r="A203" s="14"/>
      <c r="B203" s="168"/>
      <c r="C203" s="14"/>
      <c r="D203" s="14"/>
      <c r="E203" s="14"/>
    </row>
    <row r="204" spans="1:5" ht="12.75">
      <c r="A204" s="14"/>
      <c r="B204" s="168"/>
      <c r="C204" s="14"/>
      <c r="D204" s="14"/>
      <c r="E204" s="14"/>
    </row>
    <row r="205" spans="1:5" ht="12.75">
      <c r="A205" s="166"/>
      <c r="B205" s="169"/>
      <c r="C205" s="14"/>
      <c r="D205" s="14"/>
      <c r="E205" s="14"/>
    </row>
    <row r="206" spans="1:5" ht="12.75">
      <c r="A206" s="166"/>
      <c r="B206" s="169"/>
      <c r="C206" s="14"/>
      <c r="D206" s="14"/>
      <c r="E206" s="14"/>
    </row>
    <row r="207" spans="1:5" ht="12.75">
      <c r="A207" s="166"/>
      <c r="B207" s="169"/>
      <c r="C207" s="14"/>
      <c r="D207" s="14"/>
      <c r="E207" s="14"/>
    </row>
    <row r="208" spans="1:5" ht="12.75">
      <c r="A208" s="14"/>
      <c r="B208" s="168"/>
      <c r="C208" s="14"/>
      <c r="D208" s="14"/>
      <c r="E208" s="14"/>
    </row>
    <row r="209" spans="1:5" ht="12.75">
      <c r="A209" s="14"/>
      <c r="B209" s="168"/>
      <c r="C209" s="14"/>
      <c r="D209" s="14"/>
      <c r="E209" s="14"/>
    </row>
    <row r="210" spans="1:5" ht="12.75">
      <c r="A210" s="166"/>
      <c r="B210" s="169"/>
      <c r="C210" s="14"/>
      <c r="D210" s="14"/>
      <c r="E210" s="14"/>
    </row>
    <row r="211" spans="1:5" ht="12.75">
      <c r="A211" s="14"/>
      <c r="B211" s="168"/>
      <c r="C211" s="14"/>
      <c r="D211" s="14"/>
      <c r="E211" s="14"/>
    </row>
    <row r="212" spans="1:5" ht="12.75">
      <c r="A212" s="14"/>
      <c r="B212" s="168"/>
      <c r="C212" s="14"/>
      <c r="D212" s="14"/>
      <c r="E212" s="14"/>
    </row>
    <row r="213" spans="1:5" ht="12.75">
      <c r="A213" s="14"/>
      <c r="B213" s="168"/>
      <c r="C213" s="14"/>
      <c r="D213" s="14"/>
      <c r="E213" s="14"/>
    </row>
    <row r="214" spans="1:5" ht="12.75">
      <c r="A214" s="14"/>
      <c r="B214" s="168"/>
      <c r="C214" s="14"/>
      <c r="D214" s="14"/>
      <c r="E214" s="14"/>
    </row>
    <row r="215" spans="1:5" ht="12.75">
      <c r="A215" s="14"/>
      <c r="B215" s="168"/>
      <c r="C215" s="14"/>
      <c r="D215" s="14"/>
      <c r="E215" s="14"/>
    </row>
    <row r="216" spans="1:5" ht="12.75">
      <c r="A216" s="14"/>
      <c r="B216" s="168"/>
      <c r="C216" s="14"/>
      <c r="D216" s="14"/>
      <c r="E216" s="14"/>
    </row>
    <row r="217" spans="1:5" ht="12.75">
      <c r="A217" s="14"/>
      <c r="B217" s="168"/>
      <c r="C217" s="14"/>
      <c r="D217" s="14"/>
      <c r="E217" s="14"/>
    </row>
    <row r="218" spans="1:5" ht="12.75">
      <c r="A218" s="14"/>
      <c r="B218" s="167"/>
      <c r="C218" s="14"/>
      <c r="D218" s="14"/>
      <c r="E218" s="14"/>
    </row>
    <row r="219" spans="1:5" ht="12.75">
      <c r="A219" s="14"/>
      <c r="B219" s="167"/>
      <c r="C219" s="14"/>
      <c r="D219" s="14"/>
      <c r="E219" s="14"/>
    </row>
    <row r="220" spans="1:5" ht="15.75">
      <c r="A220" s="238"/>
      <c r="B220" s="238"/>
      <c r="C220" s="14"/>
      <c r="D220" s="14"/>
      <c r="E220" s="14"/>
    </row>
  </sheetData>
  <sheetProtection/>
  <protectedRanges>
    <protectedRange sqref="K7:M35 O7:P35 C44:E72 G44:I72 K44:M72 O44:P72 C81:E109 G81:I109 K81:M109 O81:P109 C118:E146 G118:I146 K118:M146 O118:P146 C7:E35 G7:I35" name="Діапазон1"/>
  </protectedRanges>
  <mergeCells count="54">
    <mergeCell ref="O4:Q5"/>
    <mergeCell ref="C5:F5"/>
    <mergeCell ref="B41:B43"/>
    <mergeCell ref="C41:J41"/>
    <mergeCell ref="K41:N42"/>
    <mergeCell ref="B4:B6"/>
    <mergeCell ref="C40:E40"/>
    <mergeCell ref="C4:J4"/>
    <mergeCell ref="C77:E77"/>
    <mergeCell ref="A2:Q2"/>
    <mergeCell ref="A77:B77"/>
    <mergeCell ref="G42:J42"/>
    <mergeCell ref="A36:B36"/>
    <mergeCell ref="K4:N5"/>
    <mergeCell ref="O41:Q42"/>
    <mergeCell ref="C42:F42"/>
    <mergeCell ref="A3:B3"/>
    <mergeCell ref="A4:A6"/>
    <mergeCell ref="C3:E3"/>
    <mergeCell ref="O78:Q79"/>
    <mergeCell ref="B78:B80"/>
    <mergeCell ref="C78:J78"/>
    <mergeCell ref="C79:F79"/>
    <mergeCell ref="G79:J79"/>
    <mergeCell ref="A73:B73"/>
    <mergeCell ref="A40:B40"/>
    <mergeCell ref="G5:J5"/>
    <mergeCell ref="A41:A43"/>
    <mergeCell ref="G116:J116"/>
    <mergeCell ref="C115:J115"/>
    <mergeCell ref="A78:A80"/>
    <mergeCell ref="K78:N79"/>
    <mergeCell ref="C114:E114"/>
    <mergeCell ref="K115:N116"/>
    <mergeCell ref="K152:N153"/>
    <mergeCell ref="A110:B110"/>
    <mergeCell ref="O115:Q116"/>
    <mergeCell ref="A151:B151"/>
    <mergeCell ref="A147:B147"/>
    <mergeCell ref="A115:A117"/>
    <mergeCell ref="B115:B117"/>
    <mergeCell ref="A114:B114"/>
    <mergeCell ref="C116:F116"/>
    <mergeCell ref="O152:Q153"/>
    <mergeCell ref="G153:J153"/>
    <mergeCell ref="C152:J152"/>
    <mergeCell ref="A220:B220"/>
    <mergeCell ref="A184:B184"/>
    <mergeCell ref="C151:E151"/>
    <mergeCell ref="A188:A190"/>
    <mergeCell ref="B188:B190"/>
    <mergeCell ref="A152:A154"/>
    <mergeCell ref="B152:B154"/>
    <mergeCell ref="C153:F153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0"/>
  <sheetViews>
    <sheetView zoomScalePageLayoutView="0" workbookViewId="0" topLeftCell="A1">
      <selection activeCell="G204" sqref="G204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</cols>
  <sheetData>
    <row r="1" spans="3:20" ht="24.7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25.5" customHeight="1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9.75" customHeight="1">
      <c r="A3" s="6"/>
      <c r="B3" s="6"/>
      <c r="C3" s="276" t="s">
        <v>82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7"/>
      <c r="T3" s="7"/>
      <c r="U3" s="7"/>
    </row>
    <row r="4" spans="1:21" ht="13.5" customHeight="1" thickBot="1">
      <c r="A4" s="267" t="s">
        <v>67</v>
      </c>
      <c r="B4" s="26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7"/>
      <c r="T4" s="7"/>
      <c r="U4" s="7"/>
    </row>
    <row r="5" spans="1:21" ht="13.5" thickBot="1">
      <c r="A5" s="272" t="s">
        <v>1</v>
      </c>
      <c r="B5" s="272" t="s">
        <v>2</v>
      </c>
      <c r="C5" s="265" t="s">
        <v>35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59" t="s">
        <v>36</v>
      </c>
      <c r="T5" s="260"/>
      <c r="U5" s="261"/>
    </row>
    <row r="6" spans="1:21" ht="13.5" customHeight="1" thickBot="1">
      <c r="A6" s="273"/>
      <c r="B6" s="273"/>
      <c r="C6" s="265" t="s">
        <v>48</v>
      </c>
      <c r="D6" s="266"/>
      <c r="E6" s="265" t="s">
        <v>49</v>
      </c>
      <c r="F6" s="266"/>
      <c r="G6" s="265" t="s">
        <v>50</v>
      </c>
      <c r="H6" s="266"/>
      <c r="I6" s="265" t="s">
        <v>30</v>
      </c>
      <c r="J6" s="266"/>
      <c r="K6" s="265" t="s">
        <v>31</v>
      </c>
      <c r="L6" s="266"/>
      <c r="M6" s="265" t="s">
        <v>32</v>
      </c>
      <c r="N6" s="266"/>
      <c r="O6" s="265" t="s">
        <v>33</v>
      </c>
      <c r="P6" s="266"/>
      <c r="Q6" s="265" t="s">
        <v>34</v>
      </c>
      <c r="R6" s="266"/>
      <c r="S6" s="262"/>
      <c r="T6" s="263"/>
      <c r="U6" s="264"/>
    </row>
    <row r="7" spans="1:21" ht="13.5" thickBot="1">
      <c r="A7" s="274"/>
      <c r="B7" s="262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03" t="s">
        <v>37</v>
      </c>
      <c r="U7" s="204" t="s">
        <v>59</v>
      </c>
    </row>
    <row r="8" spans="1:21" s="13" customFormat="1" ht="12.75">
      <c r="A8" s="114">
        <v>1</v>
      </c>
      <c r="B8" s="94" t="s">
        <v>4</v>
      </c>
      <c r="C8" s="75">
        <v>0</v>
      </c>
      <c r="D8" s="78">
        <v>0</v>
      </c>
      <c r="E8" s="79">
        <v>0</v>
      </c>
      <c r="F8" s="76">
        <v>1</v>
      </c>
      <c r="G8" s="77">
        <v>1</v>
      </c>
      <c r="H8" s="78">
        <v>0</v>
      </c>
      <c r="I8" s="79">
        <v>10</v>
      </c>
      <c r="J8" s="76">
        <v>2</v>
      </c>
      <c r="K8" s="77">
        <v>17</v>
      </c>
      <c r="L8" s="78">
        <v>3</v>
      </c>
      <c r="M8" s="79">
        <v>10</v>
      </c>
      <c r="N8" s="76">
        <v>4</v>
      </c>
      <c r="O8" s="77">
        <v>6</v>
      </c>
      <c r="P8" s="78">
        <v>2</v>
      </c>
      <c r="Q8" s="199">
        <v>5</v>
      </c>
      <c r="R8" s="200">
        <v>1</v>
      </c>
      <c r="S8" s="201">
        <f aca="true" t="shared" si="0" ref="S8:S36">C8+E8+G8+I8+K8+M8+O8+Q8</f>
        <v>49</v>
      </c>
      <c r="T8" s="292">
        <f aca="true" t="shared" si="1" ref="T8:T37">D8+F8+H8+J8+L8+N8+P8+R8</f>
        <v>13</v>
      </c>
      <c r="U8" s="294">
        <f aca="true" t="shared" si="2" ref="U8:U37">S8+T8</f>
        <v>62</v>
      </c>
    </row>
    <row r="9" spans="1:21" s="13" customFormat="1" ht="12.75">
      <c r="A9" s="45">
        <v>2</v>
      </c>
      <c r="B9" s="94" t="s">
        <v>5</v>
      </c>
      <c r="C9" s="75">
        <v>0</v>
      </c>
      <c r="D9" s="78">
        <v>0</v>
      </c>
      <c r="E9" s="79">
        <v>0</v>
      </c>
      <c r="F9" s="76">
        <v>0</v>
      </c>
      <c r="G9" s="77">
        <v>2</v>
      </c>
      <c r="H9" s="78">
        <v>1</v>
      </c>
      <c r="I9" s="79">
        <v>13</v>
      </c>
      <c r="J9" s="76">
        <v>1</v>
      </c>
      <c r="K9" s="77">
        <v>18</v>
      </c>
      <c r="L9" s="78">
        <v>3</v>
      </c>
      <c r="M9" s="79">
        <v>22</v>
      </c>
      <c r="N9" s="76">
        <v>0</v>
      </c>
      <c r="O9" s="77">
        <v>7</v>
      </c>
      <c r="P9" s="78">
        <v>2</v>
      </c>
      <c r="Q9" s="79">
        <v>0</v>
      </c>
      <c r="R9" s="76">
        <v>4</v>
      </c>
      <c r="S9" s="201">
        <f t="shared" si="0"/>
        <v>62</v>
      </c>
      <c r="T9" s="292">
        <f t="shared" si="1"/>
        <v>11</v>
      </c>
      <c r="U9" s="295">
        <f t="shared" si="2"/>
        <v>73</v>
      </c>
    </row>
    <row r="10" spans="1:21" s="13" customFormat="1" ht="12.75">
      <c r="A10" s="45">
        <v>3</v>
      </c>
      <c r="B10" s="94" t="s">
        <v>6</v>
      </c>
      <c r="C10" s="75">
        <v>0</v>
      </c>
      <c r="D10" s="78">
        <v>0</v>
      </c>
      <c r="E10" s="79">
        <v>0</v>
      </c>
      <c r="F10" s="76">
        <v>0</v>
      </c>
      <c r="G10" s="77">
        <v>5</v>
      </c>
      <c r="H10" s="78">
        <v>2</v>
      </c>
      <c r="I10" s="79">
        <v>25</v>
      </c>
      <c r="J10" s="76">
        <v>12</v>
      </c>
      <c r="K10" s="77">
        <v>49</v>
      </c>
      <c r="L10" s="78">
        <v>19</v>
      </c>
      <c r="M10" s="79">
        <v>38</v>
      </c>
      <c r="N10" s="76">
        <v>16</v>
      </c>
      <c r="O10" s="77">
        <v>15</v>
      </c>
      <c r="P10" s="78">
        <v>5</v>
      </c>
      <c r="Q10" s="79">
        <v>8</v>
      </c>
      <c r="R10" s="76">
        <v>2</v>
      </c>
      <c r="S10" s="201">
        <f t="shared" si="0"/>
        <v>140</v>
      </c>
      <c r="T10" s="292">
        <f t="shared" si="1"/>
        <v>56</v>
      </c>
      <c r="U10" s="295">
        <f t="shared" si="2"/>
        <v>196</v>
      </c>
    </row>
    <row r="11" spans="1:21" s="13" customFormat="1" ht="12.75">
      <c r="A11" s="45">
        <v>4</v>
      </c>
      <c r="B11" s="94" t="s">
        <v>7</v>
      </c>
      <c r="C11" s="75">
        <v>0</v>
      </c>
      <c r="D11" s="78">
        <v>0</v>
      </c>
      <c r="E11" s="79">
        <v>0</v>
      </c>
      <c r="F11" s="76">
        <v>0</v>
      </c>
      <c r="G11" s="77">
        <v>1</v>
      </c>
      <c r="H11" s="78">
        <v>0</v>
      </c>
      <c r="I11" s="79">
        <v>19</v>
      </c>
      <c r="J11" s="76">
        <v>9</v>
      </c>
      <c r="K11" s="77">
        <v>28</v>
      </c>
      <c r="L11" s="78">
        <v>14</v>
      </c>
      <c r="M11" s="79">
        <v>21</v>
      </c>
      <c r="N11" s="76">
        <v>10</v>
      </c>
      <c r="O11" s="77">
        <v>8</v>
      </c>
      <c r="P11" s="78">
        <v>2</v>
      </c>
      <c r="Q11" s="79">
        <v>1</v>
      </c>
      <c r="R11" s="76">
        <v>3</v>
      </c>
      <c r="S11" s="201">
        <f t="shared" si="0"/>
        <v>78</v>
      </c>
      <c r="T11" s="292">
        <f t="shared" si="1"/>
        <v>38</v>
      </c>
      <c r="U11" s="295">
        <f t="shared" si="2"/>
        <v>116</v>
      </c>
    </row>
    <row r="12" spans="1:21" ht="12.75">
      <c r="A12" s="45">
        <v>5</v>
      </c>
      <c r="B12" s="94" t="s">
        <v>8</v>
      </c>
      <c r="C12" s="75">
        <v>0</v>
      </c>
      <c r="D12" s="78">
        <v>0</v>
      </c>
      <c r="E12" s="79">
        <v>0</v>
      </c>
      <c r="F12" s="76">
        <v>0</v>
      </c>
      <c r="G12" s="77">
        <v>0</v>
      </c>
      <c r="H12" s="78">
        <v>2</v>
      </c>
      <c r="I12" s="79">
        <v>11</v>
      </c>
      <c r="J12" s="76">
        <v>4</v>
      </c>
      <c r="K12" s="77">
        <v>13</v>
      </c>
      <c r="L12" s="78">
        <v>6</v>
      </c>
      <c r="M12" s="79">
        <v>13</v>
      </c>
      <c r="N12" s="76">
        <v>2</v>
      </c>
      <c r="O12" s="77">
        <v>2</v>
      </c>
      <c r="P12" s="78">
        <v>2</v>
      </c>
      <c r="Q12" s="79">
        <v>1</v>
      </c>
      <c r="R12" s="76">
        <v>5</v>
      </c>
      <c r="S12" s="201">
        <f t="shared" si="0"/>
        <v>40</v>
      </c>
      <c r="T12" s="292">
        <f t="shared" si="1"/>
        <v>21</v>
      </c>
      <c r="U12" s="295">
        <f t="shared" si="2"/>
        <v>61</v>
      </c>
    </row>
    <row r="13" spans="1:21" s="13" customFormat="1" ht="12.75">
      <c r="A13" s="45">
        <v>6</v>
      </c>
      <c r="B13" s="94" t="s">
        <v>9</v>
      </c>
      <c r="C13" s="75">
        <v>0</v>
      </c>
      <c r="D13" s="78">
        <v>0</v>
      </c>
      <c r="E13" s="79">
        <v>0</v>
      </c>
      <c r="F13" s="76">
        <v>0</v>
      </c>
      <c r="G13" s="77">
        <v>1</v>
      </c>
      <c r="H13" s="78">
        <v>2</v>
      </c>
      <c r="I13" s="79">
        <v>11</v>
      </c>
      <c r="J13" s="76">
        <v>7</v>
      </c>
      <c r="K13" s="77">
        <v>18</v>
      </c>
      <c r="L13" s="78">
        <v>3</v>
      </c>
      <c r="M13" s="79">
        <v>20</v>
      </c>
      <c r="N13" s="76">
        <v>1</v>
      </c>
      <c r="O13" s="77">
        <v>8</v>
      </c>
      <c r="P13" s="78">
        <v>0</v>
      </c>
      <c r="Q13" s="79">
        <v>5</v>
      </c>
      <c r="R13" s="76">
        <v>6</v>
      </c>
      <c r="S13" s="201">
        <f t="shared" si="0"/>
        <v>63</v>
      </c>
      <c r="T13" s="292">
        <f t="shared" si="1"/>
        <v>19</v>
      </c>
      <c r="U13" s="295">
        <f t="shared" si="2"/>
        <v>82</v>
      </c>
    </row>
    <row r="14" spans="1:21" s="13" customFormat="1" ht="12.75">
      <c r="A14" s="45">
        <v>7</v>
      </c>
      <c r="B14" s="94" t="s">
        <v>10</v>
      </c>
      <c r="C14" s="75">
        <v>0</v>
      </c>
      <c r="D14" s="78">
        <v>0</v>
      </c>
      <c r="E14" s="79">
        <v>0</v>
      </c>
      <c r="F14" s="76">
        <v>0</v>
      </c>
      <c r="G14" s="77">
        <v>2</v>
      </c>
      <c r="H14" s="78">
        <v>0</v>
      </c>
      <c r="I14" s="79">
        <v>6</v>
      </c>
      <c r="J14" s="76">
        <v>8</v>
      </c>
      <c r="K14" s="77">
        <v>21</v>
      </c>
      <c r="L14" s="78">
        <v>3</v>
      </c>
      <c r="M14" s="79">
        <v>14</v>
      </c>
      <c r="N14" s="76">
        <v>6</v>
      </c>
      <c r="O14" s="77">
        <v>5</v>
      </c>
      <c r="P14" s="78">
        <v>0</v>
      </c>
      <c r="Q14" s="79">
        <v>5</v>
      </c>
      <c r="R14" s="76">
        <v>3</v>
      </c>
      <c r="S14" s="201">
        <f t="shared" si="0"/>
        <v>53</v>
      </c>
      <c r="T14" s="292">
        <f t="shared" si="1"/>
        <v>20</v>
      </c>
      <c r="U14" s="295">
        <f t="shared" si="2"/>
        <v>73</v>
      </c>
    </row>
    <row r="15" spans="1:21" s="13" customFormat="1" ht="12.75">
      <c r="A15" s="45">
        <v>8</v>
      </c>
      <c r="B15" s="94" t="s">
        <v>11</v>
      </c>
      <c r="C15" s="75">
        <v>0</v>
      </c>
      <c r="D15" s="78">
        <v>0</v>
      </c>
      <c r="E15" s="79">
        <v>0</v>
      </c>
      <c r="F15" s="76">
        <v>0</v>
      </c>
      <c r="G15" s="77">
        <v>0</v>
      </c>
      <c r="H15" s="78">
        <v>0</v>
      </c>
      <c r="I15" s="79">
        <v>6</v>
      </c>
      <c r="J15" s="76">
        <v>1</v>
      </c>
      <c r="K15" s="77">
        <v>11</v>
      </c>
      <c r="L15" s="78">
        <v>1</v>
      </c>
      <c r="M15" s="79">
        <v>9</v>
      </c>
      <c r="N15" s="76">
        <v>2</v>
      </c>
      <c r="O15" s="77">
        <v>5</v>
      </c>
      <c r="P15" s="78">
        <v>0</v>
      </c>
      <c r="Q15" s="79">
        <v>1</v>
      </c>
      <c r="R15" s="76">
        <v>7</v>
      </c>
      <c r="S15" s="201">
        <f t="shared" si="0"/>
        <v>32</v>
      </c>
      <c r="T15" s="292">
        <f t="shared" si="1"/>
        <v>11</v>
      </c>
      <c r="U15" s="295">
        <f t="shared" si="2"/>
        <v>43</v>
      </c>
    </row>
    <row r="16" spans="1:21" s="13" customFormat="1" ht="12.75">
      <c r="A16" s="45">
        <v>9</v>
      </c>
      <c r="B16" s="94" t="s">
        <v>12</v>
      </c>
      <c r="C16" s="75">
        <v>0</v>
      </c>
      <c r="D16" s="78">
        <v>0</v>
      </c>
      <c r="E16" s="79">
        <v>0</v>
      </c>
      <c r="F16" s="76">
        <v>0</v>
      </c>
      <c r="G16" s="77">
        <v>2</v>
      </c>
      <c r="H16" s="78">
        <v>2</v>
      </c>
      <c r="I16" s="79">
        <v>17</v>
      </c>
      <c r="J16" s="76">
        <v>3</v>
      </c>
      <c r="K16" s="77">
        <v>24</v>
      </c>
      <c r="L16" s="78">
        <v>4</v>
      </c>
      <c r="M16" s="79">
        <v>15</v>
      </c>
      <c r="N16" s="76">
        <v>4</v>
      </c>
      <c r="O16" s="77">
        <v>14</v>
      </c>
      <c r="P16" s="78">
        <v>4</v>
      </c>
      <c r="Q16" s="79">
        <v>4</v>
      </c>
      <c r="R16" s="76">
        <v>3</v>
      </c>
      <c r="S16" s="201">
        <f>C16+E16+G16+I16+K16+M16+O16+Q16</f>
        <v>76</v>
      </c>
      <c r="T16" s="292">
        <f t="shared" si="1"/>
        <v>20</v>
      </c>
      <c r="U16" s="295">
        <f t="shared" si="2"/>
        <v>96</v>
      </c>
    </row>
    <row r="17" spans="1:21" s="13" customFormat="1" ht="12.75">
      <c r="A17" s="45">
        <v>10</v>
      </c>
      <c r="B17" s="94" t="s">
        <v>13</v>
      </c>
      <c r="C17" s="75">
        <v>0</v>
      </c>
      <c r="D17" s="78">
        <v>0</v>
      </c>
      <c r="E17" s="79">
        <v>0</v>
      </c>
      <c r="F17" s="76">
        <v>0</v>
      </c>
      <c r="G17" s="77">
        <v>0</v>
      </c>
      <c r="H17" s="78">
        <v>5</v>
      </c>
      <c r="I17" s="79">
        <v>12</v>
      </c>
      <c r="J17" s="76">
        <v>1</v>
      </c>
      <c r="K17" s="77">
        <v>18</v>
      </c>
      <c r="L17" s="78">
        <v>5</v>
      </c>
      <c r="M17" s="79">
        <v>6</v>
      </c>
      <c r="N17" s="76">
        <v>1</v>
      </c>
      <c r="O17" s="77">
        <v>4</v>
      </c>
      <c r="P17" s="78">
        <v>2</v>
      </c>
      <c r="Q17" s="79">
        <v>4</v>
      </c>
      <c r="R17" s="76">
        <v>4</v>
      </c>
      <c r="S17" s="201">
        <f t="shared" si="0"/>
        <v>44</v>
      </c>
      <c r="T17" s="292">
        <f t="shared" si="1"/>
        <v>18</v>
      </c>
      <c r="U17" s="295">
        <f t="shared" si="2"/>
        <v>62</v>
      </c>
    </row>
    <row r="18" spans="1:21" s="13" customFormat="1" ht="12.75">
      <c r="A18" s="45">
        <v>11</v>
      </c>
      <c r="B18" s="94" t="s">
        <v>14</v>
      </c>
      <c r="C18" s="75">
        <v>0</v>
      </c>
      <c r="D18" s="78">
        <v>0</v>
      </c>
      <c r="E18" s="79">
        <v>0</v>
      </c>
      <c r="F18" s="76">
        <v>0</v>
      </c>
      <c r="G18" s="77">
        <v>0</v>
      </c>
      <c r="H18" s="78">
        <v>2</v>
      </c>
      <c r="I18" s="79">
        <v>4</v>
      </c>
      <c r="J18" s="76">
        <v>2</v>
      </c>
      <c r="K18" s="77">
        <v>8</v>
      </c>
      <c r="L18" s="78">
        <v>4</v>
      </c>
      <c r="M18" s="79">
        <v>6</v>
      </c>
      <c r="N18" s="76">
        <v>0</v>
      </c>
      <c r="O18" s="77">
        <v>1</v>
      </c>
      <c r="P18" s="78">
        <v>0</v>
      </c>
      <c r="Q18" s="79">
        <v>3</v>
      </c>
      <c r="R18" s="76">
        <v>0</v>
      </c>
      <c r="S18" s="201">
        <f t="shared" si="0"/>
        <v>22</v>
      </c>
      <c r="T18" s="292">
        <f t="shared" si="1"/>
        <v>8</v>
      </c>
      <c r="U18" s="295">
        <f t="shared" si="2"/>
        <v>30</v>
      </c>
    </row>
    <row r="19" spans="1:21" s="13" customFormat="1" ht="12.75">
      <c r="A19" s="45">
        <v>12</v>
      </c>
      <c r="B19" s="94" t="s">
        <v>15</v>
      </c>
      <c r="C19" s="75">
        <v>0</v>
      </c>
      <c r="D19" s="78">
        <v>0</v>
      </c>
      <c r="E19" s="79">
        <v>0</v>
      </c>
      <c r="F19" s="76">
        <v>0</v>
      </c>
      <c r="G19" s="77">
        <v>5</v>
      </c>
      <c r="H19" s="78">
        <v>4</v>
      </c>
      <c r="I19" s="79">
        <v>16</v>
      </c>
      <c r="J19" s="76">
        <v>5</v>
      </c>
      <c r="K19" s="77">
        <v>37</v>
      </c>
      <c r="L19" s="78">
        <v>8</v>
      </c>
      <c r="M19" s="79">
        <v>28</v>
      </c>
      <c r="N19" s="76">
        <v>7</v>
      </c>
      <c r="O19" s="77">
        <v>25</v>
      </c>
      <c r="P19" s="78">
        <v>8</v>
      </c>
      <c r="Q19" s="79">
        <v>13</v>
      </c>
      <c r="R19" s="76">
        <v>9</v>
      </c>
      <c r="S19" s="201">
        <f t="shared" si="0"/>
        <v>124</v>
      </c>
      <c r="T19" s="292">
        <f t="shared" si="1"/>
        <v>41</v>
      </c>
      <c r="U19" s="295">
        <f t="shared" si="2"/>
        <v>165</v>
      </c>
    </row>
    <row r="20" spans="1:23" s="13" customFormat="1" ht="12.75">
      <c r="A20" s="45">
        <v>13</v>
      </c>
      <c r="B20" s="94" t="s">
        <v>16</v>
      </c>
      <c r="C20" s="75">
        <v>0</v>
      </c>
      <c r="D20" s="78">
        <v>0</v>
      </c>
      <c r="E20" s="79">
        <v>0</v>
      </c>
      <c r="F20" s="76">
        <v>0</v>
      </c>
      <c r="G20" s="77">
        <v>1</v>
      </c>
      <c r="H20" s="78">
        <v>2</v>
      </c>
      <c r="I20" s="79">
        <v>14</v>
      </c>
      <c r="J20" s="76">
        <v>1</v>
      </c>
      <c r="K20" s="77">
        <v>16</v>
      </c>
      <c r="L20" s="78">
        <v>7</v>
      </c>
      <c r="M20" s="79">
        <v>10</v>
      </c>
      <c r="N20" s="76">
        <v>2</v>
      </c>
      <c r="O20" s="77">
        <v>10</v>
      </c>
      <c r="P20" s="78">
        <v>0</v>
      </c>
      <c r="Q20" s="79">
        <v>2</v>
      </c>
      <c r="R20" s="76">
        <v>1</v>
      </c>
      <c r="S20" s="201">
        <f t="shared" si="0"/>
        <v>53</v>
      </c>
      <c r="T20" s="292">
        <f t="shared" si="1"/>
        <v>13</v>
      </c>
      <c r="U20" s="295">
        <f t="shared" si="2"/>
        <v>66</v>
      </c>
      <c r="W20" s="13" t="s">
        <v>63</v>
      </c>
    </row>
    <row r="21" spans="1:21" s="13" customFormat="1" ht="12.75">
      <c r="A21" s="45">
        <v>14</v>
      </c>
      <c r="B21" s="94" t="s">
        <v>17</v>
      </c>
      <c r="C21" s="75">
        <v>0</v>
      </c>
      <c r="D21" s="78">
        <v>0</v>
      </c>
      <c r="E21" s="79">
        <v>0</v>
      </c>
      <c r="F21" s="76">
        <v>0</v>
      </c>
      <c r="G21" s="77">
        <v>10</v>
      </c>
      <c r="H21" s="78">
        <v>3</v>
      </c>
      <c r="I21" s="79">
        <v>31</v>
      </c>
      <c r="J21" s="76">
        <v>12</v>
      </c>
      <c r="K21" s="77">
        <v>48</v>
      </c>
      <c r="L21" s="78">
        <v>16</v>
      </c>
      <c r="M21" s="79">
        <v>26</v>
      </c>
      <c r="N21" s="76">
        <v>8</v>
      </c>
      <c r="O21" s="77">
        <v>21</v>
      </c>
      <c r="P21" s="78">
        <v>9</v>
      </c>
      <c r="Q21" s="79">
        <v>3</v>
      </c>
      <c r="R21" s="76">
        <v>2</v>
      </c>
      <c r="S21" s="201">
        <f t="shared" si="0"/>
        <v>139</v>
      </c>
      <c r="T21" s="292">
        <f t="shared" si="1"/>
        <v>50</v>
      </c>
      <c r="U21" s="295">
        <f t="shared" si="2"/>
        <v>189</v>
      </c>
    </row>
    <row r="22" spans="1:21" s="13" customFormat="1" ht="12.75">
      <c r="A22" s="45">
        <v>15</v>
      </c>
      <c r="B22" s="94" t="s">
        <v>18</v>
      </c>
      <c r="C22" s="75">
        <v>0</v>
      </c>
      <c r="D22" s="78">
        <v>0</v>
      </c>
      <c r="E22" s="79">
        <v>0</v>
      </c>
      <c r="F22" s="76">
        <v>0</v>
      </c>
      <c r="G22" s="77">
        <v>3</v>
      </c>
      <c r="H22" s="78">
        <v>3</v>
      </c>
      <c r="I22" s="79">
        <v>4</v>
      </c>
      <c r="J22" s="76">
        <v>3</v>
      </c>
      <c r="K22" s="77">
        <v>21</v>
      </c>
      <c r="L22" s="78">
        <v>4</v>
      </c>
      <c r="M22" s="79">
        <v>13</v>
      </c>
      <c r="N22" s="76">
        <v>7</v>
      </c>
      <c r="O22" s="77">
        <v>9</v>
      </c>
      <c r="P22" s="78">
        <v>1</v>
      </c>
      <c r="Q22" s="79">
        <v>2</v>
      </c>
      <c r="R22" s="76">
        <v>1</v>
      </c>
      <c r="S22" s="201">
        <f t="shared" si="0"/>
        <v>52</v>
      </c>
      <c r="T22" s="292">
        <f t="shared" si="1"/>
        <v>19</v>
      </c>
      <c r="U22" s="295">
        <f t="shared" si="2"/>
        <v>71</v>
      </c>
    </row>
    <row r="23" spans="1:25" s="13" customFormat="1" ht="12.75">
      <c r="A23" s="45">
        <v>16</v>
      </c>
      <c r="B23" s="94" t="s">
        <v>19</v>
      </c>
      <c r="C23" s="82">
        <v>0</v>
      </c>
      <c r="D23" s="83">
        <v>0</v>
      </c>
      <c r="E23" s="80">
        <v>0</v>
      </c>
      <c r="F23" s="81">
        <v>0</v>
      </c>
      <c r="G23" s="82">
        <v>0</v>
      </c>
      <c r="H23" s="83">
        <v>1</v>
      </c>
      <c r="I23" s="80">
        <v>7</v>
      </c>
      <c r="J23" s="81">
        <v>4</v>
      </c>
      <c r="K23" s="82">
        <v>19</v>
      </c>
      <c r="L23" s="83">
        <v>3</v>
      </c>
      <c r="M23" s="80">
        <v>8</v>
      </c>
      <c r="N23" s="81">
        <v>4</v>
      </c>
      <c r="O23" s="82">
        <v>7</v>
      </c>
      <c r="P23" s="83">
        <v>2</v>
      </c>
      <c r="Q23" s="80">
        <v>3</v>
      </c>
      <c r="R23" s="91">
        <v>2</v>
      </c>
      <c r="S23" s="201">
        <f t="shared" si="0"/>
        <v>44</v>
      </c>
      <c r="T23" s="292">
        <f t="shared" si="1"/>
        <v>16</v>
      </c>
      <c r="U23" s="295">
        <f t="shared" si="2"/>
        <v>60</v>
      </c>
      <c r="Y23" s="145"/>
    </row>
    <row r="24" spans="1:21" s="13" customFormat="1" ht="12.75">
      <c r="A24" s="45">
        <v>17</v>
      </c>
      <c r="B24" s="94" t="s">
        <v>20</v>
      </c>
      <c r="C24" s="75">
        <v>0</v>
      </c>
      <c r="D24" s="78">
        <v>0</v>
      </c>
      <c r="E24" s="79">
        <v>0</v>
      </c>
      <c r="F24" s="76">
        <v>0</v>
      </c>
      <c r="G24" s="77">
        <v>1</v>
      </c>
      <c r="H24" s="78">
        <v>0</v>
      </c>
      <c r="I24" s="79">
        <v>3</v>
      </c>
      <c r="J24" s="76">
        <v>4</v>
      </c>
      <c r="K24" s="77">
        <v>16</v>
      </c>
      <c r="L24" s="78">
        <v>3</v>
      </c>
      <c r="M24" s="79">
        <v>8</v>
      </c>
      <c r="N24" s="76">
        <v>1</v>
      </c>
      <c r="O24" s="77">
        <v>6</v>
      </c>
      <c r="P24" s="78">
        <v>0</v>
      </c>
      <c r="Q24" s="79">
        <v>3</v>
      </c>
      <c r="R24" s="76">
        <v>4</v>
      </c>
      <c r="S24" s="201">
        <f t="shared" si="0"/>
        <v>37</v>
      </c>
      <c r="T24" s="292">
        <f t="shared" si="1"/>
        <v>12</v>
      </c>
      <c r="U24" s="295">
        <f t="shared" si="2"/>
        <v>49</v>
      </c>
    </row>
    <row r="25" spans="1:21" s="13" customFormat="1" ht="12.75">
      <c r="A25" s="45">
        <v>18</v>
      </c>
      <c r="B25" s="94" t="s">
        <v>21</v>
      </c>
      <c r="C25" s="75">
        <v>0</v>
      </c>
      <c r="D25" s="78">
        <v>0</v>
      </c>
      <c r="E25" s="79">
        <v>0</v>
      </c>
      <c r="F25" s="76">
        <v>0</v>
      </c>
      <c r="G25" s="77">
        <v>1</v>
      </c>
      <c r="H25" s="78">
        <v>2</v>
      </c>
      <c r="I25" s="79">
        <v>2</v>
      </c>
      <c r="J25" s="76">
        <v>0</v>
      </c>
      <c r="K25" s="77">
        <v>8</v>
      </c>
      <c r="L25" s="78">
        <v>1</v>
      </c>
      <c r="M25" s="79">
        <v>9</v>
      </c>
      <c r="N25" s="76">
        <v>1</v>
      </c>
      <c r="O25" s="77">
        <v>2</v>
      </c>
      <c r="P25" s="78">
        <v>1</v>
      </c>
      <c r="Q25" s="79">
        <v>2</v>
      </c>
      <c r="R25" s="76">
        <v>1</v>
      </c>
      <c r="S25" s="201">
        <f t="shared" si="0"/>
        <v>24</v>
      </c>
      <c r="T25" s="292">
        <f t="shared" si="1"/>
        <v>6</v>
      </c>
      <c r="U25" s="295">
        <f t="shared" si="2"/>
        <v>30</v>
      </c>
    </row>
    <row r="26" spans="1:21" s="13" customFormat="1" ht="12.75">
      <c r="A26" s="45">
        <v>19</v>
      </c>
      <c r="B26" s="94" t="s">
        <v>22</v>
      </c>
      <c r="C26" s="75">
        <v>0</v>
      </c>
      <c r="D26" s="78">
        <v>0</v>
      </c>
      <c r="E26" s="79">
        <v>0</v>
      </c>
      <c r="F26" s="76">
        <v>0</v>
      </c>
      <c r="G26" s="77">
        <v>0</v>
      </c>
      <c r="H26" s="78">
        <v>2</v>
      </c>
      <c r="I26" s="79">
        <v>18</v>
      </c>
      <c r="J26" s="76">
        <v>1</v>
      </c>
      <c r="K26" s="77">
        <v>18</v>
      </c>
      <c r="L26" s="78">
        <v>7</v>
      </c>
      <c r="M26" s="79">
        <v>15</v>
      </c>
      <c r="N26" s="76">
        <v>4</v>
      </c>
      <c r="O26" s="77">
        <v>10</v>
      </c>
      <c r="P26" s="78">
        <v>0</v>
      </c>
      <c r="Q26" s="79">
        <v>3</v>
      </c>
      <c r="R26" s="76">
        <v>5</v>
      </c>
      <c r="S26" s="201">
        <f t="shared" si="0"/>
        <v>64</v>
      </c>
      <c r="T26" s="292">
        <f t="shared" si="1"/>
        <v>19</v>
      </c>
      <c r="U26" s="295">
        <f t="shared" si="2"/>
        <v>83</v>
      </c>
    </row>
    <row r="27" spans="1:21" s="13" customFormat="1" ht="12.75">
      <c r="A27" s="45">
        <v>20</v>
      </c>
      <c r="B27" s="94" t="s">
        <v>23</v>
      </c>
      <c r="C27" s="75">
        <v>0</v>
      </c>
      <c r="D27" s="78">
        <v>0</v>
      </c>
      <c r="E27" s="79">
        <v>0</v>
      </c>
      <c r="F27" s="76">
        <v>0</v>
      </c>
      <c r="G27" s="77">
        <v>3</v>
      </c>
      <c r="H27" s="78">
        <v>0</v>
      </c>
      <c r="I27" s="79">
        <v>8</v>
      </c>
      <c r="J27" s="76">
        <v>3</v>
      </c>
      <c r="K27" s="77">
        <v>14</v>
      </c>
      <c r="L27" s="78">
        <v>3</v>
      </c>
      <c r="M27" s="79">
        <v>6</v>
      </c>
      <c r="N27" s="76">
        <v>2</v>
      </c>
      <c r="O27" s="77">
        <v>6</v>
      </c>
      <c r="P27" s="78">
        <v>3</v>
      </c>
      <c r="Q27" s="79">
        <v>2</v>
      </c>
      <c r="R27" s="76">
        <v>2</v>
      </c>
      <c r="S27" s="201">
        <f t="shared" si="0"/>
        <v>39</v>
      </c>
      <c r="T27" s="292">
        <f t="shared" si="1"/>
        <v>13</v>
      </c>
      <c r="U27" s="295">
        <f t="shared" si="2"/>
        <v>52</v>
      </c>
    </row>
    <row r="28" spans="1:21" s="13" customFormat="1" ht="12.75">
      <c r="A28" s="45">
        <v>21</v>
      </c>
      <c r="B28" s="94" t="s">
        <v>24</v>
      </c>
      <c r="C28" s="75">
        <v>0</v>
      </c>
      <c r="D28" s="78">
        <v>0</v>
      </c>
      <c r="E28" s="79">
        <v>0</v>
      </c>
      <c r="F28" s="76">
        <v>0</v>
      </c>
      <c r="G28" s="77">
        <v>1</v>
      </c>
      <c r="H28" s="78">
        <v>0</v>
      </c>
      <c r="I28" s="79">
        <v>5</v>
      </c>
      <c r="J28" s="76">
        <v>1</v>
      </c>
      <c r="K28" s="77">
        <v>16</v>
      </c>
      <c r="L28" s="78">
        <v>2</v>
      </c>
      <c r="M28" s="79">
        <v>9</v>
      </c>
      <c r="N28" s="76">
        <v>3</v>
      </c>
      <c r="O28" s="77">
        <v>3</v>
      </c>
      <c r="P28" s="78">
        <v>0</v>
      </c>
      <c r="Q28" s="79">
        <v>3</v>
      </c>
      <c r="R28" s="76">
        <v>6</v>
      </c>
      <c r="S28" s="201">
        <f t="shared" si="0"/>
        <v>37</v>
      </c>
      <c r="T28" s="292">
        <f t="shared" si="1"/>
        <v>12</v>
      </c>
      <c r="U28" s="295">
        <f t="shared" si="2"/>
        <v>49</v>
      </c>
    </row>
    <row r="29" spans="1:21" s="13" customFormat="1" ht="12.75">
      <c r="A29" s="45">
        <v>22</v>
      </c>
      <c r="B29" s="94" t="s">
        <v>25</v>
      </c>
      <c r="C29" s="75">
        <v>0</v>
      </c>
      <c r="D29" s="78">
        <v>0</v>
      </c>
      <c r="E29" s="79">
        <v>0</v>
      </c>
      <c r="F29" s="76">
        <v>0</v>
      </c>
      <c r="G29" s="77">
        <v>1</v>
      </c>
      <c r="H29" s="78">
        <v>0</v>
      </c>
      <c r="I29" s="79">
        <v>6</v>
      </c>
      <c r="J29" s="76">
        <v>3</v>
      </c>
      <c r="K29" s="77">
        <v>12</v>
      </c>
      <c r="L29" s="78">
        <v>7</v>
      </c>
      <c r="M29" s="79">
        <v>15</v>
      </c>
      <c r="N29" s="76">
        <v>2</v>
      </c>
      <c r="O29" s="77">
        <v>5</v>
      </c>
      <c r="P29" s="78">
        <v>0</v>
      </c>
      <c r="Q29" s="79">
        <v>3</v>
      </c>
      <c r="R29" s="76">
        <v>5</v>
      </c>
      <c r="S29" s="201">
        <f t="shared" si="0"/>
        <v>42</v>
      </c>
      <c r="T29" s="292">
        <f t="shared" si="1"/>
        <v>17</v>
      </c>
      <c r="U29" s="295">
        <f t="shared" si="2"/>
        <v>59</v>
      </c>
    </row>
    <row r="30" spans="1:21" s="13" customFormat="1" ht="12.75">
      <c r="A30" s="45">
        <v>23</v>
      </c>
      <c r="B30" s="94" t="s">
        <v>26</v>
      </c>
      <c r="C30" s="75">
        <v>0</v>
      </c>
      <c r="D30" s="78">
        <v>0</v>
      </c>
      <c r="E30" s="79">
        <v>0</v>
      </c>
      <c r="F30" s="76">
        <v>0</v>
      </c>
      <c r="G30" s="77">
        <v>0</v>
      </c>
      <c r="H30" s="78">
        <v>0</v>
      </c>
      <c r="I30" s="79">
        <v>7</v>
      </c>
      <c r="J30" s="76">
        <v>4</v>
      </c>
      <c r="K30" s="77">
        <v>7</v>
      </c>
      <c r="L30" s="78">
        <v>1</v>
      </c>
      <c r="M30" s="79">
        <v>6</v>
      </c>
      <c r="N30" s="76">
        <v>1</v>
      </c>
      <c r="O30" s="77">
        <v>6</v>
      </c>
      <c r="P30" s="78">
        <v>0</v>
      </c>
      <c r="Q30" s="79">
        <v>3</v>
      </c>
      <c r="R30" s="76">
        <v>6</v>
      </c>
      <c r="S30" s="201">
        <f t="shared" si="0"/>
        <v>29</v>
      </c>
      <c r="T30" s="292">
        <f t="shared" si="1"/>
        <v>12</v>
      </c>
      <c r="U30" s="295">
        <f t="shared" si="2"/>
        <v>41</v>
      </c>
    </row>
    <row r="31" spans="1:21" s="13" customFormat="1" ht="12.75">
      <c r="A31" s="45">
        <v>24</v>
      </c>
      <c r="B31" s="94" t="s">
        <v>27</v>
      </c>
      <c r="C31" s="75">
        <v>0</v>
      </c>
      <c r="D31" s="78">
        <v>0</v>
      </c>
      <c r="E31" s="79">
        <v>0</v>
      </c>
      <c r="F31" s="76">
        <v>0</v>
      </c>
      <c r="G31" s="77">
        <v>1</v>
      </c>
      <c r="H31" s="78">
        <v>0</v>
      </c>
      <c r="I31" s="79">
        <v>3</v>
      </c>
      <c r="J31" s="76">
        <v>3</v>
      </c>
      <c r="K31" s="77">
        <v>16</v>
      </c>
      <c r="L31" s="78">
        <v>4</v>
      </c>
      <c r="M31" s="79">
        <v>7</v>
      </c>
      <c r="N31" s="76">
        <v>1</v>
      </c>
      <c r="O31" s="77">
        <v>8</v>
      </c>
      <c r="P31" s="78">
        <v>2</v>
      </c>
      <c r="Q31" s="79">
        <v>1</v>
      </c>
      <c r="R31" s="76">
        <v>3</v>
      </c>
      <c r="S31" s="201">
        <f t="shared" si="0"/>
        <v>36</v>
      </c>
      <c r="T31" s="292">
        <f t="shared" si="1"/>
        <v>13</v>
      </c>
      <c r="U31" s="295">
        <f t="shared" si="2"/>
        <v>49</v>
      </c>
    </row>
    <row r="32" spans="1:21" s="13" customFormat="1" ht="12.75">
      <c r="A32" s="45">
        <v>25</v>
      </c>
      <c r="B32" s="94" t="s">
        <v>28</v>
      </c>
      <c r="C32" s="75">
        <v>0</v>
      </c>
      <c r="D32" s="78">
        <v>0</v>
      </c>
      <c r="E32" s="79">
        <v>0</v>
      </c>
      <c r="F32" s="76">
        <v>0</v>
      </c>
      <c r="G32" s="77">
        <v>3</v>
      </c>
      <c r="H32" s="78">
        <v>1</v>
      </c>
      <c r="I32" s="79">
        <v>16</v>
      </c>
      <c r="J32" s="76">
        <v>9</v>
      </c>
      <c r="K32" s="77">
        <v>23</v>
      </c>
      <c r="L32" s="78">
        <v>16</v>
      </c>
      <c r="M32" s="79">
        <v>18</v>
      </c>
      <c r="N32" s="76">
        <v>5</v>
      </c>
      <c r="O32" s="77">
        <v>11</v>
      </c>
      <c r="P32" s="78">
        <v>5</v>
      </c>
      <c r="Q32" s="79">
        <v>5</v>
      </c>
      <c r="R32" s="76">
        <v>4</v>
      </c>
      <c r="S32" s="201">
        <f t="shared" si="0"/>
        <v>76</v>
      </c>
      <c r="T32" s="292">
        <f t="shared" si="1"/>
        <v>40</v>
      </c>
      <c r="U32" s="295">
        <f t="shared" si="2"/>
        <v>116</v>
      </c>
    </row>
    <row r="33" spans="1:21" s="16" customFormat="1" ht="12.75">
      <c r="A33" s="46">
        <v>26</v>
      </c>
      <c r="B33" s="55" t="s">
        <v>73</v>
      </c>
      <c r="C33" s="85">
        <v>0</v>
      </c>
      <c r="D33" s="86">
        <v>0</v>
      </c>
      <c r="E33" s="87">
        <v>0</v>
      </c>
      <c r="F33" s="84">
        <v>0</v>
      </c>
      <c r="G33" s="85">
        <v>1</v>
      </c>
      <c r="H33" s="86">
        <v>0</v>
      </c>
      <c r="I33" s="87">
        <v>9</v>
      </c>
      <c r="J33" s="84">
        <v>0</v>
      </c>
      <c r="K33" s="85">
        <v>8</v>
      </c>
      <c r="L33" s="86">
        <v>2</v>
      </c>
      <c r="M33" s="87">
        <v>3</v>
      </c>
      <c r="N33" s="84">
        <v>0</v>
      </c>
      <c r="O33" s="85">
        <v>1</v>
      </c>
      <c r="P33" s="86">
        <v>0</v>
      </c>
      <c r="Q33" s="87">
        <v>0</v>
      </c>
      <c r="R33" s="84">
        <v>0</v>
      </c>
      <c r="S33" s="201">
        <f t="shared" si="0"/>
        <v>22</v>
      </c>
      <c r="T33" s="292">
        <f t="shared" si="1"/>
        <v>2</v>
      </c>
      <c r="U33" s="295">
        <f t="shared" si="2"/>
        <v>24</v>
      </c>
    </row>
    <row r="34" spans="1:21" s="16" customFormat="1" ht="12.75">
      <c r="A34" s="45">
        <v>27</v>
      </c>
      <c r="B34" s="55" t="s">
        <v>76</v>
      </c>
      <c r="C34" s="85">
        <v>0</v>
      </c>
      <c r="D34" s="86">
        <v>0</v>
      </c>
      <c r="E34" s="87">
        <v>0</v>
      </c>
      <c r="F34" s="84">
        <v>0</v>
      </c>
      <c r="G34" s="85">
        <v>0</v>
      </c>
      <c r="H34" s="86">
        <v>0</v>
      </c>
      <c r="I34" s="87">
        <v>0</v>
      </c>
      <c r="J34" s="84">
        <v>0</v>
      </c>
      <c r="K34" s="85">
        <v>0</v>
      </c>
      <c r="L34" s="86">
        <v>0</v>
      </c>
      <c r="M34" s="87">
        <v>0</v>
      </c>
      <c r="N34" s="84">
        <v>0</v>
      </c>
      <c r="O34" s="85">
        <v>0</v>
      </c>
      <c r="P34" s="86">
        <v>0</v>
      </c>
      <c r="Q34" s="87">
        <v>0</v>
      </c>
      <c r="R34" s="84">
        <v>0</v>
      </c>
      <c r="S34" s="201">
        <f t="shared" si="0"/>
        <v>0</v>
      </c>
      <c r="T34" s="292">
        <f t="shared" si="1"/>
        <v>0</v>
      </c>
      <c r="U34" s="295">
        <f t="shared" si="2"/>
        <v>0</v>
      </c>
    </row>
    <row r="35" spans="1:21" s="16" customFormat="1" ht="12.75">
      <c r="A35" s="46">
        <v>28</v>
      </c>
      <c r="B35" s="55" t="s">
        <v>77</v>
      </c>
      <c r="C35" s="85">
        <v>0</v>
      </c>
      <c r="D35" s="86">
        <v>0</v>
      </c>
      <c r="E35" s="87">
        <v>0</v>
      </c>
      <c r="F35" s="84">
        <v>0</v>
      </c>
      <c r="G35" s="85">
        <v>0</v>
      </c>
      <c r="H35" s="86">
        <v>0</v>
      </c>
      <c r="I35" s="87">
        <v>1</v>
      </c>
      <c r="J35" s="84">
        <v>0</v>
      </c>
      <c r="K35" s="85">
        <v>0</v>
      </c>
      <c r="L35" s="86">
        <v>0</v>
      </c>
      <c r="M35" s="87">
        <v>0</v>
      </c>
      <c r="N35" s="84">
        <v>0</v>
      </c>
      <c r="O35" s="85">
        <v>0</v>
      </c>
      <c r="P35" s="86">
        <v>0</v>
      </c>
      <c r="Q35" s="87">
        <v>0</v>
      </c>
      <c r="R35" s="84">
        <v>0</v>
      </c>
      <c r="S35" s="201">
        <f t="shared" si="0"/>
        <v>1</v>
      </c>
      <c r="T35" s="292">
        <f t="shared" si="1"/>
        <v>0</v>
      </c>
      <c r="U35" s="295">
        <f t="shared" si="2"/>
        <v>1</v>
      </c>
    </row>
    <row r="36" spans="1:32" s="17" customFormat="1" ht="15" customHeight="1" thickBot="1">
      <c r="A36" s="45">
        <v>29</v>
      </c>
      <c r="B36" s="48" t="s">
        <v>75</v>
      </c>
      <c r="C36" s="85">
        <v>0</v>
      </c>
      <c r="D36" s="86">
        <v>0</v>
      </c>
      <c r="E36" s="89">
        <v>0</v>
      </c>
      <c r="F36" s="90">
        <v>0</v>
      </c>
      <c r="G36" s="85">
        <v>2</v>
      </c>
      <c r="H36" s="86">
        <v>0</v>
      </c>
      <c r="I36" s="89">
        <v>1</v>
      </c>
      <c r="J36" s="90">
        <v>0</v>
      </c>
      <c r="K36" s="85">
        <v>0</v>
      </c>
      <c r="L36" s="86">
        <v>0</v>
      </c>
      <c r="M36" s="89">
        <v>0</v>
      </c>
      <c r="N36" s="90">
        <v>0</v>
      </c>
      <c r="O36" s="85">
        <v>0</v>
      </c>
      <c r="P36" s="86">
        <v>0</v>
      </c>
      <c r="Q36" s="89">
        <v>0</v>
      </c>
      <c r="R36" s="90">
        <v>0</v>
      </c>
      <c r="S36" s="201">
        <f t="shared" si="0"/>
        <v>3</v>
      </c>
      <c r="T36" s="292">
        <f t="shared" si="1"/>
        <v>0</v>
      </c>
      <c r="U36" s="295">
        <f t="shared" si="2"/>
        <v>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21" ht="16.5" thickBot="1">
      <c r="A37" s="270" t="s">
        <v>3</v>
      </c>
      <c r="B37" s="271"/>
      <c r="C37" s="67">
        <f aca="true" t="shared" si="3" ref="C37:R37">SUM(C8:C36)</f>
        <v>0</v>
      </c>
      <c r="D37" s="68">
        <f t="shared" si="3"/>
        <v>0</v>
      </c>
      <c r="E37" s="69">
        <f t="shared" si="3"/>
        <v>0</v>
      </c>
      <c r="F37" s="70">
        <f t="shared" si="3"/>
        <v>1</v>
      </c>
      <c r="G37" s="67">
        <f t="shared" si="3"/>
        <v>47</v>
      </c>
      <c r="H37" s="68">
        <f t="shared" si="3"/>
        <v>34</v>
      </c>
      <c r="I37" s="69">
        <f t="shared" si="3"/>
        <v>285</v>
      </c>
      <c r="J37" s="71">
        <f t="shared" si="3"/>
        <v>103</v>
      </c>
      <c r="K37" s="71">
        <f t="shared" si="3"/>
        <v>504</v>
      </c>
      <c r="L37" s="71">
        <f t="shared" si="3"/>
        <v>149</v>
      </c>
      <c r="M37" s="71">
        <f t="shared" si="3"/>
        <v>355</v>
      </c>
      <c r="N37" s="70">
        <f t="shared" si="3"/>
        <v>94</v>
      </c>
      <c r="O37" s="67">
        <f t="shared" si="3"/>
        <v>205</v>
      </c>
      <c r="P37" s="68">
        <f t="shared" si="3"/>
        <v>50</v>
      </c>
      <c r="Q37" s="72">
        <f t="shared" si="3"/>
        <v>85</v>
      </c>
      <c r="R37" s="73">
        <f t="shared" si="3"/>
        <v>89</v>
      </c>
      <c r="S37" s="74">
        <f>C37+E37+G37+I37+K37+M37+O37+Q37</f>
        <v>1481</v>
      </c>
      <c r="T37" s="293">
        <f t="shared" si="1"/>
        <v>520</v>
      </c>
      <c r="U37" s="296">
        <f t="shared" si="2"/>
        <v>2001</v>
      </c>
    </row>
    <row r="38" ht="21" customHeight="1"/>
    <row r="39" spans="3:20" ht="24.7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ht="12.75">
      <c r="A40" s="258" t="s">
        <v>69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</row>
    <row r="41" spans="1:21" ht="12.75" customHeight="1">
      <c r="A41" s="6"/>
      <c r="B41" s="6"/>
      <c r="C41" s="276" t="s">
        <v>87</v>
      </c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7"/>
      <c r="T41" s="7"/>
      <c r="U41" s="7"/>
    </row>
    <row r="42" spans="1:21" ht="13.5" customHeight="1" thickBot="1">
      <c r="A42" s="267" t="s">
        <v>67</v>
      </c>
      <c r="B42" s="267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7"/>
      <c r="T42" s="7"/>
      <c r="U42" s="7"/>
    </row>
    <row r="43" spans="1:21" ht="13.5" customHeight="1" thickBot="1">
      <c r="A43" s="272" t="s">
        <v>1</v>
      </c>
      <c r="B43" s="272" t="s">
        <v>2</v>
      </c>
      <c r="C43" s="265" t="s">
        <v>35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59" t="s">
        <v>36</v>
      </c>
      <c r="T43" s="260"/>
      <c r="U43" s="261"/>
    </row>
    <row r="44" spans="1:21" ht="13.5" customHeight="1" thickBot="1">
      <c r="A44" s="273"/>
      <c r="B44" s="273"/>
      <c r="C44" s="265" t="s">
        <v>48</v>
      </c>
      <c r="D44" s="266"/>
      <c r="E44" s="265" t="s">
        <v>49</v>
      </c>
      <c r="F44" s="266"/>
      <c r="G44" s="265" t="s">
        <v>50</v>
      </c>
      <c r="H44" s="266"/>
      <c r="I44" s="265" t="s">
        <v>30</v>
      </c>
      <c r="J44" s="266"/>
      <c r="K44" s="265" t="s">
        <v>31</v>
      </c>
      <c r="L44" s="266"/>
      <c r="M44" s="265" t="s">
        <v>32</v>
      </c>
      <c r="N44" s="266"/>
      <c r="O44" s="265" t="s">
        <v>33</v>
      </c>
      <c r="P44" s="266"/>
      <c r="Q44" s="265" t="s">
        <v>34</v>
      </c>
      <c r="R44" s="266"/>
      <c r="S44" s="262"/>
      <c r="T44" s="263"/>
      <c r="U44" s="264"/>
    </row>
    <row r="45" spans="1:21" ht="13.5" thickBot="1">
      <c r="A45" s="274"/>
      <c r="B45" s="262"/>
      <c r="C45" s="8" t="s">
        <v>29</v>
      </c>
      <c r="D45" s="9" t="s">
        <v>37</v>
      </c>
      <c r="E45" s="10" t="s">
        <v>29</v>
      </c>
      <c r="F45" s="11" t="s">
        <v>37</v>
      </c>
      <c r="G45" s="8" t="s">
        <v>29</v>
      </c>
      <c r="H45" s="9" t="s">
        <v>37</v>
      </c>
      <c r="I45" s="10" t="s">
        <v>29</v>
      </c>
      <c r="J45" s="11" t="s">
        <v>37</v>
      </c>
      <c r="K45" s="8" t="s">
        <v>29</v>
      </c>
      <c r="L45" s="9" t="s">
        <v>37</v>
      </c>
      <c r="M45" s="10" t="s">
        <v>29</v>
      </c>
      <c r="N45" s="11" t="s">
        <v>37</v>
      </c>
      <c r="O45" s="8" t="s">
        <v>29</v>
      </c>
      <c r="P45" s="9" t="s">
        <v>37</v>
      </c>
      <c r="Q45" s="8" t="s">
        <v>29</v>
      </c>
      <c r="R45" s="9" t="s">
        <v>37</v>
      </c>
      <c r="S45" s="10" t="s">
        <v>29</v>
      </c>
      <c r="T45" s="203" t="s">
        <v>37</v>
      </c>
      <c r="U45" s="204" t="s">
        <v>59</v>
      </c>
    </row>
    <row r="46" spans="1:21" ht="12.75">
      <c r="A46" s="114">
        <v>1</v>
      </c>
      <c r="B46" s="94" t="s">
        <v>4</v>
      </c>
      <c r="C46" s="75"/>
      <c r="D46" s="78"/>
      <c r="E46" s="79"/>
      <c r="F46" s="76"/>
      <c r="G46" s="77"/>
      <c r="H46" s="78"/>
      <c r="I46" s="79"/>
      <c r="J46" s="76"/>
      <c r="K46" s="77"/>
      <c r="L46" s="78"/>
      <c r="M46" s="79"/>
      <c r="N46" s="76"/>
      <c r="O46" s="77"/>
      <c r="P46" s="78"/>
      <c r="Q46" s="199"/>
      <c r="R46" s="200"/>
      <c r="S46" s="201">
        <f aca="true" t="shared" si="4" ref="S46:S75">C46+E46+G46+I46+K46+M46+O46+Q46</f>
        <v>0</v>
      </c>
      <c r="T46" s="202">
        <f aca="true" t="shared" si="5" ref="T46:T75">D46+F46+H46+J46+L46+N46+P46+R46</f>
        <v>0</v>
      </c>
      <c r="U46" s="209">
        <f aca="true" t="shared" si="6" ref="U46:U75">S46+T46</f>
        <v>0</v>
      </c>
    </row>
    <row r="47" spans="1:21" ht="12.75">
      <c r="A47" s="45">
        <v>2</v>
      </c>
      <c r="B47" s="94" t="s">
        <v>5</v>
      </c>
      <c r="C47" s="75"/>
      <c r="D47" s="78"/>
      <c r="E47" s="79"/>
      <c r="F47" s="76"/>
      <c r="G47" s="77"/>
      <c r="H47" s="78"/>
      <c r="I47" s="79"/>
      <c r="J47" s="76"/>
      <c r="K47" s="77"/>
      <c r="L47" s="78"/>
      <c r="M47" s="79"/>
      <c r="N47" s="76"/>
      <c r="O47" s="77"/>
      <c r="P47" s="78"/>
      <c r="Q47" s="79"/>
      <c r="R47" s="76"/>
      <c r="S47" s="63">
        <f t="shared" si="4"/>
        <v>0</v>
      </c>
      <c r="T47" s="64">
        <f t="shared" si="5"/>
        <v>0</v>
      </c>
      <c r="U47" s="95">
        <f t="shared" si="6"/>
        <v>0</v>
      </c>
    </row>
    <row r="48" spans="1:21" ht="12.75">
      <c r="A48" s="45">
        <v>3</v>
      </c>
      <c r="B48" s="94" t="s">
        <v>6</v>
      </c>
      <c r="C48" s="75"/>
      <c r="D48" s="78"/>
      <c r="E48" s="79"/>
      <c r="F48" s="76"/>
      <c r="G48" s="77"/>
      <c r="H48" s="78"/>
      <c r="I48" s="79"/>
      <c r="J48" s="76"/>
      <c r="K48" s="77"/>
      <c r="L48" s="78"/>
      <c r="M48" s="79"/>
      <c r="N48" s="76"/>
      <c r="O48" s="77"/>
      <c r="P48" s="78"/>
      <c r="Q48" s="79"/>
      <c r="R48" s="76"/>
      <c r="S48" s="63">
        <f t="shared" si="4"/>
        <v>0</v>
      </c>
      <c r="T48" s="64">
        <f t="shared" si="5"/>
        <v>0</v>
      </c>
      <c r="U48" s="95">
        <f t="shared" si="6"/>
        <v>0</v>
      </c>
    </row>
    <row r="49" spans="1:21" ht="12.75">
      <c r="A49" s="45">
        <v>4</v>
      </c>
      <c r="B49" s="94" t="s">
        <v>7</v>
      </c>
      <c r="C49" s="75"/>
      <c r="D49" s="78"/>
      <c r="E49" s="79"/>
      <c r="F49" s="76"/>
      <c r="G49" s="77"/>
      <c r="H49" s="78"/>
      <c r="I49" s="79"/>
      <c r="J49" s="76"/>
      <c r="K49" s="77"/>
      <c r="L49" s="78"/>
      <c r="M49" s="79"/>
      <c r="N49" s="76"/>
      <c r="O49" s="77"/>
      <c r="P49" s="78"/>
      <c r="Q49" s="79"/>
      <c r="R49" s="76"/>
      <c r="S49" s="63">
        <f t="shared" si="4"/>
        <v>0</v>
      </c>
      <c r="T49" s="64">
        <f t="shared" si="5"/>
        <v>0</v>
      </c>
      <c r="U49" s="95">
        <f t="shared" si="6"/>
        <v>0</v>
      </c>
    </row>
    <row r="50" spans="1:21" ht="12.75">
      <c r="A50" s="45">
        <v>5</v>
      </c>
      <c r="B50" s="94" t="s">
        <v>8</v>
      </c>
      <c r="C50" s="75"/>
      <c r="D50" s="78"/>
      <c r="E50" s="79"/>
      <c r="F50" s="76"/>
      <c r="G50" s="77"/>
      <c r="H50" s="78"/>
      <c r="I50" s="79"/>
      <c r="J50" s="76"/>
      <c r="K50" s="77"/>
      <c r="L50" s="78"/>
      <c r="M50" s="79"/>
      <c r="N50" s="76"/>
      <c r="O50" s="77"/>
      <c r="P50" s="78"/>
      <c r="Q50" s="79"/>
      <c r="R50" s="76"/>
      <c r="S50" s="63">
        <f t="shared" si="4"/>
        <v>0</v>
      </c>
      <c r="T50" s="64">
        <f t="shared" si="5"/>
        <v>0</v>
      </c>
      <c r="U50" s="95">
        <f t="shared" si="6"/>
        <v>0</v>
      </c>
    </row>
    <row r="51" spans="1:21" ht="12.75">
      <c r="A51" s="45">
        <v>6</v>
      </c>
      <c r="B51" s="94" t="s">
        <v>9</v>
      </c>
      <c r="C51" s="75"/>
      <c r="D51" s="78"/>
      <c r="E51" s="79"/>
      <c r="F51" s="76"/>
      <c r="G51" s="77"/>
      <c r="H51" s="78"/>
      <c r="I51" s="79"/>
      <c r="J51" s="76"/>
      <c r="K51" s="77"/>
      <c r="L51" s="78"/>
      <c r="M51" s="79"/>
      <c r="N51" s="76"/>
      <c r="O51" s="77"/>
      <c r="P51" s="78"/>
      <c r="Q51" s="79"/>
      <c r="R51" s="76"/>
      <c r="S51" s="63">
        <f t="shared" si="4"/>
        <v>0</v>
      </c>
      <c r="T51" s="64">
        <f t="shared" si="5"/>
        <v>0</v>
      </c>
      <c r="U51" s="95">
        <f t="shared" si="6"/>
        <v>0</v>
      </c>
    </row>
    <row r="52" spans="1:21" ht="12.75">
      <c r="A52" s="45">
        <v>7</v>
      </c>
      <c r="B52" s="94" t="s">
        <v>10</v>
      </c>
      <c r="C52" s="75"/>
      <c r="D52" s="78"/>
      <c r="E52" s="79"/>
      <c r="F52" s="76"/>
      <c r="G52" s="77"/>
      <c r="H52" s="78"/>
      <c r="I52" s="79"/>
      <c r="J52" s="76"/>
      <c r="K52" s="77"/>
      <c r="L52" s="78"/>
      <c r="M52" s="79"/>
      <c r="N52" s="76"/>
      <c r="O52" s="77"/>
      <c r="P52" s="78"/>
      <c r="Q52" s="79"/>
      <c r="R52" s="76"/>
      <c r="S52" s="63">
        <f t="shared" si="4"/>
        <v>0</v>
      </c>
      <c r="T52" s="64">
        <f t="shared" si="5"/>
        <v>0</v>
      </c>
      <c r="U52" s="95">
        <f t="shared" si="6"/>
        <v>0</v>
      </c>
    </row>
    <row r="53" spans="1:21" ht="12.75">
      <c r="A53" s="45">
        <v>8</v>
      </c>
      <c r="B53" s="94" t="s">
        <v>11</v>
      </c>
      <c r="C53" s="75"/>
      <c r="D53" s="78"/>
      <c r="E53" s="79"/>
      <c r="F53" s="76"/>
      <c r="G53" s="77"/>
      <c r="H53" s="78"/>
      <c r="I53" s="79"/>
      <c r="J53" s="76"/>
      <c r="K53" s="77"/>
      <c r="L53" s="78"/>
      <c r="M53" s="79"/>
      <c r="N53" s="76"/>
      <c r="O53" s="77"/>
      <c r="P53" s="78"/>
      <c r="Q53" s="79"/>
      <c r="R53" s="76"/>
      <c r="S53" s="63">
        <f t="shared" si="4"/>
        <v>0</v>
      </c>
      <c r="T53" s="64">
        <f t="shared" si="5"/>
        <v>0</v>
      </c>
      <c r="U53" s="95">
        <f t="shared" si="6"/>
        <v>0</v>
      </c>
    </row>
    <row r="54" spans="1:21" ht="12.75">
      <c r="A54" s="45">
        <v>9</v>
      </c>
      <c r="B54" s="94" t="s">
        <v>12</v>
      </c>
      <c r="C54" s="75"/>
      <c r="D54" s="78"/>
      <c r="E54" s="79"/>
      <c r="F54" s="76"/>
      <c r="G54" s="77"/>
      <c r="H54" s="78"/>
      <c r="I54" s="79"/>
      <c r="J54" s="76"/>
      <c r="K54" s="77"/>
      <c r="L54" s="78"/>
      <c r="M54" s="79"/>
      <c r="N54" s="76"/>
      <c r="O54" s="77"/>
      <c r="P54" s="78"/>
      <c r="Q54" s="79"/>
      <c r="R54" s="76"/>
      <c r="S54" s="63">
        <f t="shared" si="4"/>
        <v>0</v>
      </c>
      <c r="T54" s="64">
        <f t="shared" si="5"/>
        <v>0</v>
      </c>
      <c r="U54" s="95">
        <f t="shared" si="6"/>
        <v>0</v>
      </c>
    </row>
    <row r="55" spans="1:21" ht="12.75">
      <c r="A55" s="45">
        <v>10</v>
      </c>
      <c r="B55" s="94" t="s">
        <v>13</v>
      </c>
      <c r="C55" s="75"/>
      <c r="D55" s="78"/>
      <c r="E55" s="79"/>
      <c r="F55" s="76"/>
      <c r="G55" s="77"/>
      <c r="H55" s="78"/>
      <c r="I55" s="79"/>
      <c r="J55" s="76"/>
      <c r="K55" s="77"/>
      <c r="L55" s="78"/>
      <c r="M55" s="79"/>
      <c r="N55" s="76"/>
      <c r="O55" s="77"/>
      <c r="P55" s="78"/>
      <c r="Q55" s="79"/>
      <c r="R55" s="76"/>
      <c r="S55" s="63">
        <f t="shared" si="4"/>
        <v>0</v>
      </c>
      <c r="T55" s="64">
        <f t="shared" si="5"/>
        <v>0</v>
      </c>
      <c r="U55" s="95">
        <f t="shared" si="6"/>
        <v>0</v>
      </c>
    </row>
    <row r="56" spans="1:21" ht="12.75">
      <c r="A56" s="45">
        <v>11</v>
      </c>
      <c r="B56" s="94" t="s">
        <v>14</v>
      </c>
      <c r="C56" s="75"/>
      <c r="D56" s="78"/>
      <c r="E56" s="79"/>
      <c r="F56" s="76"/>
      <c r="G56" s="77"/>
      <c r="H56" s="78"/>
      <c r="I56" s="79"/>
      <c r="J56" s="76"/>
      <c r="K56" s="77"/>
      <c r="L56" s="78"/>
      <c r="M56" s="79"/>
      <c r="N56" s="76"/>
      <c r="O56" s="77"/>
      <c r="P56" s="78"/>
      <c r="Q56" s="79"/>
      <c r="R56" s="76"/>
      <c r="S56" s="63">
        <f t="shared" si="4"/>
        <v>0</v>
      </c>
      <c r="T56" s="64">
        <f t="shared" si="5"/>
        <v>0</v>
      </c>
      <c r="U56" s="95">
        <f t="shared" si="6"/>
        <v>0</v>
      </c>
    </row>
    <row r="57" spans="1:21" ht="12.75">
      <c r="A57" s="45">
        <v>12</v>
      </c>
      <c r="B57" s="94" t="s">
        <v>15</v>
      </c>
      <c r="C57" s="75"/>
      <c r="D57" s="78"/>
      <c r="E57" s="79"/>
      <c r="F57" s="76"/>
      <c r="G57" s="77"/>
      <c r="H57" s="78"/>
      <c r="I57" s="79"/>
      <c r="J57" s="76"/>
      <c r="K57" s="77"/>
      <c r="L57" s="78"/>
      <c r="M57" s="79"/>
      <c r="N57" s="76"/>
      <c r="O57" s="77"/>
      <c r="P57" s="78"/>
      <c r="Q57" s="79"/>
      <c r="R57" s="76"/>
      <c r="S57" s="63">
        <f t="shared" si="4"/>
        <v>0</v>
      </c>
      <c r="T57" s="64">
        <f t="shared" si="5"/>
        <v>0</v>
      </c>
      <c r="U57" s="95">
        <f t="shared" si="6"/>
        <v>0</v>
      </c>
    </row>
    <row r="58" spans="1:21" ht="12.75">
      <c r="A58" s="45">
        <v>13</v>
      </c>
      <c r="B58" s="94" t="s">
        <v>16</v>
      </c>
      <c r="C58" s="75"/>
      <c r="D58" s="78"/>
      <c r="E58" s="79"/>
      <c r="F58" s="76"/>
      <c r="G58" s="77"/>
      <c r="H58" s="78"/>
      <c r="I58" s="79"/>
      <c r="J58" s="76"/>
      <c r="K58" s="77"/>
      <c r="L58" s="78"/>
      <c r="M58" s="79"/>
      <c r="N58" s="76"/>
      <c r="O58" s="77"/>
      <c r="P58" s="78"/>
      <c r="Q58" s="79"/>
      <c r="R58" s="76"/>
      <c r="S58" s="63">
        <f t="shared" si="4"/>
        <v>0</v>
      </c>
      <c r="T58" s="64">
        <f t="shared" si="5"/>
        <v>0</v>
      </c>
      <c r="U58" s="95">
        <f t="shared" si="6"/>
        <v>0</v>
      </c>
    </row>
    <row r="59" spans="1:21" ht="12.75">
      <c r="A59" s="45">
        <v>14</v>
      </c>
      <c r="B59" s="94" t="s">
        <v>17</v>
      </c>
      <c r="C59" s="75"/>
      <c r="D59" s="78"/>
      <c r="E59" s="79"/>
      <c r="F59" s="76"/>
      <c r="G59" s="77"/>
      <c r="H59" s="78"/>
      <c r="I59" s="79"/>
      <c r="J59" s="76"/>
      <c r="K59" s="77"/>
      <c r="L59" s="78"/>
      <c r="M59" s="79"/>
      <c r="N59" s="76"/>
      <c r="O59" s="77"/>
      <c r="P59" s="78"/>
      <c r="Q59" s="79"/>
      <c r="R59" s="76"/>
      <c r="S59" s="63">
        <f t="shared" si="4"/>
        <v>0</v>
      </c>
      <c r="T59" s="64">
        <f t="shared" si="5"/>
        <v>0</v>
      </c>
      <c r="U59" s="95">
        <f t="shared" si="6"/>
        <v>0</v>
      </c>
    </row>
    <row r="60" spans="1:21" ht="12.75">
      <c r="A60" s="45">
        <v>15</v>
      </c>
      <c r="B60" s="94" t="s">
        <v>18</v>
      </c>
      <c r="C60" s="75"/>
      <c r="D60" s="78"/>
      <c r="E60" s="79"/>
      <c r="F60" s="76"/>
      <c r="G60" s="77"/>
      <c r="H60" s="78"/>
      <c r="I60" s="79"/>
      <c r="J60" s="76"/>
      <c r="K60" s="77"/>
      <c r="L60" s="78"/>
      <c r="M60" s="79"/>
      <c r="N60" s="76"/>
      <c r="O60" s="77"/>
      <c r="P60" s="78"/>
      <c r="Q60" s="79"/>
      <c r="R60" s="76"/>
      <c r="S60" s="63">
        <f t="shared" si="4"/>
        <v>0</v>
      </c>
      <c r="T60" s="64">
        <f t="shared" si="5"/>
        <v>0</v>
      </c>
      <c r="U60" s="95">
        <f t="shared" si="6"/>
        <v>0</v>
      </c>
    </row>
    <row r="61" spans="1:21" ht="12.75">
      <c r="A61" s="45">
        <v>16</v>
      </c>
      <c r="B61" s="94" t="s">
        <v>19</v>
      </c>
      <c r="C61" s="82"/>
      <c r="D61" s="83"/>
      <c r="E61" s="80"/>
      <c r="F61" s="81"/>
      <c r="G61" s="82"/>
      <c r="H61" s="83"/>
      <c r="I61" s="80"/>
      <c r="J61" s="81"/>
      <c r="K61" s="82"/>
      <c r="L61" s="83"/>
      <c r="M61" s="80"/>
      <c r="N61" s="81"/>
      <c r="O61" s="82"/>
      <c r="P61" s="83"/>
      <c r="Q61" s="80"/>
      <c r="R61" s="91"/>
      <c r="S61" s="63">
        <f t="shared" si="4"/>
        <v>0</v>
      </c>
      <c r="T61" s="64">
        <f t="shared" si="5"/>
        <v>0</v>
      </c>
      <c r="U61" s="95">
        <f t="shared" si="6"/>
        <v>0</v>
      </c>
    </row>
    <row r="62" spans="1:21" ht="12.75">
      <c r="A62" s="45">
        <v>17</v>
      </c>
      <c r="B62" s="94" t="s">
        <v>20</v>
      </c>
      <c r="C62" s="75"/>
      <c r="D62" s="78"/>
      <c r="E62" s="79"/>
      <c r="F62" s="76"/>
      <c r="G62" s="77"/>
      <c r="H62" s="78"/>
      <c r="I62" s="79"/>
      <c r="J62" s="76"/>
      <c r="K62" s="77"/>
      <c r="L62" s="78"/>
      <c r="M62" s="79"/>
      <c r="N62" s="76"/>
      <c r="O62" s="77"/>
      <c r="P62" s="78"/>
      <c r="Q62" s="79"/>
      <c r="R62" s="76"/>
      <c r="S62" s="63">
        <f t="shared" si="4"/>
        <v>0</v>
      </c>
      <c r="T62" s="64">
        <f t="shared" si="5"/>
        <v>0</v>
      </c>
      <c r="U62" s="95">
        <f t="shared" si="6"/>
        <v>0</v>
      </c>
    </row>
    <row r="63" spans="1:21" ht="12.75">
      <c r="A63" s="45">
        <v>18</v>
      </c>
      <c r="B63" s="94" t="s">
        <v>21</v>
      </c>
      <c r="C63" s="75"/>
      <c r="D63" s="78"/>
      <c r="E63" s="79"/>
      <c r="F63" s="76"/>
      <c r="G63" s="77"/>
      <c r="H63" s="78"/>
      <c r="I63" s="79"/>
      <c r="J63" s="76"/>
      <c r="K63" s="77"/>
      <c r="L63" s="78"/>
      <c r="M63" s="79"/>
      <c r="N63" s="76"/>
      <c r="O63" s="77"/>
      <c r="P63" s="78"/>
      <c r="Q63" s="79"/>
      <c r="R63" s="76"/>
      <c r="S63" s="63">
        <f t="shared" si="4"/>
        <v>0</v>
      </c>
      <c r="T63" s="64">
        <f t="shared" si="5"/>
        <v>0</v>
      </c>
      <c r="U63" s="95">
        <f t="shared" si="6"/>
        <v>0</v>
      </c>
    </row>
    <row r="64" spans="1:21" ht="12.75">
      <c r="A64" s="45">
        <v>19</v>
      </c>
      <c r="B64" s="94" t="s">
        <v>22</v>
      </c>
      <c r="C64" s="75"/>
      <c r="D64" s="78"/>
      <c r="E64" s="79"/>
      <c r="F64" s="76"/>
      <c r="G64" s="77"/>
      <c r="H64" s="78"/>
      <c r="I64" s="79"/>
      <c r="J64" s="76"/>
      <c r="K64" s="77"/>
      <c r="L64" s="78"/>
      <c r="M64" s="79"/>
      <c r="N64" s="76"/>
      <c r="O64" s="77"/>
      <c r="P64" s="78"/>
      <c r="Q64" s="79"/>
      <c r="R64" s="76"/>
      <c r="S64" s="63">
        <f t="shared" si="4"/>
        <v>0</v>
      </c>
      <c r="T64" s="64">
        <f t="shared" si="5"/>
        <v>0</v>
      </c>
      <c r="U64" s="95">
        <f t="shared" si="6"/>
        <v>0</v>
      </c>
    </row>
    <row r="65" spans="1:21" ht="12.75">
      <c r="A65" s="45">
        <v>20</v>
      </c>
      <c r="B65" s="94" t="s">
        <v>23</v>
      </c>
      <c r="C65" s="75"/>
      <c r="D65" s="78"/>
      <c r="E65" s="79"/>
      <c r="F65" s="76"/>
      <c r="G65" s="77"/>
      <c r="H65" s="78"/>
      <c r="I65" s="79"/>
      <c r="J65" s="76"/>
      <c r="K65" s="77"/>
      <c r="L65" s="78"/>
      <c r="M65" s="79"/>
      <c r="N65" s="76"/>
      <c r="O65" s="77"/>
      <c r="P65" s="78"/>
      <c r="Q65" s="79"/>
      <c r="R65" s="76"/>
      <c r="S65" s="63">
        <f t="shared" si="4"/>
        <v>0</v>
      </c>
      <c r="T65" s="64">
        <f t="shared" si="5"/>
        <v>0</v>
      </c>
      <c r="U65" s="95">
        <f t="shared" si="6"/>
        <v>0</v>
      </c>
    </row>
    <row r="66" spans="1:21" ht="12.75">
      <c r="A66" s="45">
        <v>21</v>
      </c>
      <c r="B66" s="94" t="s">
        <v>24</v>
      </c>
      <c r="C66" s="75"/>
      <c r="D66" s="78"/>
      <c r="E66" s="79"/>
      <c r="F66" s="76"/>
      <c r="G66" s="77"/>
      <c r="H66" s="78"/>
      <c r="I66" s="79"/>
      <c r="J66" s="76"/>
      <c r="K66" s="77"/>
      <c r="L66" s="78"/>
      <c r="M66" s="79"/>
      <c r="N66" s="76"/>
      <c r="O66" s="77"/>
      <c r="P66" s="78"/>
      <c r="Q66" s="79"/>
      <c r="R66" s="76"/>
      <c r="S66" s="63">
        <f t="shared" si="4"/>
        <v>0</v>
      </c>
      <c r="T66" s="64">
        <f t="shared" si="5"/>
        <v>0</v>
      </c>
      <c r="U66" s="95">
        <f t="shared" si="6"/>
        <v>0</v>
      </c>
    </row>
    <row r="67" spans="1:21" ht="12.75">
      <c r="A67" s="45">
        <v>22</v>
      </c>
      <c r="B67" s="94" t="s">
        <v>25</v>
      </c>
      <c r="C67" s="75"/>
      <c r="D67" s="78"/>
      <c r="E67" s="79"/>
      <c r="F67" s="76"/>
      <c r="G67" s="77"/>
      <c r="H67" s="78"/>
      <c r="I67" s="79"/>
      <c r="J67" s="76"/>
      <c r="K67" s="77"/>
      <c r="L67" s="78"/>
      <c r="M67" s="79"/>
      <c r="N67" s="76"/>
      <c r="O67" s="77"/>
      <c r="P67" s="78"/>
      <c r="Q67" s="79"/>
      <c r="R67" s="76"/>
      <c r="S67" s="63">
        <f t="shared" si="4"/>
        <v>0</v>
      </c>
      <c r="T67" s="64">
        <f t="shared" si="5"/>
        <v>0</v>
      </c>
      <c r="U67" s="95">
        <f t="shared" si="6"/>
        <v>0</v>
      </c>
    </row>
    <row r="68" spans="1:21" ht="12.75">
      <c r="A68" s="45">
        <v>23</v>
      </c>
      <c r="B68" s="94" t="s">
        <v>26</v>
      </c>
      <c r="C68" s="75"/>
      <c r="D68" s="78"/>
      <c r="E68" s="79"/>
      <c r="F68" s="76"/>
      <c r="G68" s="77"/>
      <c r="H68" s="78"/>
      <c r="I68" s="79"/>
      <c r="J68" s="76"/>
      <c r="K68" s="77"/>
      <c r="L68" s="78"/>
      <c r="M68" s="79"/>
      <c r="N68" s="76"/>
      <c r="O68" s="77"/>
      <c r="P68" s="78"/>
      <c r="Q68" s="79"/>
      <c r="R68" s="76"/>
      <c r="S68" s="63">
        <f t="shared" si="4"/>
        <v>0</v>
      </c>
      <c r="T68" s="64">
        <f t="shared" si="5"/>
        <v>0</v>
      </c>
      <c r="U68" s="95">
        <f t="shared" si="6"/>
        <v>0</v>
      </c>
    </row>
    <row r="69" spans="1:21" ht="12.75">
      <c r="A69" s="45">
        <v>24</v>
      </c>
      <c r="B69" s="94" t="s">
        <v>27</v>
      </c>
      <c r="C69" s="75"/>
      <c r="D69" s="78"/>
      <c r="E69" s="79"/>
      <c r="F69" s="76"/>
      <c r="G69" s="77"/>
      <c r="H69" s="78"/>
      <c r="I69" s="79"/>
      <c r="J69" s="76"/>
      <c r="K69" s="77"/>
      <c r="L69" s="78"/>
      <c r="M69" s="79"/>
      <c r="N69" s="76"/>
      <c r="O69" s="77"/>
      <c r="P69" s="78"/>
      <c r="Q69" s="79"/>
      <c r="R69" s="76"/>
      <c r="S69" s="63">
        <f t="shared" si="4"/>
        <v>0</v>
      </c>
      <c r="T69" s="64">
        <f t="shared" si="5"/>
        <v>0</v>
      </c>
      <c r="U69" s="95">
        <f t="shared" si="6"/>
        <v>0</v>
      </c>
    </row>
    <row r="70" spans="1:21" ht="12.75">
      <c r="A70" s="45">
        <v>25</v>
      </c>
      <c r="B70" s="94" t="s">
        <v>28</v>
      </c>
      <c r="C70" s="75"/>
      <c r="D70" s="78"/>
      <c r="E70" s="79"/>
      <c r="F70" s="76"/>
      <c r="G70" s="77"/>
      <c r="H70" s="78"/>
      <c r="I70" s="79"/>
      <c r="J70" s="76"/>
      <c r="K70" s="77"/>
      <c r="L70" s="78"/>
      <c r="M70" s="79"/>
      <c r="N70" s="76"/>
      <c r="O70" s="77"/>
      <c r="P70" s="78"/>
      <c r="Q70" s="79"/>
      <c r="R70" s="76"/>
      <c r="S70" s="63">
        <f t="shared" si="4"/>
        <v>0</v>
      </c>
      <c r="T70" s="64">
        <f t="shared" si="5"/>
        <v>0</v>
      </c>
      <c r="U70" s="95">
        <f t="shared" si="6"/>
        <v>0</v>
      </c>
    </row>
    <row r="71" spans="1:21" ht="12.75">
      <c r="A71" s="46">
        <v>26</v>
      </c>
      <c r="B71" s="55" t="s">
        <v>73</v>
      </c>
      <c r="C71" s="85"/>
      <c r="D71" s="86"/>
      <c r="E71" s="87"/>
      <c r="F71" s="84"/>
      <c r="G71" s="85"/>
      <c r="H71" s="86"/>
      <c r="I71" s="87"/>
      <c r="J71" s="84"/>
      <c r="K71" s="85"/>
      <c r="L71" s="86"/>
      <c r="M71" s="87"/>
      <c r="N71" s="84"/>
      <c r="O71" s="85"/>
      <c r="P71" s="86"/>
      <c r="Q71" s="87"/>
      <c r="R71" s="84"/>
      <c r="S71" s="65">
        <f t="shared" si="4"/>
        <v>0</v>
      </c>
      <c r="T71" s="66">
        <f t="shared" si="5"/>
        <v>0</v>
      </c>
      <c r="U71" s="96">
        <f t="shared" si="6"/>
        <v>0</v>
      </c>
    </row>
    <row r="72" spans="1:21" ht="12.75">
      <c r="A72" s="45">
        <v>27</v>
      </c>
      <c r="B72" s="55" t="s">
        <v>76</v>
      </c>
      <c r="C72" s="85"/>
      <c r="D72" s="86"/>
      <c r="E72" s="87"/>
      <c r="F72" s="84"/>
      <c r="G72" s="85"/>
      <c r="H72" s="86"/>
      <c r="I72" s="87"/>
      <c r="J72" s="84"/>
      <c r="K72" s="85"/>
      <c r="L72" s="86"/>
      <c r="M72" s="87"/>
      <c r="N72" s="84"/>
      <c r="O72" s="85"/>
      <c r="P72" s="86"/>
      <c r="Q72" s="87"/>
      <c r="R72" s="84"/>
      <c r="S72" s="65">
        <f>C72+E72+G72+I72+K72+M72+O72+Q72</f>
        <v>0</v>
      </c>
      <c r="T72" s="66">
        <f>D72+F72+H72+J72+L72+N72+P72+R72</f>
        <v>0</v>
      </c>
      <c r="U72" s="96">
        <f>S72+T72</f>
        <v>0</v>
      </c>
    </row>
    <row r="73" spans="1:21" ht="12.75">
      <c r="A73" s="46">
        <v>28</v>
      </c>
      <c r="B73" s="55" t="s">
        <v>77</v>
      </c>
      <c r="C73" s="85"/>
      <c r="D73" s="86"/>
      <c r="E73" s="87"/>
      <c r="F73" s="84"/>
      <c r="G73" s="85"/>
      <c r="H73" s="86"/>
      <c r="I73" s="87"/>
      <c r="J73" s="84"/>
      <c r="K73" s="85"/>
      <c r="L73" s="86"/>
      <c r="M73" s="87"/>
      <c r="N73" s="84"/>
      <c r="O73" s="85"/>
      <c r="P73" s="86"/>
      <c r="Q73" s="87"/>
      <c r="R73" s="84"/>
      <c r="S73" s="65">
        <f>C73+E73+G73+I73+K73+M73+O73+Q73</f>
        <v>0</v>
      </c>
      <c r="T73" s="66">
        <f>D73+F73+H73+J73+L73+N73+P73+R73</f>
        <v>0</v>
      </c>
      <c r="U73" s="96">
        <f>S73+T73</f>
        <v>0</v>
      </c>
    </row>
    <row r="74" spans="1:21" ht="15" customHeight="1" thickBot="1">
      <c r="A74" s="45">
        <v>29</v>
      </c>
      <c r="B74" s="48" t="s">
        <v>75</v>
      </c>
      <c r="C74" s="85"/>
      <c r="D74" s="86"/>
      <c r="E74" s="89"/>
      <c r="F74" s="90"/>
      <c r="G74" s="85"/>
      <c r="H74" s="86"/>
      <c r="I74" s="89"/>
      <c r="J74" s="90"/>
      <c r="K74" s="85"/>
      <c r="L74" s="86"/>
      <c r="M74" s="89"/>
      <c r="N74" s="90"/>
      <c r="O74" s="85"/>
      <c r="P74" s="86"/>
      <c r="Q74" s="89"/>
      <c r="R74" s="90"/>
      <c r="S74" s="92">
        <f t="shared" si="4"/>
        <v>0</v>
      </c>
      <c r="T74" s="93">
        <f t="shared" si="5"/>
        <v>0</v>
      </c>
      <c r="U74" s="97">
        <f t="shared" si="6"/>
        <v>0</v>
      </c>
    </row>
    <row r="75" spans="1:21" ht="16.5" thickBot="1">
      <c r="A75" s="270" t="s">
        <v>3</v>
      </c>
      <c r="B75" s="271"/>
      <c r="C75" s="67">
        <f>SUM(C46:C74)</f>
        <v>0</v>
      </c>
      <c r="D75" s="68">
        <f aca="true" t="shared" si="7" ref="D75:R75">SUM(D46:D74)</f>
        <v>0</v>
      </c>
      <c r="E75" s="69">
        <f t="shared" si="7"/>
        <v>0</v>
      </c>
      <c r="F75" s="70">
        <f t="shared" si="7"/>
        <v>0</v>
      </c>
      <c r="G75" s="67">
        <f t="shared" si="7"/>
        <v>0</v>
      </c>
      <c r="H75" s="68">
        <f t="shared" si="7"/>
        <v>0</v>
      </c>
      <c r="I75" s="69">
        <f t="shared" si="7"/>
        <v>0</v>
      </c>
      <c r="J75" s="71">
        <f t="shared" si="7"/>
        <v>0</v>
      </c>
      <c r="K75" s="71">
        <f t="shared" si="7"/>
        <v>0</v>
      </c>
      <c r="L75" s="71">
        <f t="shared" si="7"/>
        <v>0</v>
      </c>
      <c r="M75" s="71">
        <f t="shared" si="7"/>
        <v>0</v>
      </c>
      <c r="N75" s="70">
        <f t="shared" si="7"/>
        <v>0</v>
      </c>
      <c r="O75" s="67">
        <f t="shared" si="7"/>
        <v>0</v>
      </c>
      <c r="P75" s="68">
        <f t="shared" si="7"/>
        <v>0</v>
      </c>
      <c r="Q75" s="72">
        <f t="shared" si="7"/>
        <v>0</v>
      </c>
      <c r="R75" s="73">
        <f t="shared" si="7"/>
        <v>0</v>
      </c>
      <c r="S75" s="74">
        <f t="shared" si="4"/>
        <v>0</v>
      </c>
      <c r="T75" s="74">
        <f t="shared" si="5"/>
        <v>0</v>
      </c>
      <c r="U75" s="98">
        <f t="shared" si="6"/>
        <v>0</v>
      </c>
    </row>
    <row r="77" spans="3:20" ht="1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ht="12.75">
      <c r="A78" s="258" t="s">
        <v>69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</row>
    <row r="79" spans="1:21" ht="12.75" customHeight="1">
      <c r="A79" s="6"/>
      <c r="B79" s="6"/>
      <c r="C79" s="276" t="s">
        <v>84</v>
      </c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7"/>
      <c r="T79" s="7"/>
      <c r="U79" s="7"/>
    </row>
    <row r="80" spans="1:21" ht="13.5" customHeight="1" thickBot="1">
      <c r="A80" s="267" t="s">
        <v>67</v>
      </c>
      <c r="B80" s="267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7"/>
      <c r="T80" s="7"/>
      <c r="U80" s="7"/>
    </row>
    <row r="81" spans="1:21" ht="13.5" customHeight="1" thickBot="1">
      <c r="A81" s="272" t="s">
        <v>1</v>
      </c>
      <c r="B81" s="272" t="s">
        <v>2</v>
      </c>
      <c r="C81" s="265" t="s">
        <v>35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59" t="s">
        <v>36</v>
      </c>
      <c r="T81" s="260"/>
      <c r="U81" s="261"/>
    </row>
    <row r="82" spans="1:21" ht="13.5" customHeight="1" thickBot="1">
      <c r="A82" s="273"/>
      <c r="B82" s="273"/>
      <c r="C82" s="265" t="s">
        <v>48</v>
      </c>
      <c r="D82" s="266"/>
      <c r="E82" s="265" t="s">
        <v>49</v>
      </c>
      <c r="F82" s="266"/>
      <c r="G82" s="265" t="s">
        <v>50</v>
      </c>
      <c r="H82" s="266"/>
      <c r="I82" s="265" t="s">
        <v>30</v>
      </c>
      <c r="J82" s="266"/>
      <c r="K82" s="265" t="s">
        <v>31</v>
      </c>
      <c r="L82" s="266"/>
      <c r="M82" s="265" t="s">
        <v>32</v>
      </c>
      <c r="N82" s="266"/>
      <c r="O82" s="265" t="s">
        <v>33</v>
      </c>
      <c r="P82" s="266"/>
      <c r="Q82" s="265" t="s">
        <v>34</v>
      </c>
      <c r="R82" s="266"/>
      <c r="S82" s="262"/>
      <c r="T82" s="263"/>
      <c r="U82" s="264"/>
    </row>
    <row r="83" spans="1:21" ht="13.5" thickBot="1">
      <c r="A83" s="274"/>
      <c r="B83" s="262"/>
      <c r="C83" s="8" t="s">
        <v>29</v>
      </c>
      <c r="D83" s="9" t="s">
        <v>37</v>
      </c>
      <c r="E83" s="10" t="s">
        <v>29</v>
      </c>
      <c r="F83" s="11" t="s">
        <v>37</v>
      </c>
      <c r="G83" s="8" t="s">
        <v>29</v>
      </c>
      <c r="H83" s="9" t="s">
        <v>37</v>
      </c>
      <c r="I83" s="10" t="s">
        <v>29</v>
      </c>
      <c r="J83" s="11" t="s">
        <v>37</v>
      </c>
      <c r="K83" s="8" t="s">
        <v>29</v>
      </c>
      <c r="L83" s="9" t="s">
        <v>37</v>
      </c>
      <c r="M83" s="10" t="s">
        <v>29</v>
      </c>
      <c r="N83" s="11" t="s">
        <v>37</v>
      </c>
      <c r="O83" s="8" t="s">
        <v>29</v>
      </c>
      <c r="P83" s="9" t="s">
        <v>37</v>
      </c>
      <c r="Q83" s="8" t="s">
        <v>29</v>
      </c>
      <c r="R83" s="9" t="s">
        <v>37</v>
      </c>
      <c r="S83" s="10" t="s">
        <v>29</v>
      </c>
      <c r="T83" s="203" t="s">
        <v>37</v>
      </c>
      <c r="U83" s="204" t="s">
        <v>59</v>
      </c>
    </row>
    <row r="84" spans="1:21" ht="12.75">
      <c r="A84" s="114">
        <v>1</v>
      </c>
      <c r="B84" s="94" t="s">
        <v>4</v>
      </c>
      <c r="C84" s="75"/>
      <c r="D84" s="78"/>
      <c r="E84" s="79"/>
      <c r="F84" s="76"/>
      <c r="G84" s="77"/>
      <c r="H84" s="78"/>
      <c r="I84" s="79"/>
      <c r="J84" s="76"/>
      <c r="K84" s="77"/>
      <c r="L84" s="78"/>
      <c r="M84" s="79"/>
      <c r="N84" s="76"/>
      <c r="O84" s="77"/>
      <c r="P84" s="78"/>
      <c r="Q84" s="199"/>
      <c r="R84" s="200"/>
      <c r="S84" s="201">
        <f aca="true" t="shared" si="8" ref="S84:S113">C84+E84+G84+I84+K84+M84+O84+Q84</f>
        <v>0</v>
      </c>
      <c r="T84" s="202">
        <f aca="true" t="shared" si="9" ref="T84:T113">D84+F84+H84+J84+L84+N84+P84+R84</f>
        <v>0</v>
      </c>
      <c r="U84" s="209">
        <f aca="true" t="shared" si="10" ref="U84:U113">S84+T84</f>
        <v>0</v>
      </c>
    </row>
    <row r="85" spans="1:21" ht="12.75">
      <c r="A85" s="45">
        <v>2</v>
      </c>
      <c r="B85" s="94" t="s">
        <v>5</v>
      </c>
      <c r="C85" s="75"/>
      <c r="D85" s="78"/>
      <c r="E85" s="79"/>
      <c r="F85" s="76"/>
      <c r="G85" s="77"/>
      <c r="H85" s="78"/>
      <c r="I85" s="79"/>
      <c r="J85" s="76"/>
      <c r="K85" s="77"/>
      <c r="L85" s="78"/>
      <c r="M85" s="79"/>
      <c r="N85" s="76"/>
      <c r="O85" s="77"/>
      <c r="P85" s="78"/>
      <c r="Q85" s="79"/>
      <c r="R85" s="76"/>
      <c r="S85" s="63">
        <f t="shared" si="8"/>
        <v>0</v>
      </c>
      <c r="T85" s="64">
        <f t="shared" si="9"/>
        <v>0</v>
      </c>
      <c r="U85" s="95">
        <f t="shared" si="10"/>
        <v>0</v>
      </c>
    </row>
    <row r="86" spans="1:21" ht="12.75">
      <c r="A86" s="45">
        <v>3</v>
      </c>
      <c r="B86" s="94" t="s">
        <v>6</v>
      </c>
      <c r="C86" s="75"/>
      <c r="D86" s="78"/>
      <c r="E86" s="79"/>
      <c r="F86" s="76"/>
      <c r="G86" s="77"/>
      <c r="H86" s="78"/>
      <c r="I86" s="79"/>
      <c r="J86" s="76"/>
      <c r="K86" s="77"/>
      <c r="L86" s="78"/>
      <c r="M86" s="79"/>
      <c r="N86" s="76"/>
      <c r="O86" s="77"/>
      <c r="P86" s="78"/>
      <c r="Q86" s="79"/>
      <c r="R86" s="76"/>
      <c r="S86" s="63">
        <f t="shared" si="8"/>
        <v>0</v>
      </c>
      <c r="T86" s="64">
        <f t="shared" si="9"/>
        <v>0</v>
      </c>
      <c r="U86" s="95">
        <f t="shared" si="10"/>
        <v>0</v>
      </c>
    </row>
    <row r="87" spans="1:21" ht="12.75">
      <c r="A87" s="45">
        <v>4</v>
      </c>
      <c r="B87" s="94" t="s">
        <v>7</v>
      </c>
      <c r="C87" s="75"/>
      <c r="D87" s="78"/>
      <c r="E87" s="79"/>
      <c r="F87" s="76"/>
      <c r="G87" s="77"/>
      <c r="H87" s="78"/>
      <c r="I87" s="79"/>
      <c r="J87" s="76"/>
      <c r="K87" s="77"/>
      <c r="L87" s="78"/>
      <c r="M87" s="79"/>
      <c r="N87" s="76"/>
      <c r="O87" s="77"/>
      <c r="P87" s="78"/>
      <c r="Q87" s="79"/>
      <c r="R87" s="76"/>
      <c r="S87" s="63">
        <f t="shared" si="8"/>
        <v>0</v>
      </c>
      <c r="T87" s="64">
        <f t="shared" si="9"/>
        <v>0</v>
      </c>
      <c r="U87" s="95">
        <f t="shared" si="10"/>
        <v>0</v>
      </c>
    </row>
    <row r="88" spans="1:21" ht="12.75">
      <c r="A88" s="45">
        <v>5</v>
      </c>
      <c r="B88" s="94" t="s">
        <v>8</v>
      </c>
      <c r="C88" s="75"/>
      <c r="D88" s="78"/>
      <c r="E88" s="79"/>
      <c r="F88" s="76"/>
      <c r="G88" s="77"/>
      <c r="H88" s="78"/>
      <c r="I88" s="79"/>
      <c r="J88" s="76"/>
      <c r="K88" s="77"/>
      <c r="L88" s="78"/>
      <c r="M88" s="79"/>
      <c r="N88" s="76"/>
      <c r="O88" s="77"/>
      <c r="P88" s="78"/>
      <c r="Q88" s="79"/>
      <c r="R88" s="76"/>
      <c r="S88" s="63">
        <f t="shared" si="8"/>
        <v>0</v>
      </c>
      <c r="T88" s="64">
        <f t="shared" si="9"/>
        <v>0</v>
      </c>
      <c r="U88" s="95">
        <f t="shared" si="10"/>
        <v>0</v>
      </c>
    </row>
    <row r="89" spans="1:21" ht="12.75">
      <c r="A89" s="45">
        <v>6</v>
      </c>
      <c r="B89" s="94" t="s">
        <v>9</v>
      </c>
      <c r="C89" s="75"/>
      <c r="D89" s="78"/>
      <c r="E89" s="79"/>
      <c r="F89" s="76"/>
      <c r="G89" s="77"/>
      <c r="H89" s="78"/>
      <c r="I89" s="79"/>
      <c r="J89" s="76"/>
      <c r="K89" s="77"/>
      <c r="L89" s="78"/>
      <c r="M89" s="79"/>
      <c r="N89" s="76"/>
      <c r="O89" s="77"/>
      <c r="P89" s="78"/>
      <c r="Q89" s="79"/>
      <c r="R89" s="76"/>
      <c r="S89" s="63">
        <f t="shared" si="8"/>
        <v>0</v>
      </c>
      <c r="T89" s="64">
        <f t="shared" si="9"/>
        <v>0</v>
      </c>
      <c r="U89" s="95">
        <f t="shared" si="10"/>
        <v>0</v>
      </c>
    </row>
    <row r="90" spans="1:21" ht="12.75">
      <c r="A90" s="45">
        <v>7</v>
      </c>
      <c r="B90" s="94" t="s">
        <v>10</v>
      </c>
      <c r="C90" s="75"/>
      <c r="D90" s="78"/>
      <c r="E90" s="79"/>
      <c r="F90" s="76"/>
      <c r="G90" s="77"/>
      <c r="H90" s="78"/>
      <c r="I90" s="79"/>
      <c r="J90" s="76"/>
      <c r="K90" s="77"/>
      <c r="L90" s="78"/>
      <c r="M90" s="79"/>
      <c r="N90" s="76"/>
      <c r="O90" s="77"/>
      <c r="P90" s="78"/>
      <c r="Q90" s="79"/>
      <c r="R90" s="76"/>
      <c r="S90" s="63">
        <f t="shared" si="8"/>
        <v>0</v>
      </c>
      <c r="T90" s="64">
        <f t="shared" si="9"/>
        <v>0</v>
      </c>
      <c r="U90" s="95">
        <f t="shared" si="10"/>
        <v>0</v>
      </c>
    </row>
    <row r="91" spans="1:21" ht="12.75">
      <c r="A91" s="45">
        <v>8</v>
      </c>
      <c r="B91" s="94" t="s">
        <v>11</v>
      </c>
      <c r="C91" s="75"/>
      <c r="D91" s="78"/>
      <c r="E91" s="79"/>
      <c r="F91" s="76"/>
      <c r="G91" s="77"/>
      <c r="H91" s="78"/>
      <c r="I91" s="79"/>
      <c r="J91" s="76"/>
      <c r="K91" s="77"/>
      <c r="L91" s="78"/>
      <c r="M91" s="79"/>
      <c r="N91" s="76"/>
      <c r="O91" s="77"/>
      <c r="P91" s="78"/>
      <c r="Q91" s="79"/>
      <c r="R91" s="76"/>
      <c r="S91" s="63">
        <f t="shared" si="8"/>
        <v>0</v>
      </c>
      <c r="T91" s="64">
        <f t="shared" si="9"/>
        <v>0</v>
      </c>
      <c r="U91" s="95">
        <f t="shared" si="10"/>
        <v>0</v>
      </c>
    </row>
    <row r="92" spans="1:21" ht="12.75">
      <c r="A92" s="45">
        <v>9</v>
      </c>
      <c r="B92" s="94" t="s">
        <v>12</v>
      </c>
      <c r="C92" s="75"/>
      <c r="D92" s="78"/>
      <c r="E92" s="79"/>
      <c r="F92" s="76"/>
      <c r="G92" s="77"/>
      <c r="H92" s="78"/>
      <c r="I92" s="79"/>
      <c r="J92" s="76"/>
      <c r="K92" s="77"/>
      <c r="L92" s="78"/>
      <c r="M92" s="79"/>
      <c r="N92" s="76"/>
      <c r="O92" s="77"/>
      <c r="P92" s="78"/>
      <c r="Q92" s="79"/>
      <c r="R92" s="76"/>
      <c r="S92" s="63">
        <f t="shared" si="8"/>
        <v>0</v>
      </c>
      <c r="T92" s="64">
        <f t="shared" si="9"/>
        <v>0</v>
      </c>
      <c r="U92" s="95">
        <f t="shared" si="10"/>
        <v>0</v>
      </c>
    </row>
    <row r="93" spans="1:21" ht="12.75">
      <c r="A93" s="45">
        <v>10</v>
      </c>
      <c r="B93" s="94" t="s">
        <v>13</v>
      </c>
      <c r="C93" s="75"/>
      <c r="D93" s="78"/>
      <c r="E93" s="79"/>
      <c r="F93" s="76"/>
      <c r="G93" s="77"/>
      <c r="H93" s="78"/>
      <c r="I93" s="79"/>
      <c r="J93" s="76"/>
      <c r="K93" s="77"/>
      <c r="L93" s="78"/>
      <c r="M93" s="79"/>
      <c r="N93" s="76"/>
      <c r="O93" s="77"/>
      <c r="P93" s="78"/>
      <c r="Q93" s="79"/>
      <c r="R93" s="76"/>
      <c r="S93" s="63">
        <f t="shared" si="8"/>
        <v>0</v>
      </c>
      <c r="T93" s="64">
        <f t="shared" si="9"/>
        <v>0</v>
      </c>
      <c r="U93" s="95">
        <f t="shared" si="10"/>
        <v>0</v>
      </c>
    </row>
    <row r="94" spans="1:21" ht="12.75">
      <c r="A94" s="45">
        <v>11</v>
      </c>
      <c r="B94" s="94" t="s">
        <v>14</v>
      </c>
      <c r="C94" s="75"/>
      <c r="D94" s="78"/>
      <c r="E94" s="79"/>
      <c r="F94" s="76"/>
      <c r="G94" s="77"/>
      <c r="H94" s="78"/>
      <c r="I94" s="79"/>
      <c r="J94" s="76"/>
      <c r="K94" s="77"/>
      <c r="L94" s="78"/>
      <c r="M94" s="79"/>
      <c r="N94" s="76"/>
      <c r="O94" s="77"/>
      <c r="P94" s="78"/>
      <c r="Q94" s="79"/>
      <c r="R94" s="76"/>
      <c r="S94" s="63">
        <f t="shared" si="8"/>
        <v>0</v>
      </c>
      <c r="T94" s="64">
        <f t="shared" si="9"/>
        <v>0</v>
      </c>
      <c r="U94" s="95">
        <f t="shared" si="10"/>
        <v>0</v>
      </c>
    </row>
    <row r="95" spans="1:21" ht="12.75">
      <c r="A95" s="45">
        <v>12</v>
      </c>
      <c r="B95" s="94" t="s">
        <v>15</v>
      </c>
      <c r="C95" s="75"/>
      <c r="D95" s="78"/>
      <c r="E95" s="79"/>
      <c r="F95" s="76"/>
      <c r="G95" s="77"/>
      <c r="H95" s="78"/>
      <c r="I95" s="79"/>
      <c r="J95" s="76"/>
      <c r="K95" s="77"/>
      <c r="L95" s="78"/>
      <c r="M95" s="79"/>
      <c r="N95" s="76"/>
      <c r="O95" s="77"/>
      <c r="P95" s="78"/>
      <c r="Q95" s="79"/>
      <c r="R95" s="76"/>
      <c r="S95" s="63">
        <f t="shared" si="8"/>
        <v>0</v>
      </c>
      <c r="T95" s="64">
        <f t="shared" si="9"/>
        <v>0</v>
      </c>
      <c r="U95" s="95">
        <f t="shared" si="10"/>
        <v>0</v>
      </c>
    </row>
    <row r="96" spans="1:21" ht="12.75">
      <c r="A96" s="45">
        <v>13</v>
      </c>
      <c r="B96" s="94" t="s">
        <v>16</v>
      </c>
      <c r="C96" s="75"/>
      <c r="D96" s="78"/>
      <c r="E96" s="79"/>
      <c r="F96" s="76"/>
      <c r="G96" s="77"/>
      <c r="H96" s="78"/>
      <c r="I96" s="79"/>
      <c r="J96" s="76"/>
      <c r="K96" s="77"/>
      <c r="L96" s="78"/>
      <c r="M96" s="79"/>
      <c r="N96" s="76"/>
      <c r="O96" s="77"/>
      <c r="P96" s="78"/>
      <c r="Q96" s="79"/>
      <c r="R96" s="76"/>
      <c r="S96" s="63">
        <f t="shared" si="8"/>
        <v>0</v>
      </c>
      <c r="T96" s="64">
        <f t="shared" si="9"/>
        <v>0</v>
      </c>
      <c r="U96" s="95">
        <f t="shared" si="10"/>
        <v>0</v>
      </c>
    </row>
    <row r="97" spans="1:21" ht="12.75">
      <c r="A97" s="45">
        <v>14</v>
      </c>
      <c r="B97" s="94" t="s">
        <v>17</v>
      </c>
      <c r="C97" s="75"/>
      <c r="D97" s="78"/>
      <c r="E97" s="79"/>
      <c r="F97" s="76"/>
      <c r="G97" s="77"/>
      <c r="H97" s="78"/>
      <c r="I97" s="79"/>
      <c r="J97" s="76"/>
      <c r="K97" s="77"/>
      <c r="L97" s="78"/>
      <c r="M97" s="79"/>
      <c r="N97" s="76"/>
      <c r="O97" s="77"/>
      <c r="P97" s="78"/>
      <c r="Q97" s="79"/>
      <c r="R97" s="76"/>
      <c r="S97" s="63">
        <f t="shared" si="8"/>
        <v>0</v>
      </c>
      <c r="T97" s="64">
        <f t="shared" si="9"/>
        <v>0</v>
      </c>
      <c r="U97" s="95">
        <f t="shared" si="10"/>
        <v>0</v>
      </c>
    </row>
    <row r="98" spans="1:21" ht="12.75">
      <c r="A98" s="45">
        <v>15</v>
      </c>
      <c r="B98" s="94" t="s">
        <v>18</v>
      </c>
      <c r="C98" s="75"/>
      <c r="D98" s="78"/>
      <c r="E98" s="79"/>
      <c r="F98" s="76"/>
      <c r="G98" s="77"/>
      <c r="H98" s="78"/>
      <c r="I98" s="79"/>
      <c r="J98" s="76"/>
      <c r="K98" s="77"/>
      <c r="L98" s="78"/>
      <c r="M98" s="79"/>
      <c r="N98" s="76"/>
      <c r="O98" s="77"/>
      <c r="P98" s="78"/>
      <c r="Q98" s="79"/>
      <c r="R98" s="76"/>
      <c r="S98" s="63">
        <f t="shared" si="8"/>
        <v>0</v>
      </c>
      <c r="T98" s="64">
        <f t="shared" si="9"/>
        <v>0</v>
      </c>
      <c r="U98" s="95">
        <f t="shared" si="10"/>
        <v>0</v>
      </c>
    </row>
    <row r="99" spans="1:21" ht="12.75">
      <c r="A99" s="45">
        <v>16</v>
      </c>
      <c r="B99" s="94" t="s">
        <v>19</v>
      </c>
      <c r="C99" s="82"/>
      <c r="D99" s="83"/>
      <c r="E99" s="80"/>
      <c r="F99" s="81"/>
      <c r="G99" s="82"/>
      <c r="H99" s="83"/>
      <c r="I99" s="80"/>
      <c r="J99" s="81"/>
      <c r="K99" s="82"/>
      <c r="L99" s="83"/>
      <c r="M99" s="80"/>
      <c r="N99" s="81"/>
      <c r="O99" s="82"/>
      <c r="P99" s="83"/>
      <c r="Q99" s="80"/>
      <c r="R99" s="91"/>
      <c r="S99" s="63">
        <f t="shared" si="8"/>
        <v>0</v>
      </c>
      <c r="T99" s="64">
        <f t="shared" si="9"/>
        <v>0</v>
      </c>
      <c r="U99" s="95">
        <f t="shared" si="10"/>
        <v>0</v>
      </c>
    </row>
    <row r="100" spans="1:21" ht="12.75">
      <c r="A100" s="45">
        <v>17</v>
      </c>
      <c r="B100" s="94" t="s">
        <v>20</v>
      </c>
      <c r="C100" s="75"/>
      <c r="D100" s="78"/>
      <c r="E100" s="79"/>
      <c r="F100" s="76"/>
      <c r="G100" s="77"/>
      <c r="H100" s="78"/>
      <c r="I100" s="79"/>
      <c r="J100" s="76"/>
      <c r="K100" s="77"/>
      <c r="L100" s="78"/>
      <c r="M100" s="79"/>
      <c r="N100" s="76"/>
      <c r="O100" s="77"/>
      <c r="P100" s="78"/>
      <c r="Q100" s="79"/>
      <c r="R100" s="76"/>
      <c r="S100" s="63">
        <f t="shared" si="8"/>
        <v>0</v>
      </c>
      <c r="T100" s="64">
        <f t="shared" si="9"/>
        <v>0</v>
      </c>
      <c r="U100" s="95">
        <f t="shared" si="10"/>
        <v>0</v>
      </c>
    </row>
    <row r="101" spans="1:21" ht="12.75">
      <c r="A101" s="45">
        <v>18</v>
      </c>
      <c r="B101" s="94" t="s">
        <v>21</v>
      </c>
      <c r="C101" s="75"/>
      <c r="D101" s="78"/>
      <c r="E101" s="79"/>
      <c r="F101" s="76"/>
      <c r="G101" s="77"/>
      <c r="H101" s="78"/>
      <c r="I101" s="79"/>
      <c r="J101" s="76"/>
      <c r="K101" s="77"/>
      <c r="L101" s="78"/>
      <c r="M101" s="79"/>
      <c r="N101" s="76"/>
      <c r="O101" s="77"/>
      <c r="P101" s="78"/>
      <c r="Q101" s="79"/>
      <c r="R101" s="76"/>
      <c r="S101" s="63">
        <f t="shared" si="8"/>
        <v>0</v>
      </c>
      <c r="T101" s="64">
        <f t="shared" si="9"/>
        <v>0</v>
      </c>
      <c r="U101" s="95">
        <f t="shared" si="10"/>
        <v>0</v>
      </c>
    </row>
    <row r="102" spans="1:21" ht="12.75">
      <c r="A102" s="45">
        <v>19</v>
      </c>
      <c r="B102" s="94" t="s">
        <v>22</v>
      </c>
      <c r="C102" s="75"/>
      <c r="D102" s="78"/>
      <c r="E102" s="79"/>
      <c r="F102" s="76"/>
      <c r="G102" s="77"/>
      <c r="H102" s="78"/>
      <c r="I102" s="79"/>
      <c r="J102" s="76"/>
      <c r="K102" s="77"/>
      <c r="L102" s="78"/>
      <c r="M102" s="79"/>
      <c r="N102" s="76"/>
      <c r="O102" s="77"/>
      <c r="P102" s="78"/>
      <c r="Q102" s="79"/>
      <c r="R102" s="76"/>
      <c r="S102" s="63">
        <f t="shared" si="8"/>
        <v>0</v>
      </c>
      <c r="T102" s="64">
        <f t="shared" si="9"/>
        <v>0</v>
      </c>
      <c r="U102" s="95">
        <f t="shared" si="10"/>
        <v>0</v>
      </c>
    </row>
    <row r="103" spans="1:21" ht="12.75">
      <c r="A103" s="45">
        <v>20</v>
      </c>
      <c r="B103" s="94" t="s">
        <v>23</v>
      </c>
      <c r="C103" s="75"/>
      <c r="D103" s="78"/>
      <c r="E103" s="79"/>
      <c r="F103" s="76"/>
      <c r="G103" s="77"/>
      <c r="H103" s="78"/>
      <c r="I103" s="79"/>
      <c r="J103" s="76"/>
      <c r="K103" s="77"/>
      <c r="L103" s="78"/>
      <c r="M103" s="79"/>
      <c r="N103" s="76"/>
      <c r="O103" s="77"/>
      <c r="P103" s="78"/>
      <c r="Q103" s="79"/>
      <c r="R103" s="76"/>
      <c r="S103" s="63">
        <f t="shared" si="8"/>
        <v>0</v>
      </c>
      <c r="T103" s="64">
        <f t="shared" si="9"/>
        <v>0</v>
      </c>
      <c r="U103" s="95">
        <f t="shared" si="10"/>
        <v>0</v>
      </c>
    </row>
    <row r="104" spans="1:21" ht="12.75">
      <c r="A104" s="45">
        <v>21</v>
      </c>
      <c r="B104" s="94" t="s">
        <v>24</v>
      </c>
      <c r="C104" s="75"/>
      <c r="D104" s="78"/>
      <c r="E104" s="79"/>
      <c r="F104" s="76"/>
      <c r="G104" s="77"/>
      <c r="H104" s="78"/>
      <c r="I104" s="79"/>
      <c r="J104" s="76"/>
      <c r="K104" s="77"/>
      <c r="L104" s="78"/>
      <c r="M104" s="79"/>
      <c r="N104" s="76"/>
      <c r="O104" s="77"/>
      <c r="P104" s="78"/>
      <c r="Q104" s="79"/>
      <c r="R104" s="76"/>
      <c r="S104" s="63">
        <f t="shared" si="8"/>
        <v>0</v>
      </c>
      <c r="T104" s="64">
        <f t="shared" si="9"/>
        <v>0</v>
      </c>
      <c r="U104" s="95">
        <f t="shared" si="10"/>
        <v>0</v>
      </c>
    </row>
    <row r="105" spans="1:21" ht="12.75">
      <c r="A105" s="45">
        <v>22</v>
      </c>
      <c r="B105" s="94" t="s">
        <v>25</v>
      </c>
      <c r="C105" s="75"/>
      <c r="D105" s="78"/>
      <c r="E105" s="79"/>
      <c r="F105" s="76"/>
      <c r="G105" s="77"/>
      <c r="H105" s="78"/>
      <c r="I105" s="79"/>
      <c r="J105" s="76"/>
      <c r="K105" s="77"/>
      <c r="L105" s="78"/>
      <c r="M105" s="79"/>
      <c r="N105" s="76"/>
      <c r="O105" s="77"/>
      <c r="P105" s="78"/>
      <c r="Q105" s="79"/>
      <c r="R105" s="76"/>
      <c r="S105" s="63">
        <f t="shared" si="8"/>
        <v>0</v>
      </c>
      <c r="T105" s="64">
        <f t="shared" si="9"/>
        <v>0</v>
      </c>
      <c r="U105" s="95">
        <f t="shared" si="10"/>
        <v>0</v>
      </c>
    </row>
    <row r="106" spans="1:21" ht="12.75">
      <c r="A106" s="45">
        <v>23</v>
      </c>
      <c r="B106" s="94" t="s">
        <v>26</v>
      </c>
      <c r="C106" s="75"/>
      <c r="D106" s="78"/>
      <c r="E106" s="79"/>
      <c r="F106" s="76"/>
      <c r="G106" s="77"/>
      <c r="H106" s="78"/>
      <c r="I106" s="79"/>
      <c r="J106" s="76"/>
      <c r="K106" s="77"/>
      <c r="L106" s="78"/>
      <c r="M106" s="79"/>
      <c r="N106" s="76"/>
      <c r="O106" s="77"/>
      <c r="P106" s="78"/>
      <c r="Q106" s="79"/>
      <c r="R106" s="76"/>
      <c r="S106" s="63">
        <f t="shared" si="8"/>
        <v>0</v>
      </c>
      <c r="T106" s="64">
        <f t="shared" si="9"/>
        <v>0</v>
      </c>
      <c r="U106" s="95">
        <f t="shared" si="10"/>
        <v>0</v>
      </c>
    </row>
    <row r="107" spans="1:21" ht="12.75">
      <c r="A107" s="45">
        <v>24</v>
      </c>
      <c r="B107" s="94" t="s">
        <v>27</v>
      </c>
      <c r="C107" s="75"/>
      <c r="D107" s="78"/>
      <c r="E107" s="79"/>
      <c r="F107" s="76"/>
      <c r="G107" s="77"/>
      <c r="H107" s="78"/>
      <c r="I107" s="79"/>
      <c r="J107" s="76"/>
      <c r="K107" s="77"/>
      <c r="L107" s="78"/>
      <c r="M107" s="79"/>
      <c r="N107" s="76"/>
      <c r="O107" s="77"/>
      <c r="P107" s="78"/>
      <c r="Q107" s="79"/>
      <c r="R107" s="76"/>
      <c r="S107" s="63">
        <f t="shared" si="8"/>
        <v>0</v>
      </c>
      <c r="T107" s="64">
        <f t="shared" si="9"/>
        <v>0</v>
      </c>
      <c r="U107" s="95">
        <f t="shared" si="10"/>
        <v>0</v>
      </c>
    </row>
    <row r="108" spans="1:21" ht="12.75">
      <c r="A108" s="45">
        <v>25</v>
      </c>
      <c r="B108" s="94" t="s">
        <v>28</v>
      </c>
      <c r="C108" s="75"/>
      <c r="D108" s="78"/>
      <c r="E108" s="79"/>
      <c r="F108" s="76"/>
      <c r="G108" s="77"/>
      <c r="H108" s="78"/>
      <c r="I108" s="79"/>
      <c r="J108" s="76"/>
      <c r="K108" s="77"/>
      <c r="L108" s="78"/>
      <c r="M108" s="79"/>
      <c r="N108" s="76"/>
      <c r="O108" s="77"/>
      <c r="P108" s="78"/>
      <c r="Q108" s="79"/>
      <c r="R108" s="76"/>
      <c r="S108" s="63">
        <f t="shared" si="8"/>
        <v>0</v>
      </c>
      <c r="T108" s="64">
        <f t="shared" si="9"/>
        <v>0</v>
      </c>
      <c r="U108" s="95">
        <f t="shared" si="10"/>
        <v>0</v>
      </c>
    </row>
    <row r="109" spans="1:21" ht="12.75">
      <c r="A109" s="46">
        <v>26</v>
      </c>
      <c r="B109" s="55" t="s">
        <v>73</v>
      </c>
      <c r="C109" s="85"/>
      <c r="D109" s="86"/>
      <c r="E109" s="87"/>
      <c r="F109" s="84"/>
      <c r="G109" s="85"/>
      <c r="H109" s="86"/>
      <c r="I109" s="87"/>
      <c r="J109" s="84"/>
      <c r="K109" s="85"/>
      <c r="L109" s="86"/>
      <c r="M109" s="87"/>
      <c r="N109" s="84"/>
      <c r="O109" s="85"/>
      <c r="P109" s="86"/>
      <c r="Q109" s="87"/>
      <c r="R109" s="84"/>
      <c r="S109" s="65">
        <f t="shared" si="8"/>
        <v>0</v>
      </c>
      <c r="T109" s="66">
        <f t="shared" si="9"/>
        <v>0</v>
      </c>
      <c r="U109" s="96">
        <f t="shared" si="10"/>
        <v>0</v>
      </c>
    </row>
    <row r="110" spans="1:21" ht="12.75">
      <c r="A110" s="45">
        <v>27</v>
      </c>
      <c r="B110" s="55" t="s">
        <v>76</v>
      </c>
      <c r="C110" s="85"/>
      <c r="D110" s="86"/>
      <c r="E110" s="87"/>
      <c r="F110" s="84"/>
      <c r="G110" s="85"/>
      <c r="H110" s="86"/>
      <c r="I110" s="87"/>
      <c r="J110" s="84"/>
      <c r="K110" s="85"/>
      <c r="L110" s="86"/>
      <c r="M110" s="87"/>
      <c r="N110" s="84"/>
      <c r="O110" s="85"/>
      <c r="P110" s="86"/>
      <c r="Q110" s="87"/>
      <c r="R110" s="84"/>
      <c r="S110" s="65">
        <f aca="true" t="shared" si="11" ref="S110:T112">C110+E110+G110+I110+K110+M110+O110+Q110</f>
        <v>0</v>
      </c>
      <c r="T110" s="66">
        <f t="shared" si="11"/>
        <v>0</v>
      </c>
      <c r="U110" s="96">
        <f>S110+T110</f>
        <v>0</v>
      </c>
    </row>
    <row r="111" spans="1:21" ht="12.75">
      <c r="A111" s="46">
        <v>28</v>
      </c>
      <c r="B111" s="55" t="s">
        <v>77</v>
      </c>
      <c r="C111" s="85"/>
      <c r="D111" s="86"/>
      <c r="E111" s="87"/>
      <c r="F111" s="84"/>
      <c r="G111" s="85"/>
      <c r="H111" s="86"/>
      <c r="I111" s="87"/>
      <c r="J111" s="84"/>
      <c r="K111" s="85"/>
      <c r="L111" s="86"/>
      <c r="M111" s="87"/>
      <c r="N111" s="84"/>
      <c r="O111" s="85"/>
      <c r="P111" s="86"/>
      <c r="Q111" s="87"/>
      <c r="R111" s="84"/>
      <c r="S111" s="65">
        <f t="shared" si="11"/>
        <v>0</v>
      </c>
      <c r="T111" s="66">
        <f t="shared" si="11"/>
        <v>0</v>
      </c>
      <c r="U111" s="96">
        <f>S111+T111</f>
        <v>0</v>
      </c>
    </row>
    <row r="112" spans="1:21" ht="16.5" customHeight="1" thickBot="1">
      <c r="A112" s="45">
        <v>29</v>
      </c>
      <c r="B112" s="48" t="s">
        <v>75</v>
      </c>
      <c r="C112" s="85"/>
      <c r="D112" s="86"/>
      <c r="E112" s="89"/>
      <c r="F112" s="90"/>
      <c r="G112" s="85"/>
      <c r="H112" s="86"/>
      <c r="I112" s="89"/>
      <c r="J112" s="90"/>
      <c r="K112" s="85"/>
      <c r="L112" s="86"/>
      <c r="M112" s="89"/>
      <c r="N112" s="90"/>
      <c r="O112" s="85"/>
      <c r="P112" s="86"/>
      <c r="Q112" s="89"/>
      <c r="R112" s="90"/>
      <c r="S112" s="65">
        <f t="shared" si="11"/>
        <v>0</v>
      </c>
      <c r="T112" s="66">
        <f t="shared" si="11"/>
        <v>0</v>
      </c>
      <c r="U112" s="96">
        <f>S112+T112</f>
        <v>0</v>
      </c>
    </row>
    <row r="113" spans="1:21" ht="16.5" thickBot="1">
      <c r="A113" s="270" t="s">
        <v>3</v>
      </c>
      <c r="B113" s="271"/>
      <c r="C113" s="67">
        <f aca="true" t="shared" si="12" ref="C113:R113">SUM(C84:C112)</f>
        <v>0</v>
      </c>
      <c r="D113" s="68">
        <f t="shared" si="12"/>
        <v>0</v>
      </c>
      <c r="E113" s="69">
        <f t="shared" si="12"/>
        <v>0</v>
      </c>
      <c r="F113" s="70">
        <f t="shared" si="12"/>
        <v>0</v>
      </c>
      <c r="G113" s="67">
        <f t="shared" si="12"/>
        <v>0</v>
      </c>
      <c r="H113" s="68">
        <f t="shared" si="12"/>
        <v>0</v>
      </c>
      <c r="I113" s="69">
        <f t="shared" si="12"/>
        <v>0</v>
      </c>
      <c r="J113" s="71">
        <f t="shared" si="12"/>
        <v>0</v>
      </c>
      <c r="K113" s="71">
        <f t="shared" si="12"/>
        <v>0</v>
      </c>
      <c r="L113" s="71">
        <f t="shared" si="12"/>
        <v>0</v>
      </c>
      <c r="M113" s="71">
        <f t="shared" si="12"/>
        <v>0</v>
      </c>
      <c r="N113" s="70">
        <f t="shared" si="12"/>
        <v>0</v>
      </c>
      <c r="O113" s="67">
        <f t="shared" si="12"/>
        <v>0</v>
      </c>
      <c r="P113" s="68">
        <f t="shared" si="12"/>
        <v>0</v>
      </c>
      <c r="Q113" s="72">
        <f t="shared" si="12"/>
        <v>0</v>
      </c>
      <c r="R113" s="73">
        <f t="shared" si="12"/>
        <v>0</v>
      </c>
      <c r="S113" s="74">
        <f t="shared" si="8"/>
        <v>0</v>
      </c>
      <c r="T113" s="74">
        <f t="shared" si="9"/>
        <v>0</v>
      </c>
      <c r="U113" s="98">
        <f t="shared" si="10"/>
        <v>0</v>
      </c>
    </row>
    <row r="116" spans="1:21" ht="12.75">
      <c r="A116" s="258" t="s">
        <v>69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</row>
    <row r="117" spans="1:21" ht="12.75" customHeight="1">
      <c r="A117" s="6"/>
      <c r="B117" s="6"/>
      <c r="C117" s="276" t="s">
        <v>85</v>
      </c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7"/>
      <c r="T117" s="7"/>
      <c r="U117" s="7"/>
    </row>
    <row r="118" spans="1:21" ht="13.5" customHeight="1" thickBot="1">
      <c r="A118" s="267" t="s">
        <v>67</v>
      </c>
      <c r="B118" s="267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7"/>
      <c r="T118" s="7"/>
      <c r="U118" s="7"/>
    </row>
    <row r="119" spans="1:21" ht="13.5" customHeight="1" thickBot="1">
      <c r="A119" s="272" t="s">
        <v>1</v>
      </c>
      <c r="B119" s="272" t="s">
        <v>2</v>
      </c>
      <c r="C119" s="265" t="s">
        <v>35</v>
      </c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59" t="s">
        <v>36</v>
      </c>
      <c r="T119" s="260"/>
      <c r="U119" s="261"/>
    </row>
    <row r="120" spans="1:21" ht="13.5" customHeight="1" thickBot="1">
      <c r="A120" s="273"/>
      <c r="B120" s="273"/>
      <c r="C120" s="265" t="s">
        <v>48</v>
      </c>
      <c r="D120" s="266"/>
      <c r="E120" s="265" t="s">
        <v>49</v>
      </c>
      <c r="F120" s="266"/>
      <c r="G120" s="265" t="s">
        <v>50</v>
      </c>
      <c r="H120" s="266"/>
      <c r="I120" s="265" t="s">
        <v>30</v>
      </c>
      <c r="J120" s="266"/>
      <c r="K120" s="265" t="s">
        <v>31</v>
      </c>
      <c r="L120" s="266"/>
      <c r="M120" s="265" t="s">
        <v>32</v>
      </c>
      <c r="N120" s="266"/>
      <c r="O120" s="265" t="s">
        <v>33</v>
      </c>
      <c r="P120" s="266"/>
      <c r="Q120" s="265" t="s">
        <v>34</v>
      </c>
      <c r="R120" s="266"/>
      <c r="S120" s="262"/>
      <c r="T120" s="263"/>
      <c r="U120" s="264"/>
    </row>
    <row r="121" spans="1:21" ht="13.5" thickBot="1">
      <c r="A121" s="274"/>
      <c r="B121" s="262"/>
      <c r="C121" s="8" t="s">
        <v>29</v>
      </c>
      <c r="D121" s="9" t="s">
        <v>37</v>
      </c>
      <c r="E121" s="10" t="s">
        <v>29</v>
      </c>
      <c r="F121" s="11" t="s">
        <v>37</v>
      </c>
      <c r="G121" s="8" t="s">
        <v>29</v>
      </c>
      <c r="H121" s="9" t="s">
        <v>37</v>
      </c>
      <c r="I121" s="10" t="s">
        <v>29</v>
      </c>
      <c r="J121" s="11" t="s">
        <v>37</v>
      </c>
      <c r="K121" s="8" t="s">
        <v>29</v>
      </c>
      <c r="L121" s="9" t="s">
        <v>37</v>
      </c>
      <c r="M121" s="10" t="s">
        <v>29</v>
      </c>
      <c r="N121" s="11" t="s">
        <v>37</v>
      </c>
      <c r="O121" s="8" t="s">
        <v>29</v>
      </c>
      <c r="P121" s="9" t="s">
        <v>37</v>
      </c>
      <c r="Q121" s="8" t="s">
        <v>29</v>
      </c>
      <c r="R121" s="9" t="s">
        <v>37</v>
      </c>
      <c r="S121" s="10" t="s">
        <v>29</v>
      </c>
      <c r="T121" s="203" t="s">
        <v>37</v>
      </c>
      <c r="U121" s="204" t="s">
        <v>59</v>
      </c>
    </row>
    <row r="122" spans="1:21" ht="12.75">
      <c r="A122" s="114">
        <v>1</v>
      </c>
      <c r="B122" s="94" t="s">
        <v>4</v>
      </c>
      <c r="C122" s="75"/>
      <c r="D122" s="78"/>
      <c r="E122" s="79"/>
      <c r="F122" s="76"/>
      <c r="G122" s="77"/>
      <c r="H122" s="78"/>
      <c r="I122" s="79"/>
      <c r="J122" s="76"/>
      <c r="K122" s="77"/>
      <c r="L122" s="78"/>
      <c r="M122" s="79"/>
      <c r="N122" s="76"/>
      <c r="O122" s="77"/>
      <c r="P122" s="78"/>
      <c r="Q122" s="199"/>
      <c r="R122" s="200"/>
      <c r="S122" s="201">
        <f aca="true" t="shared" si="13" ref="S122:S151">C122+E122+G122+I122+K122+M122+O122+Q122</f>
        <v>0</v>
      </c>
      <c r="T122" s="202">
        <f aca="true" t="shared" si="14" ref="T122:T151">D122+F122+H122+J122+L122+N122+P122+R122</f>
        <v>0</v>
      </c>
      <c r="U122" s="209">
        <f aca="true" t="shared" si="15" ref="U122:U151">S122+T122</f>
        <v>0</v>
      </c>
    </row>
    <row r="123" spans="1:21" ht="12.75">
      <c r="A123" s="45">
        <v>2</v>
      </c>
      <c r="B123" s="94" t="s">
        <v>5</v>
      </c>
      <c r="C123" s="75"/>
      <c r="D123" s="78"/>
      <c r="E123" s="79"/>
      <c r="F123" s="76"/>
      <c r="G123" s="77"/>
      <c r="H123" s="78"/>
      <c r="I123" s="79"/>
      <c r="J123" s="76"/>
      <c r="K123" s="77"/>
      <c r="L123" s="78"/>
      <c r="M123" s="79"/>
      <c r="N123" s="76"/>
      <c r="O123" s="77"/>
      <c r="P123" s="78"/>
      <c r="Q123" s="79"/>
      <c r="R123" s="76"/>
      <c r="S123" s="63">
        <f t="shared" si="13"/>
        <v>0</v>
      </c>
      <c r="T123" s="64">
        <f t="shared" si="14"/>
        <v>0</v>
      </c>
      <c r="U123" s="95">
        <f t="shared" si="15"/>
        <v>0</v>
      </c>
    </row>
    <row r="124" spans="1:21" ht="12.75">
      <c r="A124" s="45">
        <v>3</v>
      </c>
      <c r="B124" s="94" t="s">
        <v>6</v>
      </c>
      <c r="C124" s="75"/>
      <c r="D124" s="78"/>
      <c r="E124" s="79"/>
      <c r="F124" s="76"/>
      <c r="G124" s="77"/>
      <c r="H124" s="78"/>
      <c r="I124" s="79"/>
      <c r="J124" s="76"/>
      <c r="K124" s="77"/>
      <c r="L124" s="78"/>
      <c r="M124" s="79"/>
      <c r="N124" s="76"/>
      <c r="O124" s="77"/>
      <c r="P124" s="78"/>
      <c r="Q124" s="79"/>
      <c r="R124" s="76"/>
      <c r="S124" s="63">
        <f t="shared" si="13"/>
        <v>0</v>
      </c>
      <c r="T124" s="64">
        <f t="shared" si="14"/>
        <v>0</v>
      </c>
      <c r="U124" s="95">
        <f t="shared" si="15"/>
        <v>0</v>
      </c>
    </row>
    <row r="125" spans="1:21" ht="12.75">
      <c r="A125" s="45">
        <v>4</v>
      </c>
      <c r="B125" s="94" t="s">
        <v>7</v>
      </c>
      <c r="C125" s="75"/>
      <c r="D125" s="78"/>
      <c r="E125" s="79"/>
      <c r="F125" s="76"/>
      <c r="G125" s="77"/>
      <c r="H125" s="78"/>
      <c r="I125" s="79"/>
      <c r="J125" s="76"/>
      <c r="K125" s="77"/>
      <c r="L125" s="78"/>
      <c r="M125" s="79"/>
      <c r="N125" s="76"/>
      <c r="O125" s="77"/>
      <c r="P125" s="78"/>
      <c r="Q125" s="79"/>
      <c r="R125" s="76"/>
      <c r="S125" s="63">
        <f t="shared" si="13"/>
        <v>0</v>
      </c>
      <c r="T125" s="64">
        <f t="shared" si="14"/>
        <v>0</v>
      </c>
      <c r="U125" s="95">
        <f t="shared" si="15"/>
        <v>0</v>
      </c>
    </row>
    <row r="126" spans="1:21" ht="12.75">
      <c r="A126" s="45">
        <v>5</v>
      </c>
      <c r="B126" s="94" t="s">
        <v>8</v>
      </c>
      <c r="C126" s="75"/>
      <c r="D126" s="78"/>
      <c r="E126" s="79"/>
      <c r="F126" s="76"/>
      <c r="G126" s="77"/>
      <c r="H126" s="78"/>
      <c r="I126" s="79"/>
      <c r="J126" s="76"/>
      <c r="K126" s="77"/>
      <c r="L126" s="78"/>
      <c r="M126" s="79"/>
      <c r="N126" s="76"/>
      <c r="O126" s="77"/>
      <c r="P126" s="78"/>
      <c r="Q126" s="79"/>
      <c r="R126" s="76"/>
      <c r="S126" s="63">
        <f t="shared" si="13"/>
        <v>0</v>
      </c>
      <c r="T126" s="64">
        <f t="shared" si="14"/>
        <v>0</v>
      </c>
      <c r="U126" s="95">
        <f t="shared" si="15"/>
        <v>0</v>
      </c>
    </row>
    <row r="127" spans="1:21" ht="12.75">
      <c r="A127" s="45">
        <v>6</v>
      </c>
      <c r="B127" s="94" t="s">
        <v>9</v>
      </c>
      <c r="C127" s="75"/>
      <c r="D127" s="78"/>
      <c r="E127" s="79"/>
      <c r="F127" s="76"/>
      <c r="G127" s="77"/>
      <c r="H127" s="78"/>
      <c r="I127" s="79"/>
      <c r="J127" s="76"/>
      <c r="K127" s="77"/>
      <c r="L127" s="78"/>
      <c r="M127" s="79"/>
      <c r="N127" s="76"/>
      <c r="O127" s="77"/>
      <c r="P127" s="78"/>
      <c r="Q127" s="79"/>
      <c r="R127" s="76"/>
      <c r="S127" s="63">
        <f t="shared" si="13"/>
        <v>0</v>
      </c>
      <c r="T127" s="64">
        <f t="shared" si="14"/>
        <v>0</v>
      </c>
      <c r="U127" s="95">
        <f t="shared" si="15"/>
        <v>0</v>
      </c>
    </row>
    <row r="128" spans="1:21" ht="12.75">
      <c r="A128" s="45">
        <v>7</v>
      </c>
      <c r="B128" s="94" t="s">
        <v>10</v>
      </c>
      <c r="C128" s="75"/>
      <c r="D128" s="78"/>
      <c r="E128" s="79"/>
      <c r="F128" s="76"/>
      <c r="G128" s="77"/>
      <c r="H128" s="78"/>
      <c r="I128" s="79"/>
      <c r="J128" s="76"/>
      <c r="K128" s="77"/>
      <c r="L128" s="78"/>
      <c r="M128" s="79"/>
      <c r="N128" s="76"/>
      <c r="O128" s="77"/>
      <c r="P128" s="78"/>
      <c r="Q128" s="79"/>
      <c r="R128" s="76"/>
      <c r="S128" s="63">
        <f t="shared" si="13"/>
        <v>0</v>
      </c>
      <c r="T128" s="64">
        <f t="shared" si="14"/>
        <v>0</v>
      </c>
      <c r="U128" s="95">
        <f t="shared" si="15"/>
        <v>0</v>
      </c>
    </row>
    <row r="129" spans="1:21" ht="12.75">
      <c r="A129" s="45">
        <v>8</v>
      </c>
      <c r="B129" s="94" t="s">
        <v>11</v>
      </c>
      <c r="C129" s="75"/>
      <c r="D129" s="78"/>
      <c r="E129" s="79"/>
      <c r="F129" s="76"/>
      <c r="G129" s="77"/>
      <c r="H129" s="78"/>
      <c r="I129" s="79"/>
      <c r="J129" s="76"/>
      <c r="K129" s="77"/>
      <c r="L129" s="78"/>
      <c r="M129" s="79"/>
      <c r="N129" s="76"/>
      <c r="O129" s="77"/>
      <c r="P129" s="78"/>
      <c r="Q129" s="79"/>
      <c r="R129" s="76"/>
      <c r="S129" s="63">
        <f t="shared" si="13"/>
        <v>0</v>
      </c>
      <c r="T129" s="64">
        <f t="shared" si="14"/>
        <v>0</v>
      </c>
      <c r="U129" s="95">
        <f t="shared" si="15"/>
        <v>0</v>
      </c>
    </row>
    <row r="130" spans="1:21" ht="12.75">
      <c r="A130" s="45">
        <v>9</v>
      </c>
      <c r="B130" s="94" t="s">
        <v>12</v>
      </c>
      <c r="C130" s="75"/>
      <c r="D130" s="78"/>
      <c r="E130" s="79"/>
      <c r="F130" s="76"/>
      <c r="G130" s="77"/>
      <c r="H130" s="78"/>
      <c r="I130" s="79"/>
      <c r="J130" s="76"/>
      <c r="K130" s="77"/>
      <c r="L130" s="78"/>
      <c r="M130" s="79"/>
      <c r="N130" s="76"/>
      <c r="O130" s="77"/>
      <c r="P130" s="78"/>
      <c r="Q130" s="79"/>
      <c r="R130" s="76"/>
      <c r="S130" s="63">
        <f t="shared" si="13"/>
        <v>0</v>
      </c>
      <c r="T130" s="64">
        <f t="shared" si="14"/>
        <v>0</v>
      </c>
      <c r="U130" s="95">
        <f t="shared" si="15"/>
        <v>0</v>
      </c>
    </row>
    <row r="131" spans="1:21" ht="12.75">
      <c r="A131" s="45">
        <v>10</v>
      </c>
      <c r="B131" s="94" t="s">
        <v>13</v>
      </c>
      <c r="C131" s="75"/>
      <c r="D131" s="78"/>
      <c r="E131" s="79"/>
      <c r="F131" s="76"/>
      <c r="G131" s="77"/>
      <c r="H131" s="78"/>
      <c r="I131" s="79"/>
      <c r="J131" s="76"/>
      <c r="K131" s="77"/>
      <c r="L131" s="78"/>
      <c r="M131" s="79"/>
      <c r="N131" s="76"/>
      <c r="O131" s="77"/>
      <c r="P131" s="78"/>
      <c r="Q131" s="79"/>
      <c r="R131" s="76"/>
      <c r="S131" s="63">
        <f t="shared" si="13"/>
        <v>0</v>
      </c>
      <c r="T131" s="64">
        <f t="shared" si="14"/>
        <v>0</v>
      </c>
      <c r="U131" s="95">
        <f t="shared" si="15"/>
        <v>0</v>
      </c>
    </row>
    <row r="132" spans="1:21" ht="12.75">
      <c r="A132" s="45">
        <v>11</v>
      </c>
      <c r="B132" s="94" t="s">
        <v>14</v>
      </c>
      <c r="C132" s="75"/>
      <c r="D132" s="78"/>
      <c r="E132" s="79"/>
      <c r="F132" s="76"/>
      <c r="G132" s="77"/>
      <c r="H132" s="78"/>
      <c r="I132" s="79"/>
      <c r="J132" s="76"/>
      <c r="K132" s="77"/>
      <c r="L132" s="78"/>
      <c r="M132" s="79"/>
      <c r="N132" s="76"/>
      <c r="O132" s="77"/>
      <c r="P132" s="78"/>
      <c r="Q132" s="79"/>
      <c r="R132" s="76"/>
      <c r="S132" s="63">
        <f t="shared" si="13"/>
        <v>0</v>
      </c>
      <c r="T132" s="64">
        <f t="shared" si="14"/>
        <v>0</v>
      </c>
      <c r="U132" s="95">
        <f t="shared" si="15"/>
        <v>0</v>
      </c>
    </row>
    <row r="133" spans="1:21" ht="12.75">
      <c r="A133" s="45">
        <v>12</v>
      </c>
      <c r="B133" s="94" t="s">
        <v>15</v>
      </c>
      <c r="C133" s="75"/>
      <c r="D133" s="78"/>
      <c r="E133" s="79"/>
      <c r="F133" s="76"/>
      <c r="G133" s="77"/>
      <c r="H133" s="78"/>
      <c r="I133" s="79"/>
      <c r="J133" s="76"/>
      <c r="K133" s="77"/>
      <c r="L133" s="78"/>
      <c r="M133" s="79"/>
      <c r="N133" s="76"/>
      <c r="O133" s="77"/>
      <c r="P133" s="78"/>
      <c r="Q133" s="79"/>
      <c r="R133" s="76"/>
      <c r="S133" s="63">
        <f t="shared" si="13"/>
        <v>0</v>
      </c>
      <c r="T133" s="64">
        <f t="shared" si="14"/>
        <v>0</v>
      </c>
      <c r="U133" s="95">
        <f t="shared" si="15"/>
        <v>0</v>
      </c>
    </row>
    <row r="134" spans="1:21" ht="12.75">
      <c r="A134" s="45">
        <v>13</v>
      </c>
      <c r="B134" s="94" t="s">
        <v>16</v>
      </c>
      <c r="C134" s="75"/>
      <c r="D134" s="78"/>
      <c r="E134" s="79"/>
      <c r="F134" s="76"/>
      <c r="G134" s="77"/>
      <c r="H134" s="78"/>
      <c r="I134" s="79"/>
      <c r="J134" s="76"/>
      <c r="K134" s="77"/>
      <c r="L134" s="78"/>
      <c r="M134" s="79"/>
      <c r="N134" s="76"/>
      <c r="O134" s="77"/>
      <c r="P134" s="78"/>
      <c r="Q134" s="79"/>
      <c r="R134" s="76"/>
      <c r="S134" s="63">
        <f t="shared" si="13"/>
        <v>0</v>
      </c>
      <c r="T134" s="64">
        <f t="shared" si="14"/>
        <v>0</v>
      </c>
      <c r="U134" s="95">
        <f t="shared" si="15"/>
        <v>0</v>
      </c>
    </row>
    <row r="135" spans="1:21" ht="12.75">
      <c r="A135" s="45">
        <v>14</v>
      </c>
      <c r="B135" s="94" t="s">
        <v>17</v>
      </c>
      <c r="C135" s="75"/>
      <c r="D135" s="78"/>
      <c r="E135" s="79"/>
      <c r="F135" s="76"/>
      <c r="G135" s="77"/>
      <c r="H135" s="78"/>
      <c r="I135" s="79"/>
      <c r="J135" s="76"/>
      <c r="K135" s="77"/>
      <c r="L135" s="78"/>
      <c r="M135" s="79"/>
      <c r="N135" s="76"/>
      <c r="O135" s="77"/>
      <c r="P135" s="78"/>
      <c r="Q135" s="79"/>
      <c r="R135" s="76"/>
      <c r="S135" s="63">
        <f t="shared" si="13"/>
        <v>0</v>
      </c>
      <c r="T135" s="64">
        <f t="shared" si="14"/>
        <v>0</v>
      </c>
      <c r="U135" s="95">
        <f t="shared" si="15"/>
        <v>0</v>
      </c>
    </row>
    <row r="136" spans="1:21" ht="12.75">
      <c r="A136" s="45">
        <v>15</v>
      </c>
      <c r="B136" s="94" t="s">
        <v>18</v>
      </c>
      <c r="C136" s="75"/>
      <c r="D136" s="78"/>
      <c r="E136" s="79"/>
      <c r="F136" s="76"/>
      <c r="G136" s="77"/>
      <c r="H136" s="78"/>
      <c r="I136" s="79"/>
      <c r="J136" s="76"/>
      <c r="K136" s="77"/>
      <c r="L136" s="78"/>
      <c r="M136" s="79"/>
      <c r="N136" s="76"/>
      <c r="O136" s="77"/>
      <c r="P136" s="78"/>
      <c r="Q136" s="79"/>
      <c r="R136" s="76"/>
      <c r="S136" s="63">
        <f t="shared" si="13"/>
        <v>0</v>
      </c>
      <c r="T136" s="64">
        <f t="shared" si="14"/>
        <v>0</v>
      </c>
      <c r="U136" s="95">
        <f t="shared" si="15"/>
        <v>0</v>
      </c>
    </row>
    <row r="137" spans="1:21" ht="12.75">
      <c r="A137" s="45">
        <v>16</v>
      </c>
      <c r="B137" s="94" t="s">
        <v>19</v>
      </c>
      <c r="C137" s="82"/>
      <c r="D137" s="83"/>
      <c r="E137" s="80"/>
      <c r="F137" s="81"/>
      <c r="G137" s="82"/>
      <c r="H137" s="83"/>
      <c r="I137" s="80"/>
      <c r="J137" s="81"/>
      <c r="K137" s="82"/>
      <c r="L137" s="83"/>
      <c r="M137" s="80"/>
      <c r="N137" s="81"/>
      <c r="O137" s="82"/>
      <c r="P137" s="83"/>
      <c r="Q137" s="80"/>
      <c r="R137" s="91"/>
      <c r="S137" s="63">
        <f t="shared" si="13"/>
        <v>0</v>
      </c>
      <c r="T137" s="64">
        <f t="shared" si="14"/>
        <v>0</v>
      </c>
      <c r="U137" s="95">
        <f t="shared" si="15"/>
        <v>0</v>
      </c>
    </row>
    <row r="138" spans="1:21" ht="12.75">
      <c r="A138" s="45">
        <v>17</v>
      </c>
      <c r="B138" s="94" t="s">
        <v>20</v>
      </c>
      <c r="C138" s="75"/>
      <c r="D138" s="78"/>
      <c r="E138" s="79"/>
      <c r="F138" s="76"/>
      <c r="G138" s="77"/>
      <c r="H138" s="78"/>
      <c r="I138" s="79"/>
      <c r="J138" s="76"/>
      <c r="K138" s="77"/>
      <c r="L138" s="78"/>
      <c r="M138" s="79"/>
      <c r="N138" s="76"/>
      <c r="O138" s="77"/>
      <c r="P138" s="78"/>
      <c r="Q138" s="79"/>
      <c r="R138" s="76"/>
      <c r="S138" s="63">
        <f t="shared" si="13"/>
        <v>0</v>
      </c>
      <c r="T138" s="64">
        <f t="shared" si="14"/>
        <v>0</v>
      </c>
      <c r="U138" s="95">
        <f t="shared" si="15"/>
        <v>0</v>
      </c>
    </row>
    <row r="139" spans="1:21" ht="12.75">
      <c r="A139" s="45">
        <v>18</v>
      </c>
      <c r="B139" s="94" t="s">
        <v>21</v>
      </c>
      <c r="C139" s="75"/>
      <c r="D139" s="78"/>
      <c r="E139" s="79"/>
      <c r="F139" s="76"/>
      <c r="G139" s="77"/>
      <c r="H139" s="78"/>
      <c r="I139" s="79"/>
      <c r="J139" s="76"/>
      <c r="K139" s="77"/>
      <c r="L139" s="78"/>
      <c r="M139" s="79"/>
      <c r="N139" s="76"/>
      <c r="O139" s="77"/>
      <c r="P139" s="78"/>
      <c r="Q139" s="79"/>
      <c r="R139" s="76"/>
      <c r="S139" s="63">
        <f t="shared" si="13"/>
        <v>0</v>
      </c>
      <c r="T139" s="64">
        <f t="shared" si="14"/>
        <v>0</v>
      </c>
      <c r="U139" s="95">
        <f t="shared" si="15"/>
        <v>0</v>
      </c>
    </row>
    <row r="140" spans="1:21" ht="12.75">
      <c r="A140" s="45">
        <v>19</v>
      </c>
      <c r="B140" s="94" t="s">
        <v>22</v>
      </c>
      <c r="C140" s="75"/>
      <c r="D140" s="78"/>
      <c r="E140" s="79"/>
      <c r="F140" s="76"/>
      <c r="G140" s="77"/>
      <c r="H140" s="78"/>
      <c r="I140" s="79"/>
      <c r="J140" s="76"/>
      <c r="K140" s="77"/>
      <c r="L140" s="78"/>
      <c r="M140" s="79"/>
      <c r="N140" s="76"/>
      <c r="O140" s="77"/>
      <c r="P140" s="78"/>
      <c r="Q140" s="79"/>
      <c r="R140" s="76"/>
      <c r="S140" s="63">
        <f t="shared" si="13"/>
        <v>0</v>
      </c>
      <c r="T140" s="64">
        <f t="shared" si="14"/>
        <v>0</v>
      </c>
      <c r="U140" s="95">
        <f t="shared" si="15"/>
        <v>0</v>
      </c>
    </row>
    <row r="141" spans="1:21" ht="12.75">
      <c r="A141" s="45">
        <v>20</v>
      </c>
      <c r="B141" s="94" t="s">
        <v>23</v>
      </c>
      <c r="C141" s="75"/>
      <c r="D141" s="78"/>
      <c r="E141" s="79"/>
      <c r="F141" s="76"/>
      <c r="G141" s="77"/>
      <c r="H141" s="78"/>
      <c r="I141" s="79"/>
      <c r="J141" s="76"/>
      <c r="K141" s="77"/>
      <c r="L141" s="78"/>
      <c r="M141" s="79"/>
      <c r="N141" s="76"/>
      <c r="O141" s="77"/>
      <c r="P141" s="78"/>
      <c r="Q141" s="79"/>
      <c r="R141" s="76"/>
      <c r="S141" s="63">
        <f t="shared" si="13"/>
        <v>0</v>
      </c>
      <c r="T141" s="64">
        <f t="shared" si="14"/>
        <v>0</v>
      </c>
      <c r="U141" s="95">
        <f t="shared" si="15"/>
        <v>0</v>
      </c>
    </row>
    <row r="142" spans="1:21" ht="12.75">
      <c r="A142" s="45">
        <v>21</v>
      </c>
      <c r="B142" s="94" t="s">
        <v>24</v>
      </c>
      <c r="C142" s="75"/>
      <c r="D142" s="78"/>
      <c r="E142" s="79"/>
      <c r="F142" s="76"/>
      <c r="G142" s="77"/>
      <c r="H142" s="78"/>
      <c r="I142" s="79"/>
      <c r="J142" s="76"/>
      <c r="K142" s="77"/>
      <c r="L142" s="78"/>
      <c r="M142" s="79"/>
      <c r="N142" s="76"/>
      <c r="O142" s="77"/>
      <c r="P142" s="78"/>
      <c r="Q142" s="79"/>
      <c r="R142" s="76"/>
      <c r="S142" s="63">
        <f t="shared" si="13"/>
        <v>0</v>
      </c>
      <c r="T142" s="64">
        <f t="shared" si="14"/>
        <v>0</v>
      </c>
      <c r="U142" s="95">
        <f t="shared" si="15"/>
        <v>0</v>
      </c>
    </row>
    <row r="143" spans="1:21" ht="12.75">
      <c r="A143" s="45">
        <v>22</v>
      </c>
      <c r="B143" s="94" t="s">
        <v>25</v>
      </c>
      <c r="C143" s="75"/>
      <c r="D143" s="78"/>
      <c r="E143" s="79"/>
      <c r="F143" s="76"/>
      <c r="G143" s="77"/>
      <c r="H143" s="78"/>
      <c r="I143" s="79"/>
      <c r="J143" s="76"/>
      <c r="K143" s="77"/>
      <c r="L143" s="78"/>
      <c r="M143" s="79"/>
      <c r="N143" s="76"/>
      <c r="O143" s="77"/>
      <c r="P143" s="78"/>
      <c r="Q143" s="79"/>
      <c r="R143" s="76"/>
      <c r="S143" s="63">
        <f t="shared" si="13"/>
        <v>0</v>
      </c>
      <c r="T143" s="64">
        <f t="shared" si="14"/>
        <v>0</v>
      </c>
      <c r="U143" s="95">
        <f t="shared" si="15"/>
        <v>0</v>
      </c>
    </row>
    <row r="144" spans="1:21" ht="12.75">
      <c r="A144" s="45">
        <v>23</v>
      </c>
      <c r="B144" s="94" t="s">
        <v>26</v>
      </c>
      <c r="C144" s="75"/>
      <c r="D144" s="78"/>
      <c r="E144" s="79"/>
      <c r="F144" s="76"/>
      <c r="G144" s="77"/>
      <c r="H144" s="78"/>
      <c r="I144" s="79"/>
      <c r="J144" s="76"/>
      <c r="K144" s="77"/>
      <c r="L144" s="78"/>
      <c r="M144" s="79"/>
      <c r="N144" s="76"/>
      <c r="O144" s="77"/>
      <c r="P144" s="78"/>
      <c r="Q144" s="79"/>
      <c r="R144" s="76"/>
      <c r="S144" s="63">
        <f t="shared" si="13"/>
        <v>0</v>
      </c>
      <c r="T144" s="64">
        <f t="shared" si="14"/>
        <v>0</v>
      </c>
      <c r="U144" s="95">
        <f t="shared" si="15"/>
        <v>0</v>
      </c>
    </row>
    <row r="145" spans="1:21" ht="12.75">
      <c r="A145" s="45">
        <v>24</v>
      </c>
      <c r="B145" s="94" t="s">
        <v>27</v>
      </c>
      <c r="C145" s="75"/>
      <c r="D145" s="78"/>
      <c r="E145" s="79"/>
      <c r="F145" s="76"/>
      <c r="G145" s="77"/>
      <c r="H145" s="78"/>
      <c r="I145" s="79"/>
      <c r="J145" s="76"/>
      <c r="K145" s="77"/>
      <c r="L145" s="78"/>
      <c r="M145" s="79"/>
      <c r="N145" s="76"/>
      <c r="O145" s="77"/>
      <c r="P145" s="78"/>
      <c r="Q145" s="79"/>
      <c r="R145" s="76"/>
      <c r="S145" s="63">
        <f t="shared" si="13"/>
        <v>0</v>
      </c>
      <c r="T145" s="64">
        <f t="shared" si="14"/>
        <v>0</v>
      </c>
      <c r="U145" s="95">
        <f t="shared" si="15"/>
        <v>0</v>
      </c>
    </row>
    <row r="146" spans="1:21" ht="12.75">
      <c r="A146" s="45">
        <v>25</v>
      </c>
      <c r="B146" s="94" t="s">
        <v>28</v>
      </c>
      <c r="C146" s="75"/>
      <c r="D146" s="78"/>
      <c r="E146" s="79"/>
      <c r="F146" s="76"/>
      <c r="G146" s="77"/>
      <c r="H146" s="78"/>
      <c r="I146" s="79"/>
      <c r="J146" s="76"/>
      <c r="K146" s="77"/>
      <c r="L146" s="78"/>
      <c r="M146" s="79"/>
      <c r="N146" s="76"/>
      <c r="O146" s="77"/>
      <c r="P146" s="78"/>
      <c r="Q146" s="79"/>
      <c r="R146" s="76"/>
      <c r="S146" s="63">
        <f t="shared" si="13"/>
        <v>0</v>
      </c>
      <c r="T146" s="64">
        <f t="shared" si="14"/>
        <v>0</v>
      </c>
      <c r="U146" s="95">
        <f t="shared" si="15"/>
        <v>0</v>
      </c>
    </row>
    <row r="147" spans="1:21" ht="12.75">
      <c r="A147" s="46">
        <v>26</v>
      </c>
      <c r="B147" s="55" t="s">
        <v>73</v>
      </c>
      <c r="C147" s="85"/>
      <c r="D147" s="86"/>
      <c r="E147" s="87"/>
      <c r="F147" s="84"/>
      <c r="G147" s="85"/>
      <c r="H147" s="86"/>
      <c r="I147" s="87"/>
      <c r="J147" s="84"/>
      <c r="K147" s="85"/>
      <c r="L147" s="86"/>
      <c r="M147" s="87"/>
      <c r="N147" s="84"/>
      <c r="O147" s="85"/>
      <c r="P147" s="86"/>
      <c r="Q147" s="87"/>
      <c r="R147" s="84"/>
      <c r="S147" s="65">
        <f t="shared" si="13"/>
        <v>0</v>
      </c>
      <c r="T147" s="66">
        <f t="shared" si="14"/>
        <v>0</v>
      </c>
      <c r="U147" s="96">
        <f t="shared" si="15"/>
        <v>0</v>
      </c>
    </row>
    <row r="148" spans="1:21" ht="12.75">
      <c r="A148" s="45">
        <v>27</v>
      </c>
      <c r="B148" s="55" t="s">
        <v>76</v>
      </c>
      <c r="C148" s="85"/>
      <c r="D148" s="86"/>
      <c r="E148" s="87"/>
      <c r="F148" s="84"/>
      <c r="G148" s="85"/>
      <c r="H148" s="86"/>
      <c r="I148" s="87"/>
      <c r="J148" s="84"/>
      <c r="K148" s="85"/>
      <c r="L148" s="86"/>
      <c r="M148" s="87"/>
      <c r="N148" s="84"/>
      <c r="O148" s="85"/>
      <c r="P148" s="86"/>
      <c r="Q148" s="87"/>
      <c r="R148" s="84"/>
      <c r="S148" s="65">
        <f aca="true" t="shared" si="16" ref="S148:T150">C148+E148+G148+I148+K148+M148+O148+Q148</f>
        <v>0</v>
      </c>
      <c r="T148" s="66">
        <f t="shared" si="16"/>
        <v>0</v>
      </c>
      <c r="U148" s="96">
        <f>S148+T148</f>
        <v>0</v>
      </c>
    </row>
    <row r="149" spans="1:21" ht="12.75">
      <c r="A149" s="46">
        <v>28</v>
      </c>
      <c r="B149" s="55" t="s">
        <v>77</v>
      </c>
      <c r="C149" s="85"/>
      <c r="D149" s="86"/>
      <c r="E149" s="87"/>
      <c r="F149" s="84"/>
      <c r="G149" s="85"/>
      <c r="H149" s="86"/>
      <c r="I149" s="87"/>
      <c r="J149" s="84"/>
      <c r="K149" s="85"/>
      <c r="L149" s="86"/>
      <c r="M149" s="87"/>
      <c r="N149" s="84"/>
      <c r="O149" s="85"/>
      <c r="P149" s="86"/>
      <c r="Q149" s="87"/>
      <c r="R149" s="84"/>
      <c r="S149" s="65">
        <f t="shared" si="16"/>
        <v>0</v>
      </c>
      <c r="T149" s="66">
        <f t="shared" si="16"/>
        <v>0</v>
      </c>
      <c r="U149" s="96">
        <f>S149+T149</f>
        <v>0</v>
      </c>
    </row>
    <row r="150" spans="1:21" ht="16.5" customHeight="1" thickBot="1">
      <c r="A150" s="45">
        <v>29</v>
      </c>
      <c r="B150" s="48" t="s">
        <v>75</v>
      </c>
      <c r="C150" s="85"/>
      <c r="D150" s="86"/>
      <c r="E150" s="89"/>
      <c r="F150" s="90"/>
      <c r="G150" s="85"/>
      <c r="H150" s="86"/>
      <c r="I150" s="89"/>
      <c r="J150" s="90"/>
      <c r="K150" s="85"/>
      <c r="L150" s="86"/>
      <c r="M150" s="89"/>
      <c r="N150" s="90"/>
      <c r="O150" s="85"/>
      <c r="P150" s="86"/>
      <c r="Q150" s="89"/>
      <c r="R150" s="90"/>
      <c r="S150" s="65">
        <f t="shared" si="16"/>
        <v>0</v>
      </c>
      <c r="T150" s="66">
        <f t="shared" si="16"/>
        <v>0</v>
      </c>
      <c r="U150" s="96">
        <f>S150+T150</f>
        <v>0</v>
      </c>
    </row>
    <row r="151" spans="1:21" ht="16.5" thickBot="1">
      <c r="A151" s="270" t="s">
        <v>3</v>
      </c>
      <c r="B151" s="271"/>
      <c r="C151" s="67">
        <f aca="true" t="shared" si="17" ref="C151:R151">SUM(C122:C150)</f>
        <v>0</v>
      </c>
      <c r="D151" s="68">
        <f t="shared" si="17"/>
        <v>0</v>
      </c>
      <c r="E151" s="69">
        <f t="shared" si="17"/>
        <v>0</v>
      </c>
      <c r="F151" s="70">
        <f t="shared" si="17"/>
        <v>0</v>
      </c>
      <c r="G151" s="67">
        <f t="shared" si="17"/>
        <v>0</v>
      </c>
      <c r="H151" s="68">
        <f t="shared" si="17"/>
        <v>0</v>
      </c>
      <c r="I151" s="69">
        <f t="shared" si="17"/>
        <v>0</v>
      </c>
      <c r="J151" s="71">
        <f t="shared" si="17"/>
        <v>0</v>
      </c>
      <c r="K151" s="71">
        <f t="shared" si="17"/>
        <v>0</v>
      </c>
      <c r="L151" s="71">
        <f t="shared" si="17"/>
        <v>0</v>
      </c>
      <c r="M151" s="71">
        <f t="shared" si="17"/>
        <v>0</v>
      </c>
      <c r="N151" s="70">
        <f t="shared" si="17"/>
        <v>0</v>
      </c>
      <c r="O151" s="67">
        <f t="shared" si="17"/>
        <v>0</v>
      </c>
      <c r="P151" s="68">
        <f t="shared" si="17"/>
        <v>0</v>
      </c>
      <c r="Q151" s="72">
        <f t="shared" si="17"/>
        <v>0</v>
      </c>
      <c r="R151" s="73">
        <f t="shared" si="17"/>
        <v>0</v>
      </c>
      <c r="S151" s="74">
        <f t="shared" si="13"/>
        <v>0</v>
      </c>
      <c r="T151" s="74">
        <f t="shared" si="14"/>
        <v>0</v>
      </c>
      <c r="U151" s="98">
        <f t="shared" si="15"/>
        <v>0</v>
      </c>
    </row>
    <row r="153" spans="3:20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1" ht="12.75">
      <c r="A154" s="258" t="s">
        <v>69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</row>
    <row r="155" spans="1:21" ht="12.75">
      <c r="A155" s="6"/>
      <c r="B155" s="6"/>
      <c r="C155" s="268" t="s">
        <v>88</v>
      </c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7"/>
      <c r="T155" s="7"/>
      <c r="U155" s="7"/>
    </row>
    <row r="156" spans="1:21" ht="13.5" thickBot="1">
      <c r="A156" s="267" t="s">
        <v>67</v>
      </c>
      <c r="B156" s="267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7"/>
      <c r="T156" s="7"/>
      <c r="U156" s="7"/>
    </row>
    <row r="157" spans="1:21" ht="13.5" thickBot="1">
      <c r="A157" s="272" t="s">
        <v>1</v>
      </c>
      <c r="B157" s="272" t="s">
        <v>2</v>
      </c>
      <c r="C157" s="265" t="s">
        <v>35</v>
      </c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59" t="s">
        <v>36</v>
      </c>
      <c r="T157" s="260"/>
      <c r="U157" s="261"/>
    </row>
    <row r="158" spans="1:21" ht="13.5" thickBot="1">
      <c r="A158" s="273"/>
      <c r="B158" s="273"/>
      <c r="C158" s="265" t="s">
        <v>48</v>
      </c>
      <c r="D158" s="266"/>
      <c r="E158" s="265" t="s">
        <v>49</v>
      </c>
      <c r="F158" s="266"/>
      <c r="G158" s="265" t="s">
        <v>50</v>
      </c>
      <c r="H158" s="266"/>
      <c r="I158" s="265" t="s">
        <v>30</v>
      </c>
      <c r="J158" s="266"/>
      <c r="K158" s="265" t="s">
        <v>31</v>
      </c>
      <c r="L158" s="266"/>
      <c r="M158" s="265" t="s">
        <v>32</v>
      </c>
      <c r="N158" s="266"/>
      <c r="O158" s="265" t="s">
        <v>33</v>
      </c>
      <c r="P158" s="266"/>
      <c r="Q158" s="265" t="s">
        <v>34</v>
      </c>
      <c r="R158" s="275"/>
      <c r="S158" s="262"/>
      <c r="T158" s="263"/>
      <c r="U158" s="264"/>
    </row>
    <row r="159" spans="1:21" ht="13.5" thickBot="1">
      <c r="A159" s="274"/>
      <c r="B159" s="262"/>
      <c r="C159" s="8" t="s">
        <v>29</v>
      </c>
      <c r="D159" s="9" t="s">
        <v>37</v>
      </c>
      <c r="E159" s="10" t="s">
        <v>29</v>
      </c>
      <c r="F159" s="11" t="s">
        <v>37</v>
      </c>
      <c r="G159" s="8" t="s">
        <v>29</v>
      </c>
      <c r="H159" s="9" t="s">
        <v>37</v>
      </c>
      <c r="I159" s="10" t="s">
        <v>29</v>
      </c>
      <c r="J159" s="11" t="s">
        <v>37</v>
      </c>
      <c r="K159" s="8" t="s">
        <v>29</v>
      </c>
      <c r="L159" s="9" t="s">
        <v>37</v>
      </c>
      <c r="M159" s="10" t="s">
        <v>29</v>
      </c>
      <c r="N159" s="11" t="s">
        <v>37</v>
      </c>
      <c r="O159" s="8" t="s">
        <v>29</v>
      </c>
      <c r="P159" s="9" t="s">
        <v>37</v>
      </c>
      <c r="Q159" s="10" t="s">
        <v>29</v>
      </c>
      <c r="R159" s="11" t="s">
        <v>37</v>
      </c>
      <c r="S159" s="8" t="s">
        <v>29</v>
      </c>
      <c r="T159" s="203" t="s">
        <v>60</v>
      </c>
      <c r="U159" s="204" t="s">
        <v>64</v>
      </c>
    </row>
    <row r="160" spans="1:22" ht="12.75">
      <c r="A160" s="114">
        <v>1</v>
      </c>
      <c r="B160" s="94" t="s">
        <v>4</v>
      </c>
      <c r="C160" s="205">
        <f>C8+C46+C84+C122</f>
        <v>0</v>
      </c>
      <c r="D160" s="206">
        <f>D8+D46+D84+D122</f>
        <v>0</v>
      </c>
      <c r="E160" s="199">
        <f>E8+E46+E84+E122</f>
        <v>0</v>
      </c>
      <c r="F160" s="200">
        <f>F8+F46+F84+F122</f>
        <v>1</v>
      </c>
      <c r="G160" s="75">
        <f>G8+G46+G84+G122</f>
        <v>1</v>
      </c>
      <c r="H160" s="206">
        <f>H8+H46+H84+H122</f>
        <v>0</v>
      </c>
      <c r="I160" s="199">
        <f>I8+I46+I84+I122</f>
        <v>10</v>
      </c>
      <c r="J160" s="200">
        <f>J8+J46+J84+J122</f>
        <v>2</v>
      </c>
      <c r="K160" s="75">
        <f>K8+K46+K84+K122</f>
        <v>17</v>
      </c>
      <c r="L160" s="206">
        <f>L8+L46+L84+L122</f>
        <v>3</v>
      </c>
      <c r="M160" s="199">
        <f>M8+M46+M84+M122</f>
        <v>10</v>
      </c>
      <c r="N160" s="200">
        <f>N8+N46+N84+N122</f>
        <v>4</v>
      </c>
      <c r="O160" s="75">
        <f>O8+O46+O84+O122</f>
        <v>6</v>
      </c>
      <c r="P160" s="206">
        <f>P8+P46+P84+P122</f>
        <v>2</v>
      </c>
      <c r="Q160" s="199">
        <f>Q8+Q46+Q84+Q122</f>
        <v>5</v>
      </c>
      <c r="R160" s="200">
        <f>R8+R46+R84+R122</f>
        <v>1</v>
      </c>
      <c r="S160" s="207">
        <f>S8+S46+S84+S122</f>
        <v>49</v>
      </c>
      <c r="T160" s="208">
        <f>T8+T46+T84+T122</f>
        <v>13</v>
      </c>
      <c r="U160" s="208">
        <f>U8+U46+U84+U122</f>
        <v>62</v>
      </c>
      <c r="V160" s="14"/>
    </row>
    <row r="161" spans="1:22" ht="12.75">
      <c r="A161" s="45">
        <v>2</v>
      </c>
      <c r="B161" s="94" t="s">
        <v>5</v>
      </c>
      <c r="C161" s="105">
        <f>C9+C47+C85+C123</f>
        <v>0</v>
      </c>
      <c r="D161" s="78">
        <f>D9+D47+D85+D123</f>
        <v>0</v>
      </c>
      <c r="E161" s="79">
        <f>E9+E47+E85+E123</f>
        <v>0</v>
      </c>
      <c r="F161" s="76">
        <f>F9+F47+F85+F123</f>
        <v>0</v>
      </c>
      <c r="G161" s="77">
        <f>G9+G47+G85+G123</f>
        <v>2</v>
      </c>
      <c r="H161" s="78">
        <f>H9+H47+H85+H123</f>
        <v>1</v>
      </c>
      <c r="I161" s="79">
        <f>I9+I47+I85+I123</f>
        <v>13</v>
      </c>
      <c r="J161" s="76">
        <f>J9+J47+J85+J123</f>
        <v>1</v>
      </c>
      <c r="K161" s="77">
        <f>K9+K47+K85+K123</f>
        <v>18</v>
      </c>
      <c r="L161" s="78">
        <f>L9+L47+L85+L123</f>
        <v>3</v>
      </c>
      <c r="M161" s="79">
        <f>M9+M47+M85+M123</f>
        <v>22</v>
      </c>
      <c r="N161" s="76">
        <f>N9+N47+N85+N123</f>
        <v>0</v>
      </c>
      <c r="O161" s="77">
        <f>O9+O47+O85+O123</f>
        <v>7</v>
      </c>
      <c r="P161" s="78">
        <f>P9+P47+P85+P123</f>
        <v>2</v>
      </c>
      <c r="Q161" s="79">
        <f>Q9+Q47+Q85+Q123</f>
        <v>0</v>
      </c>
      <c r="R161" s="76">
        <f>R9+R47+R85+R123</f>
        <v>4</v>
      </c>
      <c r="S161" s="106">
        <f>S9+S47+S85+S123</f>
        <v>62</v>
      </c>
      <c r="T161" s="107">
        <f>T9+T47+T85+T123</f>
        <v>11</v>
      </c>
      <c r="U161" s="107">
        <f>U9+U47+U85+U123</f>
        <v>73</v>
      </c>
      <c r="V161" s="14"/>
    </row>
    <row r="162" spans="1:22" ht="12.75">
      <c r="A162" s="45">
        <v>3</v>
      </c>
      <c r="B162" s="94" t="s">
        <v>6</v>
      </c>
      <c r="C162" s="105">
        <f>C10+C48+C86+C124</f>
        <v>0</v>
      </c>
      <c r="D162" s="78">
        <f>D10+D48+D86+D124</f>
        <v>0</v>
      </c>
      <c r="E162" s="79">
        <f>E10+E48+E86+E124</f>
        <v>0</v>
      </c>
      <c r="F162" s="76">
        <f>F10+F48+F86+F124</f>
        <v>0</v>
      </c>
      <c r="G162" s="77">
        <f>G10+G48+G86+G124</f>
        <v>5</v>
      </c>
      <c r="H162" s="78">
        <f>H10+H48+H86+H124</f>
        <v>2</v>
      </c>
      <c r="I162" s="79">
        <f>I10+I48+I86+I124</f>
        <v>25</v>
      </c>
      <c r="J162" s="76">
        <f>J10+J48+J86+J124</f>
        <v>12</v>
      </c>
      <c r="K162" s="77">
        <f>K10+K48+K86+K124</f>
        <v>49</v>
      </c>
      <c r="L162" s="78">
        <f>L10+L48+L86+L124</f>
        <v>19</v>
      </c>
      <c r="M162" s="79">
        <f>M10+M48+M86+M124</f>
        <v>38</v>
      </c>
      <c r="N162" s="76">
        <f>N10+N48+N86+N124</f>
        <v>16</v>
      </c>
      <c r="O162" s="77">
        <f>O10+O48+O86+O124</f>
        <v>15</v>
      </c>
      <c r="P162" s="78">
        <f>P10+P48+P86+P124</f>
        <v>5</v>
      </c>
      <c r="Q162" s="79">
        <f>Q10+Q48+Q86+Q124</f>
        <v>8</v>
      </c>
      <c r="R162" s="76">
        <f>R10+R48+R86+R124</f>
        <v>2</v>
      </c>
      <c r="S162" s="106">
        <f>S10+S48+S86+S124</f>
        <v>140</v>
      </c>
      <c r="T162" s="107">
        <f>T10+T48+T86+T124</f>
        <v>56</v>
      </c>
      <c r="U162" s="107">
        <f>U10+U48+U86+U124</f>
        <v>196</v>
      </c>
      <c r="V162" s="14"/>
    </row>
    <row r="163" spans="1:22" ht="12.75">
      <c r="A163" s="45">
        <v>4</v>
      </c>
      <c r="B163" s="94" t="s">
        <v>7</v>
      </c>
      <c r="C163" s="105">
        <f>C11+C49+C87+C125</f>
        <v>0</v>
      </c>
      <c r="D163" s="78">
        <f>D11+D49+D87+D125</f>
        <v>0</v>
      </c>
      <c r="E163" s="79">
        <f>E11+E49+E87+E125</f>
        <v>0</v>
      </c>
      <c r="F163" s="76">
        <f>F11+F49+F87+F125</f>
        <v>0</v>
      </c>
      <c r="G163" s="77">
        <f>G11+G49+G87+G125</f>
        <v>1</v>
      </c>
      <c r="H163" s="78">
        <f>H11+H49+H87+H125</f>
        <v>0</v>
      </c>
      <c r="I163" s="79">
        <f>I11+I49+I87+I125</f>
        <v>19</v>
      </c>
      <c r="J163" s="76">
        <f>J11+J49+J87+J125</f>
        <v>9</v>
      </c>
      <c r="K163" s="77">
        <f>K11+K49+K87+K125</f>
        <v>28</v>
      </c>
      <c r="L163" s="78">
        <f>L11+L49+L87+L125</f>
        <v>14</v>
      </c>
      <c r="M163" s="79">
        <f>M11+M49+M87+M125</f>
        <v>21</v>
      </c>
      <c r="N163" s="76">
        <f>N11+N49+N87+N125</f>
        <v>10</v>
      </c>
      <c r="O163" s="77">
        <f>O11+O49+O87+O125</f>
        <v>8</v>
      </c>
      <c r="P163" s="78">
        <f>P11+P49+P87+P125</f>
        <v>2</v>
      </c>
      <c r="Q163" s="79">
        <f>Q11+Q49+Q87+Q125</f>
        <v>1</v>
      </c>
      <c r="R163" s="76">
        <f>R11+R49+R87+R125</f>
        <v>3</v>
      </c>
      <c r="S163" s="106">
        <f>S11+S49+S87+S125</f>
        <v>78</v>
      </c>
      <c r="T163" s="107">
        <f>T11+T49+T87+T125</f>
        <v>38</v>
      </c>
      <c r="U163" s="107">
        <f>U11+U49+U87+U125</f>
        <v>116</v>
      </c>
      <c r="V163" s="14"/>
    </row>
    <row r="164" spans="1:22" ht="12.75">
      <c r="A164" s="45">
        <v>5</v>
      </c>
      <c r="B164" s="94" t="s">
        <v>8</v>
      </c>
      <c r="C164" s="105">
        <f>C12+C50+C88+C126</f>
        <v>0</v>
      </c>
      <c r="D164" s="78">
        <f>D12+D50+D88+D126</f>
        <v>0</v>
      </c>
      <c r="E164" s="79">
        <f>E12+E50+E88+E126</f>
        <v>0</v>
      </c>
      <c r="F164" s="76">
        <f>F12+F50+F88+F126</f>
        <v>0</v>
      </c>
      <c r="G164" s="77">
        <f>G12+G50+G88+G126</f>
        <v>0</v>
      </c>
      <c r="H164" s="78">
        <f>H12+H50+H88+H126</f>
        <v>2</v>
      </c>
      <c r="I164" s="79">
        <f>I12+I50+I88+I126</f>
        <v>11</v>
      </c>
      <c r="J164" s="76">
        <f>J12+J50+J88+J126</f>
        <v>4</v>
      </c>
      <c r="K164" s="77">
        <f>K12+K50+K88+K126</f>
        <v>13</v>
      </c>
      <c r="L164" s="78">
        <f>L12+L50+L88+L126</f>
        <v>6</v>
      </c>
      <c r="M164" s="79">
        <f>M12+M50+M88+M126</f>
        <v>13</v>
      </c>
      <c r="N164" s="76">
        <f>N12+N50+N88+N126</f>
        <v>2</v>
      </c>
      <c r="O164" s="77">
        <f>O12+O50+O88+O126</f>
        <v>2</v>
      </c>
      <c r="P164" s="78">
        <f>P12+P50+P88+P126</f>
        <v>2</v>
      </c>
      <c r="Q164" s="79">
        <f>Q12+Q50+Q88+Q126</f>
        <v>1</v>
      </c>
      <c r="R164" s="76">
        <f>R12+R50+R88+R126</f>
        <v>5</v>
      </c>
      <c r="S164" s="106">
        <f>S12+S50+S88+S126</f>
        <v>40</v>
      </c>
      <c r="T164" s="107">
        <f>T12+T50+T88+T126</f>
        <v>21</v>
      </c>
      <c r="U164" s="107">
        <f>U12+U50+U88+U126</f>
        <v>61</v>
      </c>
      <c r="V164" s="14"/>
    </row>
    <row r="165" spans="1:22" ht="12.75">
      <c r="A165" s="45">
        <v>6</v>
      </c>
      <c r="B165" s="94" t="s">
        <v>9</v>
      </c>
      <c r="C165" s="105">
        <f>C13+C51+C89+C127</f>
        <v>0</v>
      </c>
      <c r="D165" s="78">
        <f>D13+D51+D89+D127</f>
        <v>0</v>
      </c>
      <c r="E165" s="79">
        <f>E13+E51+E89+E127</f>
        <v>0</v>
      </c>
      <c r="F165" s="76">
        <f>F13+F51+F89+F127</f>
        <v>0</v>
      </c>
      <c r="G165" s="77">
        <f>G13+G51+G89+G127</f>
        <v>1</v>
      </c>
      <c r="H165" s="78">
        <f>H13+H51+H89+H127</f>
        <v>2</v>
      </c>
      <c r="I165" s="79">
        <f>I13+I51+I89+I127</f>
        <v>11</v>
      </c>
      <c r="J165" s="76">
        <f>J13+J51+J89+J127</f>
        <v>7</v>
      </c>
      <c r="K165" s="77">
        <f>K13+K51+K89+K127</f>
        <v>18</v>
      </c>
      <c r="L165" s="78">
        <f>L13+L51+L89+L127</f>
        <v>3</v>
      </c>
      <c r="M165" s="79">
        <f>M13+M51+M89+M127</f>
        <v>20</v>
      </c>
      <c r="N165" s="76">
        <f>N13+N51+N89+N127</f>
        <v>1</v>
      </c>
      <c r="O165" s="77">
        <f>O13+O51+O89+O127</f>
        <v>8</v>
      </c>
      <c r="P165" s="78">
        <f>P13+P51+P89+P127</f>
        <v>0</v>
      </c>
      <c r="Q165" s="79">
        <f>Q13+Q51+Q89+Q127</f>
        <v>5</v>
      </c>
      <c r="R165" s="76">
        <f>R13+R51+R89+R127</f>
        <v>6</v>
      </c>
      <c r="S165" s="106">
        <f>S13+S51+S89+S127</f>
        <v>63</v>
      </c>
      <c r="T165" s="107">
        <f>T13+T51+T89+T127</f>
        <v>19</v>
      </c>
      <c r="U165" s="107">
        <f>U13+U51+U89+U127</f>
        <v>82</v>
      </c>
      <c r="V165" s="14"/>
    </row>
    <row r="166" spans="1:22" ht="12.75">
      <c r="A166" s="45">
        <v>7</v>
      </c>
      <c r="B166" s="94" t="s">
        <v>10</v>
      </c>
      <c r="C166" s="105">
        <f>C14+C52+C90+C128</f>
        <v>0</v>
      </c>
      <c r="D166" s="78">
        <f>D14+D52+D90+D128</f>
        <v>0</v>
      </c>
      <c r="E166" s="79">
        <f>E14+E52+E90+E128</f>
        <v>0</v>
      </c>
      <c r="F166" s="76">
        <f>F14+F52+F90+F128</f>
        <v>0</v>
      </c>
      <c r="G166" s="77">
        <f>G14+G52+G90+G128</f>
        <v>2</v>
      </c>
      <c r="H166" s="78">
        <f>H14+H52+H90+H128</f>
        <v>0</v>
      </c>
      <c r="I166" s="79">
        <f>I14+I52+I90+I128</f>
        <v>6</v>
      </c>
      <c r="J166" s="76">
        <f>J14+J52+J90+J128</f>
        <v>8</v>
      </c>
      <c r="K166" s="77">
        <f>K14+K52+K90+K128</f>
        <v>21</v>
      </c>
      <c r="L166" s="78">
        <f>L14+L52+L90+L128</f>
        <v>3</v>
      </c>
      <c r="M166" s="79">
        <f>M14+M52+M90+M128</f>
        <v>14</v>
      </c>
      <c r="N166" s="76">
        <f>N14+N52+N90+N128</f>
        <v>6</v>
      </c>
      <c r="O166" s="77">
        <f>O14+O52+O90+O128</f>
        <v>5</v>
      </c>
      <c r="P166" s="78">
        <f>P14+P52+P90+P128</f>
        <v>0</v>
      </c>
      <c r="Q166" s="79">
        <f>Q14+Q52+Q90+Q128</f>
        <v>5</v>
      </c>
      <c r="R166" s="76">
        <f>R14+R52+R90+R128</f>
        <v>3</v>
      </c>
      <c r="S166" s="106">
        <f>S14+S52+S90+S128</f>
        <v>53</v>
      </c>
      <c r="T166" s="107">
        <f>T14+T52+T90+T128</f>
        <v>20</v>
      </c>
      <c r="U166" s="107">
        <f>U14+U52+U90+U128</f>
        <v>73</v>
      </c>
      <c r="V166" s="14"/>
    </row>
    <row r="167" spans="1:22" ht="12.75">
      <c r="A167" s="45">
        <v>8</v>
      </c>
      <c r="B167" s="94" t="s">
        <v>11</v>
      </c>
      <c r="C167" s="105">
        <f>C15+C53+C91+C129</f>
        <v>0</v>
      </c>
      <c r="D167" s="78">
        <f>D15+D53+D91+D129</f>
        <v>0</v>
      </c>
      <c r="E167" s="79">
        <f>E15+E53+E91+E129</f>
        <v>0</v>
      </c>
      <c r="F167" s="76">
        <f>F15+F53+F91+F129</f>
        <v>0</v>
      </c>
      <c r="G167" s="77">
        <f>G15+G53+G91+G129</f>
        <v>0</v>
      </c>
      <c r="H167" s="78">
        <f>H15+H53+H91+H129</f>
        <v>0</v>
      </c>
      <c r="I167" s="79">
        <f>I15+I53+I91+I129</f>
        <v>6</v>
      </c>
      <c r="J167" s="76">
        <f>J15+J53+J91+J129</f>
        <v>1</v>
      </c>
      <c r="K167" s="77">
        <f>K15+K53+K91+K129</f>
        <v>11</v>
      </c>
      <c r="L167" s="78">
        <f>L15+L53+L91+L129</f>
        <v>1</v>
      </c>
      <c r="M167" s="79">
        <f>M15+M53+M91+M129</f>
        <v>9</v>
      </c>
      <c r="N167" s="76">
        <f>N15+N53+N91+N129</f>
        <v>2</v>
      </c>
      <c r="O167" s="77">
        <f>O15+O53+O91+O129</f>
        <v>5</v>
      </c>
      <c r="P167" s="78">
        <f>P15+P53+P91+P129</f>
        <v>0</v>
      </c>
      <c r="Q167" s="79">
        <f>Q15+Q53+Q91+Q129</f>
        <v>1</v>
      </c>
      <c r="R167" s="76">
        <f>R15+R53+R91+R129</f>
        <v>7</v>
      </c>
      <c r="S167" s="106">
        <f>S15+S53+S91+S129</f>
        <v>32</v>
      </c>
      <c r="T167" s="107">
        <f>T15+T53+T91+T129</f>
        <v>11</v>
      </c>
      <c r="U167" s="107">
        <f>U15+U53+U91+U129</f>
        <v>43</v>
      </c>
      <c r="V167" s="14"/>
    </row>
    <row r="168" spans="1:22" ht="12.75">
      <c r="A168" s="45">
        <v>9</v>
      </c>
      <c r="B168" s="94" t="s">
        <v>12</v>
      </c>
      <c r="C168" s="105">
        <f>C16+C54+C92+C130</f>
        <v>0</v>
      </c>
      <c r="D168" s="78">
        <f>D16+D54+D92+D130</f>
        <v>0</v>
      </c>
      <c r="E168" s="79">
        <f>E16+E54+E92+E130</f>
        <v>0</v>
      </c>
      <c r="F168" s="76">
        <f>F16+F54+F92+F130</f>
        <v>0</v>
      </c>
      <c r="G168" s="77">
        <f>G16+G54+G92+G130</f>
        <v>2</v>
      </c>
      <c r="H168" s="78">
        <f>H16+H54+H92+H130</f>
        <v>2</v>
      </c>
      <c r="I168" s="79">
        <f>I16+I54+I92+I130</f>
        <v>17</v>
      </c>
      <c r="J168" s="76">
        <f>J16+J54+J92+J130</f>
        <v>3</v>
      </c>
      <c r="K168" s="77">
        <f>K16+K54+K92+K130</f>
        <v>24</v>
      </c>
      <c r="L168" s="78">
        <f>L16+L54+L92+L130</f>
        <v>4</v>
      </c>
      <c r="M168" s="79">
        <f>M16+M54+M92+M130</f>
        <v>15</v>
      </c>
      <c r="N168" s="76">
        <f>N16+N54+N92+N130</f>
        <v>4</v>
      </c>
      <c r="O168" s="77">
        <f>O16+O54+O92+O130</f>
        <v>14</v>
      </c>
      <c r="P168" s="78">
        <f>P16+P54+P92+P130</f>
        <v>4</v>
      </c>
      <c r="Q168" s="79">
        <f>Q16+Q54+Q92+Q130</f>
        <v>4</v>
      </c>
      <c r="R168" s="76">
        <f>R16+R54+R92+R130</f>
        <v>3</v>
      </c>
      <c r="S168" s="106">
        <f>S16+S54+S92+S130</f>
        <v>76</v>
      </c>
      <c r="T168" s="107">
        <f>T16+T54+T92+T130</f>
        <v>20</v>
      </c>
      <c r="U168" s="107">
        <f>U16+U54+U92+U130</f>
        <v>96</v>
      </c>
      <c r="V168" s="14"/>
    </row>
    <row r="169" spans="1:22" ht="12.75">
      <c r="A169" s="45">
        <v>10</v>
      </c>
      <c r="B169" s="94" t="s">
        <v>13</v>
      </c>
      <c r="C169" s="105">
        <f>C17+C55+C93+C131</f>
        <v>0</v>
      </c>
      <c r="D169" s="78">
        <f>D17+D55+D93+D131</f>
        <v>0</v>
      </c>
      <c r="E169" s="79">
        <f>E17+E55+E93+E131</f>
        <v>0</v>
      </c>
      <c r="F169" s="76">
        <f>F17+F55+F93+F131</f>
        <v>0</v>
      </c>
      <c r="G169" s="77">
        <f>G17+G55+G93+G131</f>
        <v>0</v>
      </c>
      <c r="H169" s="78">
        <f>H17+H55+H93+H131</f>
        <v>5</v>
      </c>
      <c r="I169" s="79">
        <f>I17+I55+I93+I131</f>
        <v>12</v>
      </c>
      <c r="J169" s="76">
        <f>J17+J55+J93+J131</f>
        <v>1</v>
      </c>
      <c r="K169" s="77">
        <f>K17+K55+K93+K131</f>
        <v>18</v>
      </c>
      <c r="L169" s="78">
        <f>L17+L55+L93+L131</f>
        <v>5</v>
      </c>
      <c r="M169" s="79">
        <f>M17+M55+M93+M131</f>
        <v>6</v>
      </c>
      <c r="N169" s="76">
        <f>N17+N55+N93+N131</f>
        <v>1</v>
      </c>
      <c r="O169" s="77">
        <f>O17+O55+O93+O131</f>
        <v>4</v>
      </c>
      <c r="P169" s="78">
        <f>P17+P55+P93+P131</f>
        <v>2</v>
      </c>
      <c r="Q169" s="79">
        <f>Q17+Q55+Q93+Q131</f>
        <v>4</v>
      </c>
      <c r="R169" s="76">
        <f>R17+R55+R93+R131</f>
        <v>4</v>
      </c>
      <c r="S169" s="106">
        <f>S17+S55+S93+S131</f>
        <v>44</v>
      </c>
      <c r="T169" s="107">
        <f>T17+T55+T93+T131</f>
        <v>18</v>
      </c>
      <c r="U169" s="107">
        <f>U17+U55+U93+U131</f>
        <v>62</v>
      </c>
      <c r="V169" s="14"/>
    </row>
    <row r="170" spans="1:22" ht="12.75">
      <c r="A170" s="45">
        <v>11</v>
      </c>
      <c r="B170" s="94" t="s">
        <v>14</v>
      </c>
      <c r="C170" s="105">
        <f>C18+C56+C94+C132</f>
        <v>0</v>
      </c>
      <c r="D170" s="78">
        <f>D18+D56+D94+D132</f>
        <v>0</v>
      </c>
      <c r="E170" s="79">
        <f>E18+E56+E94+E132</f>
        <v>0</v>
      </c>
      <c r="F170" s="76">
        <f>F18+F56+F94+F132</f>
        <v>0</v>
      </c>
      <c r="G170" s="77">
        <f>G18+G56+G94+G132</f>
        <v>0</v>
      </c>
      <c r="H170" s="78">
        <f>H18+H56+H94+H132</f>
        <v>2</v>
      </c>
      <c r="I170" s="79">
        <f>I18+I56+I94+I132</f>
        <v>4</v>
      </c>
      <c r="J170" s="76">
        <f>J18+J56+J94+J132</f>
        <v>2</v>
      </c>
      <c r="K170" s="77">
        <f>K18+K56+K94+K132</f>
        <v>8</v>
      </c>
      <c r="L170" s="78">
        <f>L18+L56+L94+L132</f>
        <v>4</v>
      </c>
      <c r="M170" s="79">
        <f>M18+M56+M94+M132</f>
        <v>6</v>
      </c>
      <c r="N170" s="76">
        <f>N18+N56+N94+N132</f>
        <v>0</v>
      </c>
      <c r="O170" s="77">
        <f>O18+O56+O94+O132</f>
        <v>1</v>
      </c>
      <c r="P170" s="78">
        <f>P18+P56+P94+P132</f>
        <v>0</v>
      </c>
      <c r="Q170" s="79">
        <f>Q18+Q56+Q94+Q132</f>
        <v>3</v>
      </c>
      <c r="R170" s="76">
        <f>R18+R56+R94+R132</f>
        <v>0</v>
      </c>
      <c r="S170" s="106">
        <f>S18+S56+S94+S132</f>
        <v>22</v>
      </c>
      <c r="T170" s="107">
        <f>T18+T56+T94+T132</f>
        <v>8</v>
      </c>
      <c r="U170" s="107">
        <f>U18+U56+U94+U132</f>
        <v>30</v>
      </c>
      <c r="V170" s="14"/>
    </row>
    <row r="171" spans="1:22" ht="12.75">
      <c r="A171" s="45">
        <v>12</v>
      </c>
      <c r="B171" s="94" t="s">
        <v>15</v>
      </c>
      <c r="C171" s="105">
        <f>C19+C57+C95+C133</f>
        <v>0</v>
      </c>
      <c r="D171" s="78">
        <f>D19+D57+D95+D133</f>
        <v>0</v>
      </c>
      <c r="E171" s="79">
        <f>E19+E57+E95+E133</f>
        <v>0</v>
      </c>
      <c r="F171" s="76">
        <f>F19+F57+F95+F133</f>
        <v>0</v>
      </c>
      <c r="G171" s="77">
        <f>G19+G57+G95+G133</f>
        <v>5</v>
      </c>
      <c r="H171" s="78">
        <f>H19+H57+H95+H133</f>
        <v>4</v>
      </c>
      <c r="I171" s="79">
        <f>I19+I57+I95+I133</f>
        <v>16</v>
      </c>
      <c r="J171" s="76">
        <f>J19+J57+J95+J133</f>
        <v>5</v>
      </c>
      <c r="K171" s="77">
        <f>K19+K57+K95+K133</f>
        <v>37</v>
      </c>
      <c r="L171" s="78">
        <f>L19+L57+L95+L133</f>
        <v>8</v>
      </c>
      <c r="M171" s="79">
        <f>M19+M57+M95+M133</f>
        <v>28</v>
      </c>
      <c r="N171" s="76">
        <f>N19+N57+N95+N133</f>
        <v>7</v>
      </c>
      <c r="O171" s="77">
        <f>O19+O57+O95+O133</f>
        <v>25</v>
      </c>
      <c r="P171" s="78">
        <f>P19+P57+P95+P133</f>
        <v>8</v>
      </c>
      <c r="Q171" s="79">
        <f>Q19+Q57+Q95+Q133</f>
        <v>13</v>
      </c>
      <c r="R171" s="76">
        <f>R19+R57+R95+R133</f>
        <v>9</v>
      </c>
      <c r="S171" s="106">
        <f>S19+S57+S95+S133</f>
        <v>124</v>
      </c>
      <c r="T171" s="107">
        <f>T19+T57+T95+T133</f>
        <v>41</v>
      </c>
      <c r="U171" s="107">
        <f>U19+U57+U95+U133</f>
        <v>165</v>
      </c>
      <c r="V171" s="14"/>
    </row>
    <row r="172" spans="1:22" ht="12.75">
      <c r="A172" s="45">
        <v>13</v>
      </c>
      <c r="B172" s="94" t="s">
        <v>16</v>
      </c>
      <c r="C172" s="105">
        <f>C20+C58+C96+C134</f>
        <v>0</v>
      </c>
      <c r="D172" s="78">
        <f>D20+D58+D96+D134</f>
        <v>0</v>
      </c>
      <c r="E172" s="79">
        <f>E20+E58+E96+E134</f>
        <v>0</v>
      </c>
      <c r="F172" s="76">
        <f>F20+F58+F96+F134</f>
        <v>0</v>
      </c>
      <c r="G172" s="77">
        <f>G20+G58+G96+G134</f>
        <v>1</v>
      </c>
      <c r="H172" s="78">
        <f>H20+H58+H96+H134</f>
        <v>2</v>
      </c>
      <c r="I172" s="79">
        <f>I20+I58+I96+I134</f>
        <v>14</v>
      </c>
      <c r="J172" s="76">
        <f>J20+J58+J96+J134</f>
        <v>1</v>
      </c>
      <c r="K172" s="77">
        <f>K20+K58+K96+K134</f>
        <v>16</v>
      </c>
      <c r="L172" s="78">
        <f>L20+L58+L96+L134</f>
        <v>7</v>
      </c>
      <c r="M172" s="79">
        <f>M20+M58+M96+M134</f>
        <v>10</v>
      </c>
      <c r="N172" s="76">
        <f>N20+N58+N96+N134</f>
        <v>2</v>
      </c>
      <c r="O172" s="77">
        <f>O20+O58+O96+O134</f>
        <v>10</v>
      </c>
      <c r="P172" s="78">
        <f>P20+P58+P96+P134</f>
        <v>0</v>
      </c>
      <c r="Q172" s="79">
        <f>Q20+Q58+Q96+Q134</f>
        <v>2</v>
      </c>
      <c r="R172" s="76">
        <f>R20+R58+R96+R134</f>
        <v>1</v>
      </c>
      <c r="S172" s="106">
        <f>S20+S58+S96+S134</f>
        <v>53</v>
      </c>
      <c r="T172" s="107">
        <f>T20+T58+T96+T134</f>
        <v>13</v>
      </c>
      <c r="U172" s="107">
        <f>U20+U58+U96+U134</f>
        <v>66</v>
      </c>
      <c r="V172" s="14"/>
    </row>
    <row r="173" spans="1:22" ht="12.75">
      <c r="A173" s="45">
        <v>14</v>
      </c>
      <c r="B173" s="94" t="s">
        <v>17</v>
      </c>
      <c r="C173" s="105">
        <f>C21+C59+C97+C135</f>
        <v>0</v>
      </c>
      <c r="D173" s="78">
        <f>D21+D59+D97+D135</f>
        <v>0</v>
      </c>
      <c r="E173" s="79">
        <f>E21+E59+E97+E135</f>
        <v>0</v>
      </c>
      <c r="F173" s="76">
        <f>F21+F59+F97+F135</f>
        <v>0</v>
      </c>
      <c r="G173" s="77">
        <f>G21+G59+G97+G135</f>
        <v>10</v>
      </c>
      <c r="H173" s="78">
        <f>H21+H59+H97+H135</f>
        <v>3</v>
      </c>
      <c r="I173" s="79">
        <f>I21+I59+I97+I135</f>
        <v>31</v>
      </c>
      <c r="J173" s="76">
        <f>J21+J59+J97+J135</f>
        <v>12</v>
      </c>
      <c r="K173" s="77">
        <f>K21+K59+K97+K135</f>
        <v>48</v>
      </c>
      <c r="L173" s="78">
        <f>L21+L59+L97+L135</f>
        <v>16</v>
      </c>
      <c r="M173" s="79">
        <f>M21+M59+M97+M135</f>
        <v>26</v>
      </c>
      <c r="N173" s="76">
        <f>N21+N59+N97+N135</f>
        <v>8</v>
      </c>
      <c r="O173" s="77">
        <f>O21+O59+O97+O135</f>
        <v>21</v>
      </c>
      <c r="P173" s="78">
        <f>P21+P59+P97+P135</f>
        <v>9</v>
      </c>
      <c r="Q173" s="79">
        <f>Q21+Q59+Q97+Q135</f>
        <v>3</v>
      </c>
      <c r="R173" s="76">
        <f>R21+R59+R97+R135</f>
        <v>2</v>
      </c>
      <c r="S173" s="106">
        <f>S21+S59+S97+S135</f>
        <v>139</v>
      </c>
      <c r="T173" s="107">
        <f>T21+T59+T97+T135</f>
        <v>50</v>
      </c>
      <c r="U173" s="107">
        <f>U21+U59+U97+U135</f>
        <v>189</v>
      </c>
      <c r="V173" s="14"/>
    </row>
    <row r="174" spans="1:22" ht="12.75">
      <c r="A174" s="45">
        <v>15</v>
      </c>
      <c r="B174" s="94" t="s">
        <v>18</v>
      </c>
      <c r="C174" s="105">
        <f>C22+C60+C98+C136</f>
        <v>0</v>
      </c>
      <c r="D174" s="78">
        <f>D22+D60+D98+D136</f>
        <v>0</v>
      </c>
      <c r="E174" s="79">
        <f>E22+E60+E98+E136</f>
        <v>0</v>
      </c>
      <c r="F174" s="76">
        <f>F22+F60+F98+F136</f>
        <v>0</v>
      </c>
      <c r="G174" s="77">
        <f>G22+G60+G98+G136</f>
        <v>3</v>
      </c>
      <c r="H174" s="78">
        <f>H22+H60+H98+H136</f>
        <v>3</v>
      </c>
      <c r="I174" s="79">
        <f>I22+I60+I98+I136</f>
        <v>4</v>
      </c>
      <c r="J174" s="76">
        <f>J22+J60+J98+J136</f>
        <v>3</v>
      </c>
      <c r="K174" s="77">
        <f>K22+K60+K98+K136</f>
        <v>21</v>
      </c>
      <c r="L174" s="78">
        <f>L22+L60+L98+L136</f>
        <v>4</v>
      </c>
      <c r="M174" s="79">
        <f>M22+M60+M98+M136</f>
        <v>13</v>
      </c>
      <c r="N174" s="76">
        <f>N22+N60+N98+N136</f>
        <v>7</v>
      </c>
      <c r="O174" s="77">
        <f>O22+O60+O98+O136</f>
        <v>9</v>
      </c>
      <c r="P174" s="78">
        <f>P22+P60+P98+P136</f>
        <v>1</v>
      </c>
      <c r="Q174" s="79">
        <f>Q22+Q60+Q98+Q136</f>
        <v>2</v>
      </c>
      <c r="R174" s="76">
        <f>R22+R60+R98+R136</f>
        <v>1</v>
      </c>
      <c r="S174" s="106">
        <f>S22+S60+S98+S136</f>
        <v>52</v>
      </c>
      <c r="T174" s="107">
        <f>T22+T60+T98+T136</f>
        <v>19</v>
      </c>
      <c r="U174" s="107">
        <f>U22+U60+U98+U136</f>
        <v>71</v>
      </c>
      <c r="V174" s="14"/>
    </row>
    <row r="175" spans="1:22" ht="12.75">
      <c r="A175" s="45">
        <v>16</v>
      </c>
      <c r="B175" s="94" t="s">
        <v>19</v>
      </c>
      <c r="C175" s="105">
        <f>C23+C61+C99+C137</f>
        <v>0</v>
      </c>
      <c r="D175" s="78">
        <f>D23+D61+D99+D137</f>
        <v>0</v>
      </c>
      <c r="E175" s="79">
        <f>E23+E61+E99+E137</f>
        <v>0</v>
      </c>
      <c r="F175" s="76">
        <f>F23+F61+F99+F137</f>
        <v>0</v>
      </c>
      <c r="G175" s="77">
        <f>G23+G61+G99+G137</f>
        <v>0</v>
      </c>
      <c r="H175" s="78">
        <f>H23+H61+H99+H137</f>
        <v>1</v>
      </c>
      <c r="I175" s="79">
        <f>I23+I61+I99+I137</f>
        <v>7</v>
      </c>
      <c r="J175" s="76">
        <f>J23+J61+J99+J137</f>
        <v>4</v>
      </c>
      <c r="K175" s="77">
        <f>K23+K61+K99+K137</f>
        <v>19</v>
      </c>
      <c r="L175" s="78">
        <f>L23+L61+L99+L137</f>
        <v>3</v>
      </c>
      <c r="M175" s="79">
        <f>M23+M61+M99+M137</f>
        <v>8</v>
      </c>
      <c r="N175" s="76">
        <f>N23+N61+N99+N137</f>
        <v>4</v>
      </c>
      <c r="O175" s="77">
        <f>O23+O61+O99+O137</f>
        <v>7</v>
      </c>
      <c r="P175" s="78">
        <f>P23+P61+P99+P137</f>
        <v>2</v>
      </c>
      <c r="Q175" s="79">
        <f>Q23+Q61+Q99+Q137</f>
        <v>3</v>
      </c>
      <c r="R175" s="76">
        <f>R23+R61+R99+R137</f>
        <v>2</v>
      </c>
      <c r="S175" s="106">
        <f>S23+S61+S99+S137</f>
        <v>44</v>
      </c>
      <c r="T175" s="107">
        <f>T23+T61+T99+T137</f>
        <v>16</v>
      </c>
      <c r="U175" s="107">
        <f>U23+U61+U99+U137</f>
        <v>60</v>
      </c>
      <c r="V175" s="14"/>
    </row>
    <row r="176" spans="1:22" ht="12.75">
      <c r="A176" s="45">
        <v>17</v>
      </c>
      <c r="B176" s="94" t="s">
        <v>20</v>
      </c>
      <c r="C176" s="105">
        <f>C24+C62+C100+C138</f>
        <v>0</v>
      </c>
      <c r="D176" s="78">
        <f>D24+D62+D100+D138</f>
        <v>0</v>
      </c>
      <c r="E176" s="79">
        <f>E24+E62+E100+E138</f>
        <v>0</v>
      </c>
      <c r="F176" s="76">
        <f>F24+F62+F100+F138</f>
        <v>0</v>
      </c>
      <c r="G176" s="77">
        <f>G24+G62+G100+G138</f>
        <v>1</v>
      </c>
      <c r="H176" s="78">
        <f>H24+H62+H100+H138</f>
        <v>0</v>
      </c>
      <c r="I176" s="79">
        <f>I24+I62+I100+I138</f>
        <v>3</v>
      </c>
      <c r="J176" s="76">
        <f>J24+J62+J100+J138</f>
        <v>4</v>
      </c>
      <c r="K176" s="77">
        <f>K24+K62+K100+K138</f>
        <v>16</v>
      </c>
      <c r="L176" s="78">
        <f>L24+L62+L100+L138</f>
        <v>3</v>
      </c>
      <c r="M176" s="79">
        <f>M24+M62+M100+M138</f>
        <v>8</v>
      </c>
      <c r="N176" s="76">
        <f>N24+N62+N100+N138</f>
        <v>1</v>
      </c>
      <c r="O176" s="77">
        <f>O24+O62+O100+O138</f>
        <v>6</v>
      </c>
      <c r="P176" s="78">
        <f>P24+P62+P100+P138</f>
        <v>0</v>
      </c>
      <c r="Q176" s="79">
        <f>Q24+Q62+Q100+Q138</f>
        <v>3</v>
      </c>
      <c r="R176" s="76">
        <f>R24+R62+R100+R138</f>
        <v>4</v>
      </c>
      <c r="S176" s="106">
        <f>S24+S62+S100+S138</f>
        <v>37</v>
      </c>
      <c r="T176" s="107">
        <f>T24+T62+T100+T138</f>
        <v>12</v>
      </c>
      <c r="U176" s="107">
        <f>U24+U62+U100+U138</f>
        <v>49</v>
      </c>
      <c r="V176" s="14"/>
    </row>
    <row r="177" spans="1:22" ht="12.75">
      <c r="A177" s="45">
        <v>18</v>
      </c>
      <c r="B177" s="94" t="s">
        <v>21</v>
      </c>
      <c r="C177" s="105">
        <f>C25+C63+C101+C139</f>
        <v>0</v>
      </c>
      <c r="D177" s="78">
        <f>D25+D63+D101+D139</f>
        <v>0</v>
      </c>
      <c r="E177" s="79">
        <f>E25+E63+E101+E139</f>
        <v>0</v>
      </c>
      <c r="F177" s="76">
        <f>F25+F63+F101+F139</f>
        <v>0</v>
      </c>
      <c r="G177" s="77">
        <f>G25+G63+G101+G139</f>
        <v>1</v>
      </c>
      <c r="H177" s="78">
        <f>H25+H63+H101+H139</f>
        <v>2</v>
      </c>
      <c r="I177" s="79">
        <f>I25+I63+I101+I139</f>
        <v>2</v>
      </c>
      <c r="J177" s="76">
        <f>J25+J63+J101+J139</f>
        <v>0</v>
      </c>
      <c r="K177" s="77">
        <f>K25+K63+K101+K139</f>
        <v>8</v>
      </c>
      <c r="L177" s="78">
        <f>L25+L63+L101+L139</f>
        <v>1</v>
      </c>
      <c r="M177" s="79">
        <f>M25+M63+M101+M139</f>
        <v>9</v>
      </c>
      <c r="N177" s="76">
        <f>N25+N63+N101+N139</f>
        <v>1</v>
      </c>
      <c r="O177" s="77">
        <f>O25+O63+O101+O139</f>
        <v>2</v>
      </c>
      <c r="P177" s="78">
        <f>P25+P63+P101+P139</f>
        <v>1</v>
      </c>
      <c r="Q177" s="79">
        <f>Q25+Q63+Q101+Q139</f>
        <v>2</v>
      </c>
      <c r="R177" s="76">
        <f>R25+R63+R101+R139</f>
        <v>1</v>
      </c>
      <c r="S177" s="106">
        <f>S25+S63+S101+S139</f>
        <v>24</v>
      </c>
      <c r="T177" s="107">
        <f>T25+T63+T101+T139</f>
        <v>6</v>
      </c>
      <c r="U177" s="107">
        <f>U25+U63+U101+U139</f>
        <v>30</v>
      </c>
      <c r="V177" s="14"/>
    </row>
    <row r="178" spans="1:22" ht="12.75">
      <c r="A178" s="45">
        <v>19</v>
      </c>
      <c r="B178" s="94" t="s">
        <v>22</v>
      </c>
      <c r="C178" s="105">
        <f>C26+C64+C102+C140</f>
        <v>0</v>
      </c>
      <c r="D178" s="78">
        <f>D26+D64+D102+D140</f>
        <v>0</v>
      </c>
      <c r="E178" s="79">
        <f>E26+E64+E102+E140</f>
        <v>0</v>
      </c>
      <c r="F178" s="76">
        <f>F26+F64+F102+F140</f>
        <v>0</v>
      </c>
      <c r="G178" s="77">
        <f>G26+G64+G102+G140</f>
        <v>0</v>
      </c>
      <c r="H178" s="78">
        <f>H26+H64+H102+H140</f>
        <v>2</v>
      </c>
      <c r="I178" s="79">
        <f>I26+I64+I102+I140</f>
        <v>18</v>
      </c>
      <c r="J178" s="76">
        <f>J26+J64+J102+J140</f>
        <v>1</v>
      </c>
      <c r="K178" s="77">
        <f>K26+K64+K102+K140</f>
        <v>18</v>
      </c>
      <c r="L178" s="78">
        <f>L26+L64+L102+L140</f>
        <v>7</v>
      </c>
      <c r="M178" s="79">
        <f>M26+M64+M102+M140</f>
        <v>15</v>
      </c>
      <c r="N178" s="76">
        <f>N26+N64+N102+N140</f>
        <v>4</v>
      </c>
      <c r="O178" s="77">
        <f>O26+O64+O102+O140</f>
        <v>10</v>
      </c>
      <c r="P178" s="78">
        <f>P26+P64+P102+P140</f>
        <v>0</v>
      </c>
      <c r="Q178" s="79">
        <f>Q26+Q64+Q102+Q140</f>
        <v>3</v>
      </c>
      <c r="R178" s="76">
        <f>R26+R64+R102+R140</f>
        <v>5</v>
      </c>
      <c r="S178" s="106">
        <f>S26+S64+S102+S140</f>
        <v>64</v>
      </c>
      <c r="T178" s="107">
        <f>T26+T64+T102+T140</f>
        <v>19</v>
      </c>
      <c r="U178" s="107">
        <f>U26+U64+U102+U140</f>
        <v>83</v>
      </c>
      <c r="V178" s="14"/>
    </row>
    <row r="179" spans="1:22" ht="12.75">
      <c r="A179" s="45">
        <v>20</v>
      </c>
      <c r="B179" s="94" t="s">
        <v>23</v>
      </c>
      <c r="C179" s="105">
        <f>C27+C65+C103+C141</f>
        <v>0</v>
      </c>
      <c r="D179" s="78">
        <f>D27+D65+D103+D141</f>
        <v>0</v>
      </c>
      <c r="E179" s="79">
        <f>E27+E65+E103+E141</f>
        <v>0</v>
      </c>
      <c r="F179" s="76">
        <f>F27+F65+F103+F141</f>
        <v>0</v>
      </c>
      <c r="G179" s="77">
        <f>G27+G65+G103+G141</f>
        <v>3</v>
      </c>
      <c r="H179" s="78">
        <f>H27+H65+H103+H141</f>
        <v>0</v>
      </c>
      <c r="I179" s="79">
        <f>I27+I65+I103+I141</f>
        <v>8</v>
      </c>
      <c r="J179" s="76">
        <f>J27+J65+J103+J141</f>
        <v>3</v>
      </c>
      <c r="K179" s="77">
        <f>K27+K65+K103+K141</f>
        <v>14</v>
      </c>
      <c r="L179" s="78">
        <f>L27+L65+L103+L141</f>
        <v>3</v>
      </c>
      <c r="M179" s="79">
        <f>M27+M65+M103+M141</f>
        <v>6</v>
      </c>
      <c r="N179" s="76">
        <f>N27+N65+N103+N141</f>
        <v>2</v>
      </c>
      <c r="O179" s="77">
        <f>O27+O65+O103+O141</f>
        <v>6</v>
      </c>
      <c r="P179" s="78">
        <f>P27+P65+P103+P141</f>
        <v>3</v>
      </c>
      <c r="Q179" s="79">
        <f>Q27+Q65+Q103+Q141</f>
        <v>2</v>
      </c>
      <c r="R179" s="76">
        <f>R27+R65+R103+R141</f>
        <v>2</v>
      </c>
      <c r="S179" s="106">
        <f>S27+S65+S103+S141</f>
        <v>39</v>
      </c>
      <c r="T179" s="107">
        <f>T27+T65+T103+T141</f>
        <v>13</v>
      </c>
      <c r="U179" s="107">
        <f>U27+U65+U103+U141</f>
        <v>52</v>
      </c>
      <c r="V179" s="14"/>
    </row>
    <row r="180" spans="1:22" ht="12.75">
      <c r="A180" s="45">
        <v>21</v>
      </c>
      <c r="B180" s="94" t="s">
        <v>24</v>
      </c>
      <c r="C180" s="105">
        <f>C28+C66+C104+C142</f>
        <v>0</v>
      </c>
      <c r="D180" s="78">
        <f>D28+D66+D104+D142</f>
        <v>0</v>
      </c>
      <c r="E180" s="79">
        <f>E28+E66+E104+E142</f>
        <v>0</v>
      </c>
      <c r="F180" s="76">
        <f>F28+F66+F104+F142</f>
        <v>0</v>
      </c>
      <c r="G180" s="77">
        <f>G28+G66+G104+G142</f>
        <v>1</v>
      </c>
      <c r="H180" s="78">
        <f>H28+H66+H104+H142</f>
        <v>0</v>
      </c>
      <c r="I180" s="79">
        <f>I28+I66+I104+I142</f>
        <v>5</v>
      </c>
      <c r="J180" s="76">
        <f>J28+J66+J104+J142</f>
        <v>1</v>
      </c>
      <c r="K180" s="77">
        <f>K28+K66+K104+K142</f>
        <v>16</v>
      </c>
      <c r="L180" s="78">
        <f>L28+L66+L104+L142</f>
        <v>2</v>
      </c>
      <c r="M180" s="79">
        <f>M28+M66+M104+M142</f>
        <v>9</v>
      </c>
      <c r="N180" s="76">
        <f>N28+N66+N104+N142</f>
        <v>3</v>
      </c>
      <c r="O180" s="77">
        <f>O28+O66+O104+O142</f>
        <v>3</v>
      </c>
      <c r="P180" s="78">
        <f>P28+P66+P104+P142</f>
        <v>0</v>
      </c>
      <c r="Q180" s="79">
        <f>Q28+Q66+Q104+Q142</f>
        <v>3</v>
      </c>
      <c r="R180" s="76">
        <f>R28+R66+R104+R142</f>
        <v>6</v>
      </c>
      <c r="S180" s="106">
        <f>S28+S66+S104+S142</f>
        <v>37</v>
      </c>
      <c r="T180" s="107">
        <f>T28+T66+T104+T142</f>
        <v>12</v>
      </c>
      <c r="U180" s="107">
        <f>U28+U66+U104+U142</f>
        <v>49</v>
      </c>
      <c r="V180" s="14"/>
    </row>
    <row r="181" spans="1:22" ht="12.75">
      <c r="A181" s="45">
        <v>22</v>
      </c>
      <c r="B181" s="94" t="s">
        <v>25</v>
      </c>
      <c r="C181" s="105">
        <f>C29+C67+C105+C143</f>
        <v>0</v>
      </c>
      <c r="D181" s="78">
        <f>D29+D67+D105+D143</f>
        <v>0</v>
      </c>
      <c r="E181" s="79">
        <f>E29+E67+E105+E143</f>
        <v>0</v>
      </c>
      <c r="F181" s="76">
        <f>F29+F67+F105+F143</f>
        <v>0</v>
      </c>
      <c r="G181" s="77">
        <f>G29+G67+G105+G143</f>
        <v>1</v>
      </c>
      <c r="H181" s="78">
        <f>H29+H67+H105+H143</f>
        <v>0</v>
      </c>
      <c r="I181" s="79">
        <f>I29+I67+I105+I143</f>
        <v>6</v>
      </c>
      <c r="J181" s="76">
        <f>J29+J67+J105+J143</f>
        <v>3</v>
      </c>
      <c r="K181" s="77">
        <f>K29+K67+K105+K143</f>
        <v>12</v>
      </c>
      <c r="L181" s="78">
        <f>L29+L67+L105+L143</f>
        <v>7</v>
      </c>
      <c r="M181" s="79">
        <f>M29+M67+M105+M143</f>
        <v>15</v>
      </c>
      <c r="N181" s="76">
        <f>N29+N67+N105+N143</f>
        <v>2</v>
      </c>
      <c r="O181" s="77">
        <f>O29+O67+O105+O143</f>
        <v>5</v>
      </c>
      <c r="P181" s="78">
        <f>P29+P67+P105+P143</f>
        <v>0</v>
      </c>
      <c r="Q181" s="79">
        <f>Q29+Q67+Q105+Q143</f>
        <v>3</v>
      </c>
      <c r="R181" s="76">
        <f>R29+R67+R105+R143</f>
        <v>5</v>
      </c>
      <c r="S181" s="106">
        <f>S29+S67+S105+S143</f>
        <v>42</v>
      </c>
      <c r="T181" s="107">
        <f>T29+T67+T105+T143</f>
        <v>17</v>
      </c>
      <c r="U181" s="107">
        <f>U29+U67+U105+U143</f>
        <v>59</v>
      </c>
      <c r="V181" s="14"/>
    </row>
    <row r="182" spans="1:22" ht="12.75">
      <c r="A182" s="45">
        <v>23</v>
      </c>
      <c r="B182" s="94" t="s">
        <v>26</v>
      </c>
      <c r="C182" s="105">
        <f>C30+C68+C106+C144</f>
        <v>0</v>
      </c>
      <c r="D182" s="78">
        <f>D30+D68+D106+D144</f>
        <v>0</v>
      </c>
      <c r="E182" s="79">
        <f>E30+E68+E106+E144</f>
        <v>0</v>
      </c>
      <c r="F182" s="76">
        <f>F30+F68+F106+F144</f>
        <v>0</v>
      </c>
      <c r="G182" s="77">
        <f>G30+G68+G106+G144</f>
        <v>0</v>
      </c>
      <c r="H182" s="78">
        <f>H30+H68+H106+H144</f>
        <v>0</v>
      </c>
      <c r="I182" s="79">
        <f>I30+I68+I106+I144</f>
        <v>7</v>
      </c>
      <c r="J182" s="76">
        <f>J30+J68+J106+J144</f>
        <v>4</v>
      </c>
      <c r="K182" s="77">
        <f>K30+K68+K106+K144</f>
        <v>7</v>
      </c>
      <c r="L182" s="78">
        <f>L30+L68+L106+L144</f>
        <v>1</v>
      </c>
      <c r="M182" s="79">
        <f>M30+M68+M106+M144</f>
        <v>6</v>
      </c>
      <c r="N182" s="76">
        <f>N30+N68+N106+N144</f>
        <v>1</v>
      </c>
      <c r="O182" s="77">
        <f>O30+O68+O106+O144</f>
        <v>6</v>
      </c>
      <c r="P182" s="78">
        <f>P30+P68+P106+P144</f>
        <v>0</v>
      </c>
      <c r="Q182" s="79">
        <f>Q30+Q68+Q106+Q144</f>
        <v>3</v>
      </c>
      <c r="R182" s="76">
        <f>R30+R68+R106+R144</f>
        <v>6</v>
      </c>
      <c r="S182" s="106">
        <f>S30+S68+S106+S144</f>
        <v>29</v>
      </c>
      <c r="T182" s="107">
        <f>T30+T68+T106+T144</f>
        <v>12</v>
      </c>
      <c r="U182" s="107">
        <f>U30+U68+U106+U144</f>
        <v>41</v>
      </c>
      <c r="V182" s="14"/>
    </row>
    <row r="183" spans="1:22" ht="12.75">
      <c r="A183" s="45">
        <v>24</v>
      </c>
      <c r="B183" s="94" t="s">
        <v>27</v>
      </c>
      <c r="C183" s="105">
        <f>C31+C69+C107+C145</f>
        <v>0</v>
      </c>
      <c r="D183" s="78">
        <f>D31+D69+D107+D145</f>
        <v>0</v>
      </c>
      <c r="E183" s="79">
        <f>E31+E69+E107+E145</f>
        <v>0</v>
      </c>
      <c r="F183" s="76">
        <f>F31+F69+F107+F145</f>
        <v>0</v>
      </c>
      <c r="G183" s="77">
        <f>G31+G69+G107+G145</f>
        <v>1</v>
      </c>
      <c r="H183" s="78">
        <f>H31+H69+H107+H145</f>
        <v>0</v>
      </c>
      <c r="I183" s="79">
        <f>I31+I69+I107+I145</f>
        <v>3</v>
      </c>
      <c r="J183" s="76">
        <f>J31+J69+J107+J145</f>
        <v>3</v>
      </c>
      <c r="K183" s="77">
        <f>K31+K69+K107+K145</f>
        <v>16</v>
      </c>
      <c r="L183" s="78">
        <f>L31+L69+L107+L145</f>
        <v>4</v>
      </c>
      <c r="M183" s="79">
        <f>M31+M69+M107+M145</f>
        <v>7</v>
      </c>
      <c r="N183" s="76">
        <f>N31+N69+N107+N145</f>
        <v>1</v>
      </c>
      <c r="O183" s="77">
        <f>O31+O69+O107+O145</f>
        <v>8</v>
      </c>
      <c r="P183" s="78">
        <f>P31+P69+P107+P145</f>
        <v>2</v>
      </c>
      <c r="Q183" s="79">
        <f>Q31+Q69+Q107+Q145</f>
        <v>1</v>
      </c>
      <c r="R183" s="76">
        <f>R31+R69+R107+R145</f>
        <v>3</v>
      </c>
      <c r="S183" s="106">
        <f>S31+S69+S107+S145</f>
        <v>36</v>
      </c>
      <c r="T183" s="107">
        <f>T31+T69+T107+T145</f>
        <v>13</v>
      </c>
      <c r="U183" s="107">
        <f>U31+U69+U107+U145</f>
        <v>49</v>
      </c>
      <c r="V183" s="14"/>
    </row>
    <row r="184" spans="1:22" ht="12.75">
      <c r="A184" s="45">
        <v>25</v>
      </c>
      <c r="B184" s="94" t="s">
        <v>28</v>
      </c>
      <c r="C184" s="105">
        <f>C32+C70+C108+C146</f>
        <v>0</v>
      </c>
      <c r="D184" s="78">
        <f>D32+D70+D108+D146</f>
        <v>0</v>
      </c>
      <c r="E184" s="79">
        <f>E32+E70+E108+E146</f>
        <v>0</v>
      </c>
      <c r="F184" s="76">
        <f>F32+F70+F108+F146</f>
        <v>0</v>
      </c>
      <c r="G184" s="77">
        <f>G32+G70+G108+G146</f>
        <v>3</v>
      </c>
      <c r="H184" s="78">
        <f>H32+H70+H108+H146</f>
        <v>1</v>
      </c>
      <c r="I184" s="79">
        <f>I32+I70+I108+I146</f>
        <v>16</v>
      </c>
      <c r="J184" s="76">
        <f>J32+J70+J108+J146</f>
        <v>9</v>
      </c>
      <c r="K184" s="77">
        <f>K32+K70+K108+K146</f>
        <v>23</v>
      </c>
      <c r="L184" s="78">
        <f>L32+L70+L108+L146</f>
        <v>16</v>
      </c>
      <c r="M184" s="79">
        <f>M32+M70+M108+M146</f>
        <v>18</v>
      </c>
      <c r="N184" s="76">
        <f>N32+N70+N108+N146</f>
        <v>5</v>
      </c>
      <c r="O184" s="77">
        <f>O32+O70+O108+O146</f>
        <v>11</v>
      </c>
      <c r="P184" s="78">
        <f>P32+P70+P108+P146</f>
        <v>5</v>
      </c>
      <c r="Q184" s="79">
        <f>Q32+Q70+Q108+Q146</f>
        <v>5</v>
      </c>
      <c r="R184" s="76">
        <f>R32+R70+R108+R146</f>
        <v>4</v>
      </c>
      <c r="S184" s="106">
        <f>S32+S70+S108+S146</f>
        <v>76</v>
      </c>
      <c r="T184" s="107">
        <f>T32+T70+T108+T146</f>
        <v>40</v>
      </c>
      <c r="U184" s="107">
        <f>U32+U70+U108+U146</f>
        <v>116</v>
      </c>
      <c r="V184" s="14"/>
    </row>
    <row r="185" spans="1:22" ht="12.75">
      <c r="A185" s="46">
        <v>26</v>
      </c>
      <c r="B185" s="55" t="s">
        <v>72</v>
      </c>
      <c r="C185" s="88">
        <f>C33+C71+C109+C147</f>
        <v>0</v>
      </c>
      <c r="D185" s="86">
        <f>D33+D71+D109+D147</f>
        <v>0</v>
      </c>
      <c r="E185" s="87">
        <f>E33+E71+E109+E147</f>
        <v>0</v>
      </c>
      <c r="F185" s="84">
        <f>F33+F71+F109+F147</f>
        <v>0</v>
      </c>
      <c r="G185" s="85">
        <f>G33+G71+G109+G147</f>
        <v>1</v>
      </c>
      <c r="H185" s="86">
        <f>H33+H71+H109+H147</f>
        <v>0</v>
      </c>
      <c r="I185" s="87">
        <f>I33+I71+I109+I147</f>
        <v>9</v>
      </c>
      <c r="J185" s="84">
        <f>J33+J71+J109+J147</f>
        <v>0</v>
      </c>
      <c r="K185" s="85">
        <f>K33+K71+K109+K147</f>
        <v>8</v>
      </c>
      <c r="L185" s="86">
        <f>L33+L71+L109+L147</f>
        <v>2</v>
      </c>
      <c r="M185" s="87">
        <f>M33+M71+M109+M147</f>
        <v>3</v>
      </c>
      <c r="N185" s="84">
        <f>N33+N71+N109+N147</f>
        <v>0</v>
      </c>
      <c r="O185" s="85">
        <f>O33+O71+O109+O147</f>
        <v>1</v>
      </c>
      <c r="P185" s="78">
        <f>P33+P71+P109+P147</f>
        <v>0</v>
      </c>
      <c r="Q185" s="87">
        <f>Q33+Q71+Q109+Q147</f>
        <v>0</v>
      </c>
      <c r="R185" s="84">
        <f>R33+R71+R109+R147</f>
        <v>0</v>
      </c>
      <c r="S185" s="108">
        <f>S33+S71+S109+S147</f>
        <v>22</v>
      </c>
      <c r="T185" s="109">
        <f>T33+T71+T109+T147</f>
        <v>2</v>
      </c>
      <c r="U185" s="107">
        <f>U33+U71+U109+U147</f>
        <v>24</v>
      </c>
      <c r="V185" s="14"/>
    </row>
    <row r="186" spans="1:22" ht="12.75">
      <c r="A186" s="45">
        <v>27</v>
      </c>
      <c r="B186" s="55" t="s">
        <v>76</v>
      </c>
      <c r="C186" s="88">
        <f>C34+C72+C110+C148</f>
        <v>0</v>
      </c>
      <c r="D186" s="86">
        <f>D34+D72+D110+D148</f>
        <v>0</v>
      </c>
      <c r="E186" s="87">
        <f>E34+E72+E110+E148</f>
        <v>0</v>
      </c>
      <c r="F186" s="84">
        <f>F34+F72+F110+F148</f>
        <v>0</v>
      </c>
      <c r="G186" s="85">
        <f>G34+G72+G110+G148</f>
        <v>0</v>
      </c>
      <c r="H186" s="86">
        <f>H34+H72+H110+H148</f>
        <v>0</v>
      </c>
      <c r="I186" s="87">
        <f>I34+I72+I110+I148</f>
        <v>0</v>
      </c>
      <c r="J186" s="84">
        <f>J34+J72+J110+J148</f>
        <v>0</v>
      </c>
      <c r="K186" s="85">
        <f>K34+K72+K110+K148</f>
        <v>0</v>
      </c>
      <c r="L186" s="86">
        <f>L34+L72+L110+L148</f>
        <v>0</v>
      </c>
      <c r="M186" s="87">
        <f>M34+M72+M110+M148</f>
        <v>0</v>
      </c>
      <c r="N186" s="84">
        <f>N34+N72+N110+N148</f>
        <v>0</v>
      </c>
      <c r="O186" s="85">
        <f>O34+O72+O110+O148</f>
        <v>0</v>
      </c>
      <c r="P186" s="78">
        <f>P34+P72+P110+P148</f>
        <v>0</v>
      </c>
      <c r="Q186" s="87">
        <f>Q34+Q72+Q110+Q148</f>
        <v>0</v>
      </c>
      <c r="R186" s="84">
        <f>R34+R72+R110+R148</f>
        <v>0</v>
      </c>
      <c r="S186" s="108">
        <f>S34+S72+S110+S148</f>
        <v>0</v>
      </c>
      <c r="T186" s="109">
        <f>T34+T72+T110+T148</f>
        <v>0</v>
      </c>
      <c r="U186" s="107">
        <f>U34+U72+U110+U148</f>
        <v>0</v>
      </c>
      <c r="V186" s="14"/>
    </row>
    <row r="187" spans="1:22" ht="12.75">
      <c r="A187" s="46">
        <v>28</v>
      </c>
      <c r="B187" s="55" t="s">
        <v>77</v>
      </c>
      <c r="C187" s="88">
        <f>C35+C73+C111+C149</f>
        <v>0</v>
      </c>
      <c r="D187" s="86">
        <f>D35+D73+D111+D149</f>
        <v>0</v>
      </c>
      <c r="E187" s="87">
        <f>E35+E73+E111+E149</f>
        <v>0</v>
      </c>
      <c r="F187" s="84">
        <f>F35+F73+F111+F149</f>
        <v>0</v>
      </c>
      <c r="G187" s="85">
        <f>G35+G73+G111+G149</f>
        <v>0</v>
      </c>
      <c r="H187" s="86">
        <f>H35+H73+H111+H149</f>
        <v>0</v>
      </c>
      <c r="I187" s="87">
        <f>I35+I73+I111+I149</f>
        <v>1</v>
      </c>
      <c r="J187" s="84">
        <f>J35+J73+J111+J149</f>
        <v>0</v>
      </c>
      <c r="K187" s="85">
        <f>K35+K73+K111+K149</f>
        <v>0</v>
      </c>
      <c r="L187" s="86">
        <f>L35+L73+L111+L149</f>
        <v>0</v>
      </c>
      <c r="M187" s="87">
        <f>M35+M73+M111+M149</f>
        <v>0</v>
      </c>
      <c r="N187" s="84">
        <f>N35+N73+N111+N149</f>
        <v>0</v>
      </c>
      <c r="O187" s="85">
        <f>O35+O73+O111+O149</f>
        <v>0</v>
      </c>
      <c r="P187" s="78">
        <f>P35+P73+P111+P149</f>
        <v>0</v>
      </c>
      <c r="Q187" s="87">
        <f>Q35+Q73+Q111+Q149</f>
        <v>0</v>
      </c>
      <c r="R187" s="84">
        <f>R35+R73+R111+R149</f>
        <v>0</v>
      </c>
      <c r="S187" s="108">
        <f>S35+S73+S111+S149</f>
        <v>1</v>
      </c>
      <c r="T187" s="109">
        <f>T35+T73+T111+T149</f>
        <v>0</v>
      </c>
      <c r="U187" s="107">
        <f>U35+U73+U111+U149</f>
        <v>1</v>
      </c>
      <c r="V187" s="14"/>
    </row>
    <row r="188" spans="1:22" ht="15" customHeight="1" thickBot="1">
      <c r="A188" s="45">
        <v>29</v>
      </c>
      <c r="B188" s="48" t="s">
        <v>75</v>
      </c>
      <c r="C188" s="88">
        <f>C36+C74+C112+C150</f>
        <v>0</v>
      </c>
      <c r="D188" s="86">
        <f>D36+D74+D112+D150</f>
        <v>0</v>
      </c>
      <c r="E188" s="87">
        <f>E36+E74+E112+E150</f>
        <v>0</v>
      </c>
      <c r="F188" s="84">
        <f>F36+F74+F112+F150</f>
        <v>0</v>
      </c>
      <c r="G188" s="85">
        <f>G36+G74+G112+G150</f>
        <v>2</v>
      </c>
      <c r="H188" s="86">
        <f>H36+H74+H112+H150</f>
        <v>0</v>
      </c>
      <c r="I188" s="87">
        <f>I36+I74+I112+I150</f>
        <v>1</v>
      </c>
      <c r="J188" s="84">
        <f>J36+J74+J112+J150</f>
        <v>0</v>
      </c>
      <c r="K188" s="85">
        <f>K36+K74+K112+K150</f>
        <v>0</v>
      </c>
      <c r="L188" s="86">
        <f>L36+L74+L112+L150</f>
        <v>0</v>
      </c>
      <c r="M188" s="87">
        <f>M36+M74+M112+M150</f>
        <v>0</v>
      </c>
      <c r="N188" s="84">
        <f>N36+N74+N112+N150</f>
        <v>0</v>
      </c>
      <c r="O188" s="85">
        <f>O36+O74+O112+O150</f>
        <v>0</v>
      </c>
      <c r="P188" s="78">
        <f>P36+P74+P112+P150</f>
        <v>0</v>
      </c>
      <c r="Q188" s="87">
        <f>Q36+Q74+Q112+Q150</f>
        <v>0</v>
      </c>
      <c r="R188" s="84">
        <f>R36+R74+R112+R150</f>
        <v>0</v>
      </c>
      <c r="S188" s="108">
        <f>S36+S74+S112+S150</f>
        <v>3</v>
      </c>
      <c r="T188" s="109">
        <f>T36+T74+T112+T150</f>
        <v>0</v>
      </c>
      <c r="U188" s="107">
        <f>U36+U74+U112+U150</f>
        <v>3</v>
      </c>
      <c r="V188" s="14"/>
    </row>
    <row r="189" spans="1:21" ht="16.5" thickBot="1">
      <c r="A189" s="270" t="s">
        <v>3</v>
      </c>
      <c r="B189" s="271"/>
      <c r="C189" s="110">
        <f>SUM(C160:C188)</f>
        <v>0</v>
      </c>
      <c r="D189" s="110">
        <f aca="true" t="shared" si="18" ref="D189:O189">SUM(D160:D188)</f>
        <v>0</v>
      </c>
      <c r="E189" s="110">
        <f t="shared" si="18"/>
        <v>0</v>
      </c>
      <c r="F189" s="110">
        <f t="shared" si="18"/>
        <v>1</v>
      </c>
      <c r="G189" s="110">
        <f t="shared" si="18"/>
        <v>47</v>
      </c>
      <c r="H189" s="110">
        <f t="shared" si="18"/>
        <v>34</v>
      </c>
      <c r="I189" s="110">
        <f t="shared" si="18"/>
        <v>285</v>
      </c>
      <c r="J189" s="110">
        <f t="shared" si="18"/>
        <v>103</v>
      </c>
      <c r="K189" s="110">
        <f t="shared" si="18"/>
        <v>504</v>
      </c>
      <c r="L189" s="110">
        <f t="shared" si="18"/>
        <v>149</v>
      </c>
      <c r="M189" s="110">
        <f t="shared" si="18"/>
        <v>355</v>
      </c>
      <c r="N189" s="110">
        <f t="shared" si="18"/>
        <v>94</v>
      </c>
      <c r="O189" s="110">
        <f t="shared" si="18"/>
        <v>205</v>
      </c>
      <c r="P189" s="110">
        <f aca="true" t="shared" si="19" ref="P189:U189">SUM(P160:P188)</f>
        <v>50</v>
      </c>
      <c r="Q189" s="110">
        <f t="shared" si="19"/>
        <v>85</v>
      </c>
      <c r="R189" s="110">
        <f t="shared" si="19"/>
        <v>89</v>
      </c>
      <c r="S189" s="110">
        <f t="shared" si="19"/>
        <v>1481</v>
      </c>
      <c r="T189" s="110">
        <f t="shared" si="19"/>
        <v>520</v>
      </c>
      <c r="U189" s="110">
        <f t="shared" si="19"/>
        <v>2001</v>
      </c>
    </row>
    <row r="191" spans="1:21" ht="12.75">
      <c r="A191" s="56"/>
      <c r="B191" s="57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100"/>
      <c r="T191" s="100"/>
      <c r="U191" s="100"/>
    </row>
    <row r="192" spans="1:21" ht="12.75">
      <c r="A192" s="56"/>
      <c r="B192" s="58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100"/>
      <c r="T192" s="100"/>
      <c r="U192" s="100"/>
    </row>
    <row r="193" spans="1:21" ht="12.75">
      <c r="A193" s="56"/>
      <c r="B193" s="57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100"/>
      <c r="T193" s="100"/>
      <c r="U193" s="100"/>
    </row>
    <row r="194" spans="1:21" ht="12.75">
      <c r="A194" s="56"/>
      <c r="B194" s="58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100"/>
      <c r="T194" s="100"/>
      <c r="U194" s="100"/>
    </row>
    <row r="195" spans="1:21" ht="12.75">
      <c r="A195" s="56"/>
      <c r="B195" s="5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100"/>
      <c r="T195" s="100"/>
      <c r="U195" s="100"/>
    </row>
    <row r="196" spans="1:21" ht="12.75">
      <c r="A196" s="56"/>
      <c r="B196" s="58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100"/>
      <c r="T196" s="100"/>
      <c r="U196" s="100"/>
    </row>
    <row r="197" spans="1:21" ht="12.75">
      <c r="A197" s="21"/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3"/>
      <c r="T197" s="103"/>
      <c r="U197" s="103"/>
    </row>
    <row r="198" spans="1:2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8">
      <c r="A200" s="21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</sheetData>
  <sheetProtection/>
  <protectedRanges>
    <protectedRange sqref="C84:R112 C8:R36 C122:R150 C46:R74" name="Діапазон1"/>
  </protectedRanges>
  <mergeCells count="80">
    <mergeCell ref="A80:B80"/>
    <mergeCell ref="A81:A83"/>
    <mergeCell ref="S5:U6"/>
    <mergeCell ref="O6:P6"/>
    <mergeCell ref="M6:N6"/>
    <mergeCell ref="K6:L6"/>
    <mergeCell ref="E6:F6"/>
    <mergeCell ref="C6:D6"/>
    <mergeCell ref="S43:U44"/>
    <mergeCell ref="C44:D44"/>
    <mergeCell ref="A113:B113"/>
    <mergeCell ref="A37:B37"/>
    <mergeCell ref="C41:R42"/>
    <mergeCell ref="A43:A45"/>
    <mergeCell ref="B43:B45"/>
    <mergeCell ref="C79:R80"/>
    <mergeCell ref="B81:B83"/>
    <mergeCell ref="C81:R81"/>
    <mergeCell ref="A42:B42"/>
    <mergeCell ref="A75:B75"/>
    <mergeCell ref="K44:L44"/>
    <mergeCell ref="A4:B4"/>
    <mergeCell ref="A5:A7"/>
    <mergeCell ref="B5:B7"/>
    <mergeCell ref="C3:R4"/>
    <mergeCell ref="I6:J6"/>
    <mergeCell ref="C5:R5"/>
    <mergeCell ref="Q6:R6"/>
    <mergeCell ref="G6:H6"/>
    <mergeCell ref="M82:N82"/>
    <mergeCell ref="O82:P82"/>
    <mergeCell ref="Q82:R82"/>
    <mergeCell ref="M44:N44"/>
    <mergeCell ref="C43:R43"/>
    <mergeCell ref="Q44:R44"/>
    <mergeCell ref="O44:P44"/>
    <mergeCell ref="E44:F44"/>
    <mergeCell ref="G44:H44"/>
    <mergeCell ref="I44:J44"/>
    <mergeCell ref="A118:B118"/>
    <mergeCell ref="Q120:R120"/>
    <mergeCell ref="A119:A121"/>
    <mergeCell ref="B119:B121"/>
    <mergeCell ref="C119:R119"/>
    <mergeCell ref="K120:L120"/>
    <mergeCell ref="M120:N120"/>
    <mergeCell ref="O120:P120"/>
    <mergeCell ref="C117:R118"/>
    <mergeCell ref="S119:U120"/>
    <mergeCell ref="C120:D120"/>
    <mergeCell ref="E120:F120"/>
    <mergeCell ref="G120:H120"/>
    <mergeCell ref="I120:J120"/>
    <mergeCell ref="A151:B151"/>
    <mergeCell ref="A189:B189"/>
    <mergeCell ref="A157:A159"/>
    <mergeCell ref="B157:B159"/>
    <mergeCell ref="C157:R157"/>
    <mergeCell ref="M158:N158"/>
    <mergeCell ref="O158:P158"/>
    <mergeCell ref="Q158:R158"/>
    <mergeCell ref="A154:U154"/>
    <mergeCell ref="S157:U158"/>
    <mergeCell ref="C158:D158"/>
    <mergeCell ref="E158:F158"/>
    <mergeCell ref="G158:H158"/>
    <mergeCell ref="I158:J158"/>
    <mergeCell ref="K158:L158"/>
    <mergeCell ref="A156:B156"/>
    <mergeCell ref="C155:R156"/>
    <mergeCell ref="A2:U2"/>
    <mergeCell ref="A40:U40"/>
    <mergeCell ref="A78:U78"/>
    <mergeCell ref="A116:U116"/>
    <mergeCell ref="S81:U82"/>
    <mergeCell ref="C82:D82"/>
    <mergeCell ref="E82:F82"/>
    <mergeCell ref="G82:H82"/>
    <mergeCell ref="I82:J82"/>
    <mergeCell ref="K82:L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Q226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278" t="s">
        <v>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8.75" customHeight="1" thickBot="1">
      <c r="A3" s="256" t="s">
        <v>66</v>
      </c>
      <c r="B3" s="256"/>
      <c r="C3" s="283" t="s">
        <v>89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8" customHeight="1" thickBot="1">
      <c r="A4" s="243" t="s">
        <v>1</v>
      </c>
      <c r="B4" s="243" t="s">
        <v>2</v>
      </c>
      <c r="C4" s="236" t="s">
        <v>42</v>
      </c>
      <c r="D4" s="237"/>
      <c r="E4" s="237"/>
      <c r="F4" s="237"/>
      <c r="G4" s="237"/>
      <c r="H4" s="237"/>
      <c r="I4" s="237"/>
      <c r="J4" s="237"/>
      <c r="K4" s="246" t="s">
        <v>46</v>
      </c>
      <c r="L4" s="247"/>
      <c r="M4" s="247"/>
      <c r="N4" s="248"/>
      <c r="O4" s="247" t="s">
        <v>47</v>
      </c>
      <c r="P4" s="247"/>
      <c r="Q4" s="248"/>
    </row>
    <row r="5" spans="1:17" ht="13.5" customHeight="1" thickBot="1">
      <c r="A5" s="244"/>
      <c r="B5" s="244"/>
      <c r="C5" s="236" t="s">
        <v>39</v>
      </c>
      <c r="D5" s="237"/>
      <c r="E5" s="237"/>
      <c r="F5" s="237"/>
      <c r="G5" s="236" t="s">
        <v>40</v>
      </c>
      <c r="H5" s="237"/>
      <c r="I5" s="237"/>
      <c r="J5" s="237"/>
      <c r="K5" s="249"/>
      <c r="L5" s="250"/>
      <c r="M5" s="250"/>
      <c r="N5" s="251"/>
      <c r="O5" s="254"/>
      <c r="P5" s="254"/>
      <c r="Q5" s="255"/>
    </row>
    <row r="6" spans="1:17" ht="27.75" customHeight="1" thickBot="1">
      <c r="A6" s="245"/>
      <c r="B6" s="245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14">
        <v>1</v>
      </c>
      <c r="B7" s="220" t="s">
        <v>4</v>
      </c>
      <c r="C7" s="27">
        <v>102</v>
      </c>
      <c r="D7" s="28">
        <v>26</v>
      </c>
      <c r="E7" s="28">
        <v>9</v>
      </c>
      <c r="F7" s="115">
        <f aca="true" t="shared" si="0" ref="F7:F35">C7+D7+E7</f>
        <v>137</v>
      </c>
      <c r="G7" s="29">
        <v>40</v>
      </c>
      <c r="H7" s="26">
        <v>7</v>
      </c>
      <c r="I7" s="32">
        <v>0</v>
      </c>
      <c r="J7" s="115">
        <f aca="true" t="shared" si="1" ref="J7:J35">G7+H7+I7</f>
        <v>47</v>
      </c>
      <c r="K7" s="29">
        <v>14</v>
      </c>
      <c r="L7" s="26">
        <v>3</v>
      </c>
      <c r="M7" s="32">
        <v>0</v>
      </c>
      <c r="N7" s="115">
        <f>K7+L7+M7</f>
        <v>17</v>
      </c>
      <c r="O7" s="51">
        <v>145</v>
      </c>
      <c r="P7" s="53">
        <v>56</v>
      </c>
      <c r="Q7" s="43">
        <f aca="true" t="shared" si="2" ref="Q7:Q35">O7+P7</f>
        <v>201</v>
      </c>
    </row>
    <row r="8" spans="1:17" s="13" customFormat="1" ht="12.75">
      <c r="A8" s="45">
        <v>2</v>
      </c>
      <c r="B8" s="221" t="s">
        <v>5</v>
      </c>
      <c r="C8" s="27">
        <v>106</v>
      </c>
      <c r="D8" s="28">
        <v>43</v>
      </c>
      <c r="E8" s="28">
        <v>14</v>
      </c>
      <c r="F8" s="115">
        <f t="shared" si="0"/>
        <v>163</v>
      </c>
      <c r="G8" s="29">
        <v>16</v>
      </c>
      <c r="H8" s="26">
        <v>3</v>
      </c>
      <c r="I8" s="32">
        <v>0</v>
      </c>
      <c r="J8" s="115">
        <f t="shared" si="1"/>
        <v>19</v>
      </c>
      <c r="K8" s="29">
        <v>15</v>
      </c>
      <c r="L8" s="26">
        <v>1</v>
      </c>
      <c r="M8" s="32">
        <v>2</v>
      </c>
      <c r="N8" s="115">
        <f aca="true" t="shared" si="3" ref="N8:N35">K8+L8+M8</f>
        <v>18</v>
      </c>
      <c r="O8" s="51">
        <v>161</v>
      </c>
      <c r="P8" s="53">
        <v>39</v>
      </c>
      <c r="Q8" s="43">
        <f t="shared" si="2"/>
        <v>200</v>
      </c>
    </row>
    <row r="9" spans="1:17" s="13" customFormat="1" ht="12.75">
      <c r="A9" s="45">
        <v>3</v>
      </c>
      <c r="B9" s="221" t="s">
        <v>6</v>
      </c>
      <c r="C9" s="27">
        <v>338</v>
      </c>
      <c r="D9" s="28">
        <v>85</v>
      </c>
      <c r="E9" s="28">
        <v>88</v>
      </c>
      <c r="F9" s="115">
        <f t="shared" si="0"/>
        <v>511</v>
      </c>
      <c r="G9" s="29">
        <v>180</v>
      </c>
      <c r="H9" s="26">
        <v>19</v>
      </c>
      <c r="I9" s="32">
        <v>14</v>
      </c>
      <c r="J9" s="115">
        <f t="shared" si="1"/>
        <v>213</v>
      </c>
      <c r="K9" s="29">
        <v>44</v>
      </c>
      <c r="L9" s="26">
        <v>8</v>
      </c>
      <c r="M9" s="32">
        <v>9</v>
      </c>
      <c r="N9" s="115">
        <f t="shared" si="3"/>
        <v>61</v>
      </c>
      <c r="O9" s="51">
        <v>565</v>
      </c>
      <c r="P9" s="53">
        <v>220</v>
      </c>
      <c r="Q9" s="43">
        <f t="shared" si="2"/>
        <v>785</v>
      </c>
    </row>
    <row r="10" spans="1:17" s="13" customFormat="1" ht="12.75">
      <c r="A10" s="45">
        <v>4</v>
      </c>
      <c r="B10" s="221" t="s">
        <v>7</v>
      </c>
      <c r="C10" s="27">
        <v>159</v>
      </c>
      <c r="D10" s="28">
        <v>34</v>
      </c>
      <c r="E10" s="28">
        <v>18</v>
      </c>
      <c r="F10" s="115">
        <f t="shared" si="0"/>
        <v>211</v>
      </c>
      <c r="G10" s="29">
        <v>81</v>
      </c>
      <c r="H10" s="26">
        <v>10</v>
      </c>
      <c r="I10" s="32">
        <v>8</v>
      </c>
      <c r="J10" s="115">
        <f t="shared" si="1"/>
        <v>99</v>
      </c>
      <c r="K10" s="29">
        <v>7</v>
      </c>
      <c r="L10" s="26">
        <v>1</v>
      </c>
      <c r="M10" s="32">
        <v>0</v>
      </c>
      <c r="N10" s="115">
        <f t="shared" si="3"/>
        <v>8</v>
      </c>
      <c r="O10" s="51">
        <v>209</v>
      </c>
      <c r="P10" s="53">
        <v>109</v>
      </c>
      <c r="Q10" s="43">
        <f t="shared" si="2"/>
        <v>318</v>
      </c>
    </row>
    <row r="11" spans="1:17" ht="12.75">
      <c r="A11" s="45">
        <v>5</v>
      </c>
      <c r="B11" s="221" t="s">
        <v>8</v>
      </c>
      <c r="C11" s="27">
        <v>81</v>
      </c>
      <c r="D11" s="28">
        <v>26</v>
      </c>
      <c r="E11" s="28">
        <v>9</v>
      </c>
      <c r="F11" s="115">
        <f t="shared" si="0"/>
        <v>116</v>
      </c>
      <c r="G11" s="29">
        <v>41</v>
      </c>
      <c r="H11" s="26">
        <v>5</v>
      </c>
      <c r="I11" s="32">
        <v>1</v>
      </c>
      <c r="J11" s="115">
        <f t="shared" si="1"/>
        <v>47</v>
      </c>
      <c r="K11" s="29">
        <v>18</v>
      </c>
      <c r="L11" s="26">
        <v>2</v>
      </c>
      <c r="M11" s="32">
        <v>0</v>
      </c>
      <c r="N11" s="115">
        <f t="shared" si="3"/>
        <v>20</v>
      </c>
      <c r="O11" s="51">
        <v>128</v>
      </c>
      <c r="P11" s="53">
        <v>55</v>
      </c>
      <c r="Q11" s="43">
        <f t="shared" si="2"/>
        <v>183</v>
      </c>
    </row>
    <row r="12" spans="1:17" s="13" customFormat="1" ht="12.75">
      <c r="A12" s="45">
        <v>6</v>
      </c>
      <c r="B12" s="221" t="s">
        <v>9</v>
      </c>
      <c r="C12" s="27">
        <v>163</v>
      </c>
      <c r="D12" s="28">
        <v>24</v>
      </c>
      <c r="E12" s="28">
        <v>33</v>
      </c>
      <c r="F12" s="115">
        <f t="shared" si="0"/>
        <v>220</v>
      </c>
      <c r="G12" s="29">
        <v>62</v>
      </c>
      <c r="H12" s="26">
        <v>7</v>
      </c>
      <c r="I12" s="32">
        <v>6</v>
      </c>
      <c r="J12" s="115">
        <f t="shared" si="1"/>
        <v>75</v>
      </c>
      <c r="K12" s="29">
        <v>13</v>
      </c>
      <c r="L12" s="26">
        <v>1</v>
      </c>
      <c r="M12" s="32">
        <v>2</v>
      </c>
      <c r="N12" s="115">
        <f t="shared" si="3"/>
        <v>16</v>
      </c>
      <c r="O12" s="51">
        <v>222</v>
      </c>
      <c r="P12" s="53">
        <v>89</v>
      </c>
      <c r="Q12" s="43">
        <f t="shared" si="2"/>
        <v>311</v>
      </c>
    </row>
    <row r="13" spans="1:17" s="13" customFormat="1" ht="12.75">
      <c r="A13" s="45">
        <v>7</v>
      </c>
      <c r="B13" s="221" t="s">
        <v>10</v>
      </c>
      <c r="C13" s="27">
        <v>124</v>
      </c>
      <c r="D13" s="28">
        <v>48</v>
      </c>
      <c r="E13" s="28">
        <v>26</v>
      </c>
      <c r="F13" s="115">
        <f t="shared" si="0"/>
        <v>198</v>
      </c>
      <c r="G13" s="29">
        <v>32</v>
      </c>
      <c r="H13" s="26">
        <v>3</v>
      </c>
      <c r="I13" s="32">
        <v>3</v>
      </c>
      <c r="J13" s="115">
        <f t="shared" si="1"/>
        <v>38</v>
      </c>
      <c r="K13" s="29">
        <v>16</v>
      </c>
      <c r="L13" s="26">
        <v>8</v>
      </c>
      <c r="M13" s="32">
        <v>0</v>
      </c>
      <c r="N13" s="115">
        <f t="shared" si="3"/>
        <v>24</v>
      </c>
      <c r="O13" s="51">
        <v>184</v>
      </c>
      <c r="P13" s="53">
        <v>76</v>
      </c>
      <c r="Q13" s="43">
        <f t="shared" si="2"/>
        <v>260</v>
      </c>
    </row>
    <row r="14" spans="1:17" s="13" customFormat="1" ht="12.75">
      <c r="A14" s="45">
        <v>8</v>
      </c>
      <c r="B14" s="221" t="s">
        <v>11</v>
      </c>
      <c r="C14" s="27">
        <v>74</v>
      </c>
      <c r="D14" s="28">
        <v>19</v>
      </c>
      <c r="E14" s="28">
        <v>19</v>
      </c>
      <c r="F14" s="115">
        <f t="shared" si="0"/>
        <v>112</v>
      </c>
      <c r="G14" s="29">
        <v>40</v>
      </c>
      <c r="H14" s="26">
        <v>7</v>
      </c>
      <c r="I14" s="32">
        <v>4</v>
      </c>
      <c r="J14" s="115">
        <f t="shared" si="1"/>
        <v>51</v>
      </c>
      <c r="K14" s="29">
        <v>11</v>
      </c>
      <c r="L14" s="26">
        <v>0</v>
      </c>
      <c r="M14" s="32">
        <v>0</v>
      </c>
      <c r="N14" s="115">
        <f t="shared" si="3"/>
        <v>11</v>
      </c>
      <c r="O14" s="51">
        <v>136</v>
      </c>
      <c r="P14" s="53">
        <v>38</v>
      </c>
      <c r="Q14" s="43">
        <f t="shared" si="2"/>
        <v>174</v>
      </c>
    </row>
    <row r="15" spans="1:17" s="13" customFormat="1" ht="12.75">
      <c r="A15" s="45">
        <v>9</v>
      </c>
      <c r="B15" s="221" t="s">
        <v>12</v>
      </c>
      <c r="C15" s="27">
        <v>169</v>
      </c>
      <c r="D15" s="28">
        <v>26</v>
      </c>
      <c r="E15" s="28">
        <v>18</v>
      </c>
      <c r="F15" s="115">
        <f t="shared" si="0"/>
        <v>213</v>
      </c>
      <c r="G15" s="29">
        <v>66</v>
      </c>
      <c r="H15" s="26">
        <v>10</v>
      </c>
      <c r="I15" s="32">
        <v>4</v>
      </c>
      <c r="J15" s="115">
        <f t="shared" si="1"/>
        <v>80</v>
      </c>
      <c r="K15" s="29">
        <v>35</v>
      </c>
      <c r="L15" s="26">
        <v>1</v>
      </c>
      <c r="M15" s="32">
        <v>1</v>
      </c>
      <c r="N15" s="115">
        <f t="shared" si="3"/>
        <v>37</v>
      </c>
      <c r="O15" s="51">
        <v>230</v>
      </c>
      <c r="P15" s="53">
        <v>100</v>
      </c>
      <c r="Q15" s="43">
        <f t="shared" si="2"/>
        <v>330</v>
      </c>
    </row>
    <row r="16" spans="1:17" s="13" customFormat="1" ht="12.75">
      <c r="A16" s="45">
        <v>10</v>
      </c>
      <c r="B16" s="221" t="s">
        <v>13</v>
      </c>
      <c r="C16" s="27">
        <v>101</v>
      </c>
      <c r="D16" s="28">
        <v>22</v>
      </c>
      <c r="E16" s="28">
        <v>28</v>
      </c>
      <c r="F16" s="115">
        <f t="shared" si="0"/>
        <v>151</v>
      </c>
      <c r="G16" s="29">
        <v>41</v>
      </c>
      <c r="H16" s="26">
        <v>6</v>
      </c>
      <c r="I16" s="32">
        <v>1</v>
      </c>
      <c r="J16" s="115">
        <f t="shared" si="1"/>
        <v>48</v>
      </c>
      <c r="K16" s="29">
        <v>11</v>
      </c>
      <c r="L16" s="26">
        <v>1</v>
      </c>
      <c r="M16" s="32">
        <v>0</v>
      </c>
      <c r="N16" s="115">
        <f t="shared" si="3"/>
        <v>12</v>
      </c>
      <c r="O16" s="51">
        <v>143</v>
      </c>
      <c r="P16" s="53">
        <v>68</v>
      </c>
      <c r="Q16" s="43">
        <f t="shared" si="2"/>
        <v>211</v>
      </c>
    </row>
    <row r="17" spans="1:17" s="13" customFormat="1" ht="12.75">
      <c r="A17" s="45">
        <v>11</v>
      </c>
      <c r="B17" s="221" t="s">
        <v>14</v>
      </c>
      <c r="C17" s="27">
        <v>50</v>
      </c>
      <c r="D17" s="28">
        <v>15</v>
      </c>
      <c r="E17" s="28">
        <v>12</v>
      </c>
      <c r="F17" s="115">
        <f t="shared" si="0"/>
        <v>77</v>
      </c>
      <c r="G17" s="29">
        <v>30</v>
      </c>
      <c r="H17" s="26">
        <v>5</v>
      </c>
      <c r="I17" s="32">
        <v>0</v>
      </c>
      <c r="J17" s="115">
        <f t="shared" si="1"/>
        <v>35</v>
      </c>
      <c r="K17" s="29">
        <v>3</v>
      </c>
      <c r="L17" s="26">
        <v>0</v>
      </c>
      <c r="M17" s="32">
        <v>0</v>
      </c>
      <c r="N17" s="115">
        <f t="shared" si="3"/>
        <v>3</v>
      </c>
      <c r="O17" s="51">
        <v>89</v>
      </c>
      <c r="P17" s="53">
        <v>26</v>
      </c>
      <c r="Q17" s="43">
        <f t="shared" si="2"/>
        <v>115</v>
      </c>
    </row>
    <row r="18" spans="1:17" s="13" customFormat="1" ht="12.75">
      <c r="A18" s="45">
        <v>12</v>
      </c>
      <c r="B18" s="221" t="s">
        <v>15</v>
      </c>
      <c r="C18" s="27">
        <v>237</v>
      </c>
      <c r="D18" s="28">
        <v>53</v>
      </c>
      <c r="E18" s="28">
        <v>25</v>
      </c>
      <c r="F18" s="115">
        <f t="shared" si="0"/>
        <v>315</v>
      </c>
      <c r="G18" s="29">
        <v>76</v>
      </c>
      <c r="H18" s="26">
        <v>2</v>
      </c>
      <c r="I18" s="32">
        <v>7</v>
      </c>
      <c r="J18" s="115">
        <f t="shared" si="1"/>
        <v>85</v>
      </c>
      <c r="K18" s="29">
        <v>16</v>
      </c>
      <c r="L18" s="26">
        <v>3</v>
      </c>
      <c r="M18" s="32">
        <v>0</v>
      </c>
      <c r="N18" s="115">
        <f t="shared" si="3"/>
        <v>19</v>
      </c>
      <c r="O18" s="51">
        <v>316</v>
      </c>
      <c r="P18" s="53">
        <v>103</v>
      </c>
      <c r="Q18" s="43">
        <f t="shared" si="2"/>
        <v>419</v>
      </c>
    </row>
    <row r="19" spans="1:17" s="13" customFormat="1" ht="12.75">
      <c r="A19" s="45">
        <v>13</v>
      </c>
      <c r="B19" s="221" t="s">
        <v>16</v>
      </c>
      <c r="C19" s="27">
        <v>101</v>
      </c>
      <c r="D19" s="28">
        <v>24</v>
      </c>
      <c r="E19" s="28">
        <v>18</v>
      </c>
      <c r="F19" s="115">
        <f t="shared" si="0"/>
        <v>143</v>
      </c>
      <c r="G19" s="29">
        <v>47</v>
      </c>
      <c r="H19" s="26">
        <v>2</v>
      </c>
      <c r="I19" s="32">
        <v>6</v>
      </c>
      <c r="J19" s="115">
        <f t="shared" si="1"/>
        <v>55</v>
      </c>
      <c r="K19" s="29">
        <v>3</v>
      </c>
      <c r="L19" s="26">
        <v>1</v>
      </c>
      <c r="M19" s="32">
        <v>0</v>
      </c>
      <c r="N19" s="115">
        <f t="shared" si="3"/>
        <v>4</v>
      </c>
      <c r="O19" s="51">
        <v>156</v>
      </c>
      <c r="P19" s="53">
        <v>46</v>
      </c>
      <c r="Q19" s="43">
        <f t="shared" si="2"/>
        <v>202</v>
      </c>
    </row>
    <row r="20" spans="1:17" s="13" customFormat="1" ht="12.75">
      <c r="A20" s="45">
        <v>14</v>
      </c>
      <c r="B20" s="221" t="s">
        <v>17</v>
      </c>
      <c r="C20" s="27">
        <v>323</v>
      </c>
      <c r="D20" s="28">
        <v>84</v>
      </c>
      <c r="E20" s="28">
        <v>36</v>
      </c>
      <c r="F20" s="115">
        <f t="shared" si="0"/>
        <v>443</v>
      </c>
      <c r="G20" s="29">
        <v>212</v>
      </c>
      <c r="H20" s="26">
        <v>39</v>
      </c>
      <c r="I20" s="32">
        <v>12</v>
      </c>
      <c r="J20" s="115">
        <f t="shared" si="1"/>
        <v>263</v>
      </c>
      <c r="K20" s="29">
        <v>71</v>
      </c>
      <c r="L20" s="26">
        <v>14</v>
      </c>
      <c r="M20" s="32">
        <v>3</v>
      </c>
      <c r="N20" s="115">
        <f t="shared" si="3"/>
        <v>88</v>
      </c>
      <c r="O20" s="51">
        <v>526</v>
      </c>
      <c r="P20" s="53">
        <v>268</v>
      </c>
      <c r="Q20" s="43">
        <f t="shared" si="2"/>
        <v>794</v>
      </c>
    </row>
    <row r="21" spans="1:17" s="13" customFormat="1" ht="12.75">
      <c r="A21" s="45">
        <v>15</v>
      </c>
      <c r="B21" s="221" t="s">
        <v>18</v>
      </c>
      <c r="C21" s="30">
        <v>96</v>
      </c>
      <c r="D21" s="31">
        <v>26</v>
      </c>
      <c r="E21" s="32">
        <v>28</v>
      </c>
      <c r="F21" s="115">
        <f t="shared" si="0"/>
        <v>150</v>
      </c>
      <c r="G21" s="29">
        <v>37</v>
      </c>
      <c r="H21" s="26">
        <v>3</v>
      </c>
      <c r="I21" s="32">
        <v>2</v>
      </c>
      <c r="J21" s="115">
        <f t="shared" si="1"/>
        <v>42</v>
      </c>
      <c r="K21" s="29">
        <v>7</v>
      </c>
      <c r="L21" s="26">
        <v>0</v>
      </c>
      <c r="M21" s="32">
        <v>0</v>
      </c>
      <c r="N21" s="115">
        <f t="shared" si="3"/>
        <v>7</v>
      </c>
      <c r="O21" s="51">
        <v>140</v>
      </c>
      <c r="P21" s="53">
        <v>59</v>
      </c>
      <c r="Q21" s="43">
        <f t="shared" si="2"/>
        <v>199</v>
      </c>
    </row>
    <row r="22" spans="1:17" s="13" customFormat="1" ht="12.75">
      <c r="A22" s="45">
        <v>16</v>
      </c>
      <c r="B22" s="221" t="s">
        <v>19</v>
      </c>
      <c r="C22" s="33">
        <v>91</v>
      </c>
      <c r="D22" s="34">
        <v>20</v>
      </c>
      <c r="E22" s="35">
        <v>16</v>
      </c>
      <c r="F22" s="115">
        <f t="shared" si="0"/>
        <v>127</v>
      </c>
      <c r="G22" s="33">
        <v>21</v>
      </c>
      <c r="H22" s="34">
        <v>4</v>
      </c>
      <c r="I22" s="35">
        <v>2</v>
      </c>
      <c r="J22" s="115">
        <f t="shared" si="1"/>
        <v>27</v>
      </c>
      <c r="K22" s="33">
        <v>18</v>
      </c>
      <c r="L22" s="34">
        <v>0</v>
      </c>
      <c r="M22" s="35">
        <v>0</v>
      </c>
      <c r="N22" s="115">
        <f t="shared" si="3"/>
        <v>18</v>
      </c>
      <c r="O22" s="51">
        <v>128</v>
      </c>
      <c r="P22" s="53">
        <v>44</v>
      </c>
      <c r="Q22" s="43">
        <f t="shared" si="2"/>
        <v>172</v>
      </c>
    </row>
    <row r="23" spans="1:17" s="13" customFormat="1" ht="12.75">
      <c r="A23" s="45">
        <v>17</v>
      </c>
      <c r="B23" s="221" t="s">
        <v>20</v>
      </c>
      <c r="C23" s="27">
        <v>59</v>
      </c>
      <c r="D23" s="28">
        <v>23</v>
      </c>
      <c r="E23" s="28">
        <v>8</v>
      </c>
      <c r="F23" s="115">
        <f t="shared" si="0"/>
        <v>90</v>
      </c>
      <c r="G23" s="29">
        <v>20</v>
      </c>
      <c r="H23" s="26">
        <v>1</v>
      </c>
      <c r="I23" s="32">
        <v>0</v>
      </c>
      <c r="J23" s="115">
        <f t="shared" si="1"/>
        <v>21</v>
      </c>
      <c r="K23" s="29">
        <v>6</v>
      </c>
      <c r="L23" s="26">
        <v>0</v>
      </c>
      <c r="M23" s="32">
        <v>0</v>
      </c>
      <c r="N23" s="115">
        <f t="shared" si="3"/>
        <v>6</v>
      </c>
      <c r="O23" s="51">
        <v>93</v>
      </c>
      <c r="P23" s="53">
        <v>24</v>
      </c>
      <c r="Q23" s="43">
        <f t="shared" si="2"/>
        <v>117</v>
      </c>
    </row>
    <row r="24" spans="1:17" s="13" customFormat="1" ht="12.75">
      <c r="A24" s="45">
        <v>18</v>
      </c>
      <c r="B24" s="221" t="s">
        <v>21</v>
      </c>
      <c r="C24" s="27">
        <v>43</v>
      </c>
      <c r="D24" s="28">
        <v>6</v>
      </c>
      <c r="E24" s="28">
        <v>5</v>
      </c>
      <c r="F24" s="115">
        <f t="shared" si="0"/>
        <v>54</v>
      </c>
      <c r="G24" s="29">
        <v>12</v>
      </c>
      <c r="H24" s="26">
        <v>3</v>
      </c>
      <c r="I24" s="32">
        <v>0</v>
      </c>
      <c r="J24" s="115">
        <f t="shared" si="1"/>
        <v>15</v>
      </c>
      <c r="K24" s="29">
        <v>6</v>
      </c>
      <c r="L24" s="26">
        <v>0</v>
      </c>
      <c r="M24" s="32">
        <v>0</v>
      </c>
      <c r="N24" s="115">
        <f t="shared" si="3"/>
        <v>6</v>
      </c>
      <c r="O24" s="51">
        <v>54</v>
      </c>
      <c r="P24" s="53">
        <v>21</v>
      </c>
      <c r="Q24" s="43">
        <f t="shared" si="2"/>
        <v>75</v>
      </c>
    </row>
    <row r="25" spans="1:17" s="13" customFormat="1" ht="12.75">
      <c r="A25" s="45">
        <v>19</v>
      </c>
      <c r="B25" s="221" t="s">
        <v>22</v>
      </c>
      <c r="C25" s="27">
        <v>132</v>
      </c>
      <c r="D25" s="28">
        <v>52</v>
      </c>
      <c r="E25" s="28">
        <v>23</v>
      </c>
      <c r="F25" s="115">
        <f t="shared" si="0"/>
        <v>207</v>
      </c>
      <c r="G25" s="29">
        <v>68</v>
      </c>
      <c r="H25" s="26">
        <v>7</v>
      </c>
      <c r="I25" s="32">
        <v>4</v>
      </c>
      <c r="J25" s="115">
        <f t="shared" si="1"/>
        <v>79</v>
      </c>
      <c r="K25" s="29">
        <v>18</v>
      </c>
      <c r="L25" s="26">
        <v>4</v>
      </c>
      <c r="M25" s="32">
        <v>0</v>
      </c>
      <c r="N25" s="115">
        <f t="shared" si="3"/>
        <v>22</v>
      </c>
      <c r="O25" s="51">
        <v>218</v>
      </c>
      <c r="P25" s="53">
        <v>90</v>
      </c>
      <c r="Q25" s="43">
        <f t="shared" si="2"/>
        <v>308</v>
      </c>
    </row>
    <row r="26" spans="1:17" s="13" customFormat="1" ht="12.75">
      <c r="A26" s="45">
        <v>20</v>
      </c>
      <c r="B26" s="221" t="s">
        <v>23</v>
      </c>
      <c r="C26" s="27">
        <v>101</v>
      </c>
      <c r="D26" s="28">
        <v>30</v>
      </c>
      <c r="E26" s="28">
        <v>14</v>
      </c>
      <c r="F26" s="115">
        <f t="shared" si="0"/>
        <v>145</v>
      </c>
      <c r="G26" s="29">
        <v>28</v>
      </c>
      <c r="H26" s="26">
        <v>8</v>
      </c>
      <c r="I26" s="32">
        <v>0</v>
      </c>
      <c r="J26" s="115">
        <f t="shared" si="1"/>
        <v>36</v>
      </c>
      <c r="K26" s="29">
        <v>5</v>
      </c>
      <c r="L26" s="26">
        <v>2</v>
      </c>
      <c r="M26" s="32">
        <v>0</v>
      </c>
      <c r="N26" s="115">
        <f t="shared" si="3"/>
        <v>7</v>
      </c>
      <c r="O26" s="51">
        <v>128</v>
      </c>
      <c r="P26" s="53">
        <v>60</v>
      </c>
      <c r="Q26" s="43">
        <f t="shared" si="2"/>
        <v>188</v>
      </c>
    </row>
    <row r="27" spans="1:17" s="13" customFormat="1" ht="12.75">
      <c r="A27" s="45">
        <v>21</v>
      </c>
      <c r="B27" s="221" t="s">
        <v>24</v>
      </c>
      <c r="C27" s="27">
        <v>79</v>
      </c>
      <c r="D27" s="28">
        <v>17</v>
      </c>
      <c r="E27" s="28">
        <v>21</v>
      </c>
      <c r="F27" s="115">
        <f t="shared" si="0"/>
        <v>117</v>
      </c>
      <c r="G27" s="29">
        <v>38</v>
      </c>
      <c r="H27" s="26">
        <v>10</v>
      </c>
      <c r="I27" s="32">
        <v>9</v>
      </c>
      <c r="J27" s="115">
        <f t="shared" si="1"/>
        <v>57</v>
      </c>
      <c r="K27" s="29">
        <v>12</v>
      </c>
      <c r="L27" s="26">
        <v>2</v>
      </c>
      <c r="M27" s="32">
        <v>0</v>
      </c>
      <c r="N27" s="115">
        <f t="shared" si="3"/>
        <v>14</v>
      </c>
      <c r="O27" s="51">
        <v>137</v>
      </c>
      <c r="P27" s="53">
        <v>51</v>
      </c>
      <c r="Q27" s="43">
        <f t="shared" si="2"/>
        <v>188</v>
      </c>
    </row>
    <row r="28" spans="1:17" s="13" customFormat="1" ht="12.75">
      <c r="A28" s="45">
        <v>22</v>
      </c>
      <c r="B28" s="221" t="s">
        <v>25</v>
      </c>
      <c r="C28" s="27">
        <v>74</v>
      </c>
      <c r="D28" s="28">
        <v>28</v>
      </c>
      <c r="E28" s="28">
        <v>13</v>
      </c>
      <c r="F28" s="115">
        <f t="shared" si="0"/>
        <v>115</v>
      </c>
      <c r="G28" s="29">
        <v>40</v>
      </c>
      <c r="H28" s="26">
        <v>11</v>
      </c>
      <c r="I28" s="32">
        <v>0</v>
      </c>
      <c r="J28" s="115">
        <f t="shared" si="1"/>
        <v>51</v>
      </c>
      <c r="K28" s="29">
        <v>26</v>
      </c>
      <c r="L28" s="26">
        <v>6</v>
      </c>
      <c r="M28" s="32">
        <v>2</v>
      </c>
      <c r="N28" s="115">
        <f t="shared" si="3"/>
        <v>34</v>
      </c>
      <c r="O28" s="51">
        <v>140</v>
      </c>
      <c r="P28" s="53">
        <v>60</v>
      </c>
      <c r="Q28" s="43">
        <f t="shared" si="2"/>
        <v>200</v>
      </c>
    </row>
    <row r="29" spans="1:17" s="13" customFormat="1" ht="12.75">
      <c r="A29" s="45">
        <v>23</v>
      </c>
      <c r="B29" s="221" t="s">
        <v>26</v>
      </c>
      <c r="C29" s="27">
        <v>46</v>
      </c>
      <c r="D29" s="28">
        <v>12</v>
      </c>
      <c r="E29" s="28">
        <v>13</v>
      </c>
      <c r="F29" s="115">
        <f t="shared" si="0"/>
        <v>71</v>
      </c>
      <c r="G29" s="29">
        <v>9</v>
      </c>
      <c r="H29" s="26">
        <v>1</v>
      </c>
      <c r="I29" s="32">
        <v>2</v>
      </c>
      <c r="J29" s="115">
        <f t="shared" si="1"/>
        <v>12</v>
      </c>
      <c r="K29" s="29">
        <v>2</v>
      </c>
      <c r="L29" s="26">
        <v>0</v>
      </c>
      <c r="M29" s="32">
        <v>0</v>
      </c>
      <c r="N29" s="115">
        <f t="shared" si="3"/>
        <v>2</v>
      </c>
      <c r="O29" s="51">
        <v>65</v>
      </c>
      <c r="P29" s="53">
        <v>20</v>
      </c>
      <c r="Q29" s="43">
        <f t="shared" si="2"/>
        <v>85</v>
      </c>
    </row>
    <row r="30" spans="1:17" s="13" customFormat="1" ht="12.75">
      <c r="A30" s="45">
        <v>24</v>
      </c>
      <c r="B30" s="221" t="s">
        <v>27</v>
      </c>
      <c r="C30" s="27">
        <v>97</v>
      </c>
      <c r="D30" s="28">
        <v>21</v>
      </c>
      <c r="E30" s="28">
        <v>8</v>
      </c>
      <c r="F30" s="115">
        <f t="shared" si="0"/>
        <v>126</v>
      </c>
      <c r="G30" s="29">
        <v>16</v>
      </c>
      <c r="H30" s="26">
        <v>17</v>
      </c>
      <c r="I30" s="32">
        <v>2</v>
      </c>
      <c r="J30" s="115">
        <f t="shared" si="1"/>
        <v>35</v>
      </c>
      <c r="K30" s="29">
        <v>6</v>
      </c>
      <c r="L30" s="26">
        <v>0</v>
      </c>
      <c r="M30" s="32">
        <v>1</v>
      </c>
      <c r="N30" s="115">
        <f t="shared" si="3"/>
        <v>7</v>
      </c>
      <c r="O30" s="51">
        <v>124</v>
      </c>
      <c r="P30" s="53">
        <v>44</v>
      </c>
      <c r="Q30" s="43">
        <f t="shared" si="2"/>
        <v>168</v>
      </c>
    </row>
    <row r="31" spans="1:17" s="13" customFormat="1" ht="12.75">
      <c r="A31" s="45">
        <v>25</v>
      </c>
      <c r="B31" s="221" t="s">
        <v>28</v>
      </c>
      <c r="C31" s="27">
        <v>153</v>
      </c>
      <c r="D31" s="28">
        <v>27</v>
      </c>
      <c r="E31" s="28">
        <v>27</v>
      </c>
      <c r="F31" s="115">
        <f t="shared" si="0"/>
        <v>207</v>
      </c>
      <c r="G31" s="29">
        <v>74</v>
      </c>
      <c r="H31" s="26">
        <v>8</v>
      </c>
      <c r="I31" s="32">
        <v>5</v>
      </c>
      <c r="J31" s="115">
        <f t="shared" si="1"/>
        <v>87</v>
      </c>
      <c r="K31" s="29">
        <v>32</v>
      </c>
      <c r="L31" s="26">
        <v>1</v>
      </c>
      <c r="M31" s="32">
        <v>2</v>
      </c>
      <c r="N31" s="115">
        <f t="shared" si="3"/>
        <v>35</v>
      </c>
      <c r="O31" s="51">
        <v>215</v>
      </c>
      <c r="P31" s="53">
        <v>114</v>
      </c>
      <c r="Q31" s="43">
        <f t="shared" si="2"/>
        <v>329</v>
      </c>
    </row>
    <row r="32" spans="1:17" s="13" customFormat="1" ht="13.5" customHeight="1">
      <c r="A32" s="46">
        <v>26</v>
      </c>
      <c r="B32" s="222" t="s">
        <v>73</v>
      </c>
      <c r="C32" s="41">
        <v>49</v>
      </c>
      <c r="D32" s="36">
        <v>50</v>
      </c>
      <c r="E32" s="37">
        <v>24</v>
      </c>
      <c r="F32" s="115">
        <f t="shared" si="0"/>
        <v>123</v>
      </c>
      <c r="G32" s="41">
        <v>24</v>
      </c>
      <c r="H32" s="36">
        <v>22</v>
      </c>
      <c r="I32" s="37">
        <v>4</v>
      </c>
      <c r="J32" s="115">
        <f t="shared" si="1"/>
        <v>50</v>
      </c>
      <c r="K32" s="41">
        <v>1</v>
      </c>
      <c r="L32" s="36">
        <v>1</v>
      </c>
      <c r="M32" s="37">
        <v>1</v>
      </c>
      <c r="N32" s="115">
        <f t="shared" si="3"/>
        <v>3</v>
      </c>
      <c r="O32" s="52">
        <v>169</v>
      </c>
      <c r="P32" s="54">
        <v>7</v>
      </c>
      <c r="Q32" s="43">
        <f t="shared" si="2"/>
        <v>176</v>
      </c>
    </row>
    <row r="33" spans="1:17" s="13" customFormat="1" ht="13.5" customHeight="1">
      <c r="A33" s="45">
        <v>27</v>
      </c>
      <c r="B33" s="222" t="s">
        <v>78</v>
      </c>
      <c r="C33" s="41">
        <v>3</v>
      </c>
      <c r="D33" s="36">
        <v>0</v>
      </c>
      <c r="E33" s="37">
        <v>1</v>
      </c>
      <c r="F33" s="115">
        <f t="shared" si="0"/>
        <v>4</v>
      </c>
      <c r="G33" s="41">
        <v>1</v>
      </c>
      <c r="H33" s="36">
        <v>0</v>
      </c>
      <c r="I33" s="37">
        <v>0</v>
      </c>
      <c r="J33" s="115">
        <f t="shared" si="1"/>
        <v>1</v>
      </c>
      <c r="K33" s="41">
        <v>0</v>
      </c>
      <c r="L33" s="36">
        <v>0</v>
      </c>
      <c r="M33" s="37">
        <v>0</v>
      </c>
      <c r="N33" s="115">
        <f t="shared" si="3"/>
        <v>0</v>
      </c>
      <c r="O33" s="52">
        <v>5</v>
      </c>
      <c r="P33" s="54">
        <v>0</v>
      </c>
      <c r="Q33" s="43">
        <f t="shared" si="2"/>
        <v>5</v>
      </c>
    </row>
    <row r="34" spans="1:17" s="13" customFormat="1" ht="13.5" customHeight="1">
      <c r="A34" s="46">
        <v>28</v>
      </c>
      <c r="B34" s="222" t="s">
        <v>77</v>
      </c>
      <c r="C34" s="41">
        <v>2</v>
      </c>
      <c r="D34" s="36">
        <v>0</v>
      </c>
      <c r="E34" s="37">
        <v>0</v>
      </c>
      <c r="F34" s="115">
        <f t="shared" si="0"/>
        <v>2</v>
      </c>
      <c r="G34" s="41">
        <v>4</v>
      </c>
      <c r="H34" s="36">
        <v>0</v>
      </c>
      <c r="I34" s="37">
        <v>0</v>
      </c>
      <c r="J34" s="115">
        <f t="shared" si="1"/>
        <v>4</v>
      </c>
      <c r="K34" s="41">
        <v>0</v>
      </c>
      <c r="L34" s="36">
        <v>0</v>
      </c>
      <c r="M34" s="37">
        <v>0</v>
      </c>
      <c r="N34" s="115">
        <f t="shared" si="3"/>
        <v>0</v>
      </c>
      <c r="O34" s="52">
        <v>6</v>
      </c>
      <c r="P34" s="54">
        <v>0</v>
      </c>
      <c r="Q34" s="43">
        <f t="shared" si="2"/>
        <v>6</v>
      </c>
    </row>
    <row r="35" spans="1:17" s="13" customFormat="1" ht="13.5" customHeight="1" thickBot="1">
      <c r="A35" s="49">
        <v>27</v>
      </c>
      <c r="B35" s="223" t="s">
        <v>75</v>
      </c>
      <c r="C35" s="41">
        <v>10</v>
      </c>
      <c r="D35" s="36">
        <v>0</v>
      </c>
      <c r="E35" s="37">
        <v>0</v>
      </c>
      <c r="F35" s="115">
        <f t="shared" si="0"/>
        <v>10</v>
      </c>
      <c r="G35" s="41">
        <v>8</v>
      </c>
      <c r="H35" s="36">
        <v>0</v>
      </c>
      <c r="I35" s="37">
        <v>0</v>
      </c>
      <c r="J35" s="115">
        <f t="shared" si="1"/>
        <v>8</v>
      </c>
      <c r="K35" s="41">
        <v>1</v>
      </c>
      <c r="L35" s="36">
        <v>0</v>
      </c>
      <c r="M35" s="37">
        <v>0</v>
      </c>
      <c r="N35" s="115">
        <f t="shared" si="3"/>
        <v>1</v>
      </c>
      <c r="O35" s="52">
        <v>17</v>
      </c>
      <c r="P35" s="54">
        <v>2</v>
      </c>
      <c r="Q35" s="43">
        <f t="shared" si="2"/>
        <v>19</v>
      </c>
    </row>
    <row r="36" spans="1:17" ht="16.5" thickBot="1">
      <c r="A36" s="252" t="s">
        <v>3</v>
      </c>
      <c r="B36" s="253"/>
      <c r="C36" s="38">
        <f aca="true" t="shared" si="4" ref="C36:M36">SUM(C7:C35)</f>
        <v>3163</v>
      </c>
      <c r="D36" s="39">
        <f t="shared" si="4"/>
        <v>841</v>
      </c>
      <c r="E36" s="39">
        <f t="shared" si="4"/>
        <v>554</v>
      </c>
      <c r="F36" s="39">
        <f t="shared" si="4"/>
        <v>4558</v>
      </c>
      <c r="G36" s="39">
        <f t="shared" si="4"/>
        <v>1364</v>
      </c>
      <c r="H36" s="39">
        <f t="shared" si="4"/>
        <v>220</v>
      </c>
      <c r="I36" s="39">
        <f t="shared" si="4"/>
        <v>96</v>
      </c>
      <c r="J36" s="39">
        <f t="shared" si="4"/>
        <v>1680</v>
      </c>
      <c r="K36" s="39">
        <f>SUM(K7:K35)</f>
        <v>417</v>
      </c>
      <c r="L36" s="39">
        <f t="shared" si="4"/>
        <v>60</v>
      </c>
      <c r="M36" s="39">
        <f t="shared" si="4"/>
        <v>23</v>
      </c>
      <c r="N36" s="39">
        <f>K36+L36+M36</f>
        <v>500</v>
      </c>
      <c r="O36" s="39">
        <f>SUM(O7:O35)</f>
        <v>4849</v>
      </c>
      <c r="P36" s="39">
        <f>SUM(P7:P35)</f>
        <v>1889</v>
      </c>
      <c r="Q36" s="40">
        <f>SUM(Q7:Q35)</f>
        <v>6738</v>
      </c>
    </row>
    <row r="37" ht="28.5" customHeight="1"/>
    <row r="39" spans="1:17" ht="27.75" customHeight="1">
      <c r="A39" s="278" t="s">
        <v>51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8" customHeight="1" thickBot="1">
      <c r="A40" s="256" t="s">
        <v>66</v>
      </c>
      <c r="B40" s="256"/>
      <c r="C40" s="279" t="s">
        <v>90</v>
      </c>
      <c r="D40" s="279"/>
      <c r="E40" s="279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8.75" customHeight="1" thickBot="1">
      <c r="A41" s="243" t="s">
        <v>1</v>
      </c>
      <c r="B41" s="243" t="s">
        <v>2</v>
      </c>
      <c r="C41" s="236" t="s">
        <v>42</v>
      </c>
      <c r="D41" s="237"/>
      <c r="E41" s="237"/>
      <c r="F41" s="237"/>
      <c r="G41" s="237"/>
      <c r="H41" s="237"/>
      <c r="I41" s="237"/>
      <c r="J41" s="237"/>
      <c r="K41" s="246" t="s">
        <v>46</v>
      </c>
      <c r="L41" s="247"/>
      <c r="M41" s="247"/>
      <c r="N41" s="248"/>
      <c r="O41" s="247" t="s">
        <v>47</v>
      </c>
      <c r="P41" s="247"/>
      <c r="Q41" s="248"/>
    </row>
    <row r="42" spans="1:17" ht="13.5" customHeight="1" thickBot="1">
      <c r="A42" s="244"/>
      <c r="B42" s="244"/>
      <c r="C42" s="236" t="s">
        <v>39</v>
      </c>
      <c r="D42" s="237"/>
      <c r="E42" s="237"/>
      <c r="F42" s="237"/>
      <c r="G42" s="236" t="s">
        <v>40</v>
      </c>
      <c r="H42" s="237"/>
      <c r="I42" s="237"/>
      <c r="J42" s="237"/>
      <c r="K42" s="249"/>
      <c r="L42" s="250"/>
      <c r="M42" s="250"/>
      <c r="N42" s="251"/>
      <c r="O42" s="254"/>
      <c r="P42" s="254"/>
      <c r="Q42" s="255"/>
    </row>
    <row r="43" spans="1:17" ht="32.25" customHeight="1" thickBot="1">
      <c r="A43" s="245"/>
      <c r="B43" s="245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4" t="s">
        <v>38</v>
      </c>
      <c r="K43" s="4" t="s">
        <v>43</v>
      </c>
      <c r="L43" s="4" t="s">
        <v>44</v>
      </c>
      <c r="M43" s="4" t="s">
        <v>45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14">
        <v>1</v>
      </c>
      <c r="B44" s="198" t="s">
        <v>4</v>
      </c>
      <c r="C44" s="27"/>
      <c r="D44" s="28"/>
      <c r="E44" s="28"/>
      <c r="F44" s="115">
        <f aca="true" t="shared" si="5" ref="F44:F69">C44+D44+E44</f>
        <v>0</v>
      </c>
      <c r="G44" s="154"/>
      <c r="H44" s="153"/>
      <c r="I44" s="28"/>
      <c r="J44" s="115">
        <f aca="true" t="shared" si="6" ref="J44:J69">G44+H44+I44</f>
        <v>0</v>
      </c>
      <c r="K44" s="154"/>
      <c r="L44" s="153"/>
      <c r="M44" s="28"/>
      <c r="N44" s="115">
        <f aca="true" t="shared" si="7" ref="N44:N69">K44+L44+M44</f>
        <v>0</v>
      </c>
      <c r="O44" s="155"/>
      <c r="P44" s="156"/>
      <c r="Q44" s="115">
        <f aca="true" t="shared" si="8" ref="Q44:Q69">O44+P44</f>
        <v>0</v>
      </c>
    </row>
    <row r="45" spans="1:17" ht="12.75">
      <c r="A45" s="45">
        <v>2</v>
      </c>
      <c r="B45" s="47" t="s">
        <v>5</v>
      </c>
      <c r="C45" s="27"/>
      <c r="D45" s="28"/>
      <c r="E45" s="28"/>
      <c r="F45" s="43">
        <f t="shared" si="5"/>
        <v>0</v>
      </c>
      <c r="G45" s="29"/>
      <c r="H45" s="26"/>
      <c r="I45" s="32"/>
      <c r="J45" s="43">
        <f t="shared" si="6"/>
        <v>0</v>
      </c>
      <c r="K45" s="29"/>
      <c r="L45" s="26"/>
      <c r="M45" s="32"/>
      <c r="N45" s="43">
        <f t="shared" si="7"/>
        <v>0</v>
      </c>
      <c r="O45" s="51"/>
      <c r="P45" s="53"/>
      <c r="Q45" s="43">
        <f t="shared" si="8"/>
        <v>0</v>
      </c>
    </row>
    <row r="46" spans="1:17" ht="12.75">
      <c r="A46" s="45">
        <v>3</v>
      </c>
      <c r="B46" s="47" t="s">
        <v>6</v>
      </c>
      <c r="C46" s="27"/>
      <c r="D46" s="28"/>
      <c r="E46" s="28"/>
      <c r="F46" s="43">
        <f t="shared" si="5"/>
        <v>0</v>
      </c>
      <c r="G46" s="29"/>
      <c r="H46" s="26"/>
      <c r="I46" s="32"/>
      <c r="J46" s="43">
        <f t="shared" si="6"/>
        <v>0</v>
      </c>
      <c r="K46" s="29"/>
      <c r="L46" s="26"/>
      <c r="M46" s="32"/>
      <c r="N46" s="43">
        <f t="shared" si="7"/>
        <v>0</v>
      </c>
      <c r="O46" s="51"/>
      <c r="P46" s="53"/>
      <c r="Q46" s="43">
        <f t="shared" si="8"/>
        <v>0</v>
      </c>
    </row>
    <row r="47" spans="1:17" ht="12.75">
      <c r="A47" s="45">
        <v>4</v>
      </c>
      <c r="B47" s="47" t="s">
        <v>7</v>
      </c>
      <c r="C47" s="27"/>
      <c r="D47" s="28"/>
      <c r="E47" s="28"/>
      <c r="F47" s="43">
        <f t="shared" si="5"/>
        <v>0</v>
      </c>
      <c r="G47" s="29"/>
      <c r="H47" s="26"/>
      <c r="I47" s="32"/>
      <c r="J47" s="43">
        <f t="shared" si="6"/>
        <v>0</v>
      </c>
      <c r="K47" s="29"/>
      <c r="L47" s="26"/>
      <c r="M47" s="32"/>
      <c r="N47" s="43">
        <f t="shared" si="7"/>
        <v>0</v>
      </c>
      <c r="O47" s="51"/>
      <c r="P47" s="53"/>
      <c r="Q47" s="43">
        <f t="shared" si="8"/>
        <v>0</v>
      </c>
    </row>
    <row r="48" spans="1:17" ht="12.75">
      <c r="A48" s="45">
        <v>5</v>
      </c>
      <c r="B48" s="47" t="s">
        <v>8</v>
      </c>
      <c r="C48" s="27"/>
      <c r="D48" s="28"/>
      <c r="E48" s="28"/>
      <c r="F48" s="43">
        <f t="shared" si="5"/>
        <v>0</v>
      </c>
      <c r="G48" s="29"/>
      <c r="H48" s="26"/>
      <c r="I48" s="32"/>
      <c r="J48" s="43">
        <f t="shared" si="6"/>
        <v>0</v>
      </c>
      <c r="K48" s="29"/>
      <c r="L48" s="26"/>
      <c r="M48" s="32"/>
      <c r="N48" s="43">
        <f t="shared" si="7"/>
        <v>0</v>
      </c>
      <c r="O48" s="51"/>
      <c r="P48" s="53"/>
      <c r="Q48" s="43">
        <f t="shared" si="8"/>
        <v>0</v>
      </c>
    </row>
    <row r="49" spans="1:17" ht="12.75">
      <c r="A49" s="45">
        <v>6</v>
      </c>
      <c r="B49" s="47" t="s">
        <v>9</v>
      </c>
      <c r="C49" s="27"/>
      <c r="D49" s="28"/>
      <c r="E49" s="28"/>
      <c r="F49" s="43">
        <f t="shared" si="5"/>
        <v>0</v>
      </c>
      <c r="G49" s="29"/>
      <c r="H49" s="26"/>
      <c r="I49" s="32"/>
      <c r="J49" s="43">
        <f t="shared" si="6"/>
        <v>0</v>
      </c>
      <c r="K49" s="29"/>
      <c r="L49" s="26"/>
      <c r="M49" s="32"/>
      <c r="N49" s="43">
        <f t="shared" si="7"/>
        <v>0</v>
      </c>
      <c r="O49" s="51"/>
      <c r="P49" s="53"/>
      <c r="Q49" s="43">
        <f t="shared" si="8"/>
        <v>0</v>
      </c>
    </row>
    <row r="50" spans="1:17" ht="12.75">
      <c r="A50" s="45">
        <v>7</v>
      </c>
      <c r="B50" s="47" t="s">
        <v>10</v>
      </c>
      <c r="C50" s="27"/>
      <c r="D50" s="28"/>
      <c r="E50" s="28"/>
      <c r="F50" s="43">
        <f t="shared" si="5"/>
        <v>0</v>
      </c>
      <c r="G50" s="29"/>
      <c r="H50" s="26"/>
      <c r="I50" s="32"/>
      <c r="J50" s="43">
        <f t="shared" si="6"/>
        <v>0</v>
      </c>
      <c r="K50" s="29"/>
      <c r="L50" s="26"/>
      <c r="M50" s="32"/>
      <c r="N50" s="43">
        <f t="shared" si="7"/>
        <v>0</v>
      </c>
      <c r="O50" s="51"/>
      <c r="P50" s="53"/>
      <c r="Q50" s="43">
        <f t="shared" si="8"/>
        <v>0</v>
      </c>
    </row>
    <row r="51" spans="1:17" ht="12.75">
      <c r="A51" s="45">
        <v>8</v>
      </c>
      <c r="B51" s="47" t="s">
        <v>11</v>
      </c>
      <c r="C51" s="27"/>
      <c r="D51" s="28"/>
      <c r="E51" s="28"/>
      <c r="F51" s="43">
        <f t="shared" si="5"/>
        <v>0</v>
      </c>
      <c r="G51" s="29"/>
      <c r="H51" s="26"/>
      <c r="I51" s="32"/>
      <c r="J51" s="43">
        <f t="shared" si="6"/>
        <v>0</v>
      </c>
      <c r="K51" s="29"/>
      <c r="L51" s="26"/>
      <c r="M51" s="32"/>
      <c r="N51" s="43">
        <f t="shared" si="7"/>
        <v>0</v>
      </c>
      <c r="O51" s="51"/>
      <c r="P51" s="53"/>
      <c r="Q51" s="43">
        <f t="shared" si="8"/>
        <v>0</v>
      </c>
    </row>
    <row r="52" spans="1:17" ht="12.75">
      <c r="A52" s="45">
        <v>9</v>
      </c>
      <c r="B52" s="47" t="s">
        <v>12</v>
      </c>
      <c r="C52" s="27"/>
      <c r="D52" s="28"/>
      <c r="E52" s="28"/>
      <c r="F52" s="43">
        <f t="shared" si="5"/>
        <v>0</v>
      </c>
      <c r="G52" s="29"/>
      <c r="H52" s="26"/>
      <c r="I52" s="32"/>
      <c r="J52" s="43">
        <f t="shared" si="6"/>
        <v>0</v>
      </c>
      <c r="K52" s="29"/>
      <c r="L52" s="26"/>
      <c r="M52" s="32"/>
      <c r="N52" s="43">
        <f t="shared" si="7"/>
        <v>0</v>
      </c>
      <c r="O52" s="51"/>
      <c r="P52" s="53"/>
      <c r="Q52" s="43">
        <f t="shared" si="8"/>
        <v>0</v>
      </c>
    </row>
    <row r="53" spans="1:17" ht="12.75">
      <c r="A53" s="45">
        <v>10</v>
      </c>
      <c r="B53" s="47" t="s">
        <v>13</v>
      </c>
      <c r="C53" s="27"/>
      <c r="D53" s="28"/>
      <c r="E53" s="28"/>
      <c r="F53" s="43">
        <f t="shared" si="5"/>
        <v>0</v>
      </c>
      <c r="G53" s="29"/>
      <c r="H53" s="26"/>
      <c r="I53" s="32"/>
      <c r="J53" s="43">
        <f t="shared" si="6"/>
        <v>0</v>
      </c>
      <c r="K53" s="29"/>
      <c r="L53" s="26"/>
      <c r="M53" s="32"/>
      <c r="N53" s="43">
        <f t="shared" si="7"/>
        <v>0</v>
      </c>
      <c r="O53" s="51"/>
      <c r="P53" s="53"/>
      <c r="Q53" s="43">
        <f t="shared" si="8"/>
        <v>0</v>
      </c>
    </row>
    <row r="54" spans="1:17" ht="12.75">
      <c r="A54" s="45">
        <v>11</v>
      </c>
      <c r="B54" s="47" t="s">
        <v>14</v>
      </c>
      <c r="C54" s="27"/>
      <c r="D54" s="28"/>
      <c r="E54" s="28"/>
      <c r="F54" s="43">
        <f t="shared" si="5"/>
        <v>0</v>
      </c>
      <c r="G54" s="29"/>
      <c r="H54" s="26"/>
      <c r="I54" s="32"/>
      <c r="J54" s="43">
        <f t="shared" si="6"/>
        <v>0</v>
      </c>
      <c r="K54" s="29"/>
      <c r="L54" s="26"/>
      <c r="M54" s="32"/>
      <c r="N54" s="43">
        <f t="shared" si="7"/>
        <v>0</v>
      </c>
      <c r="O54" s="51"/>
      <c r="P54" s="53"/>
      <c r="Q54" s="43">
        <f t="shared" si="8"/>
        <v>0</v>
      </c>
    </row>
    <row r="55" spans="1:17" ht="12.75">
      <c r="A55" s="45">
        <v>12</v>
      </c>
      <c r="B55" s="47" t="s">
        <v>15</v>
      </c>
      <c r="C55" s="27"/>
      <c r="D55" s="28"/>
      <c r="E55" s="28"/>
      <c r="F55" s="43">
        <f t="shared" si="5"/>
        <v>0</v>
      </c>
      <c r="G55" s="29"/>
      <c r="H55" s="26"/>
      <c r="I55" s="32"/>
      <c r="J55" s="43">
        <f t="shared" si="6"/>
        <v>0</v>
      </c>
      <c r="K55" s="29"/>
      <c r="L55" s="26"/>
      <c r="M55" s="32"/>
      <c r="N55" s="43">
        <f t="shared" si="7"/>
        <v>0</v>
      </c>
      <c r="O55" s="51"/>
      <c r="P55" s="53"/>
      <c r="Q55" s="43">
        <f t="shared" si="8"/>
        <v>0</v>
      </c>
    </row>
    <row r="56" spans="1:17" ht="12.75">
      <c r="A56" s="45">
        <v>13</v>
      </c>
      <c r="B56" s="47" t="s">
        <v>16</v>
      </c>
      <c r="C56" s="27"/>
      <c r="D56" s="28"/>
      <c r="E56" s="28"/>
      <c r="F56" s="43">
        <f t="shared" si="5"/>
        <v>0</v>
      </c>
      <c r="G56" s="29"/>
      <c r="H56" s="26"/>
      <c r="I56" s="32"/>
      <c r="J56" s="43">
        <f t="shared" si="6"/>
        <v>0</v>
      </c>
      <c r="K56" s="29"/>
      <c r="L56" s="26"/>
      <c r="M56" s="32"/>
      <c r="N56" s="43">
        <f t="shared" si="7"/>
        <v>0</v>
      </c>
      <c r="O56" s="51"/>
      <c r="P56" s="53"/>
      <c r="Q56" s="43">
        <f t="shared" si="8"/>
        <v>0</v>
      </c>
    </row>
    <row r="57" spans="1:17" ht="12.75">
      <c r="A57" s="45">
        <v>14</v>
      </c>
      <c r="B57" s="47" t="s">
        <v>17</v>
      </c>
      <c r="C57" s="27"/>
      <c r="D57" s="28"/>
      <c r="E57" s="28"/>
      <c r="F57" s="43">
        <f t="shared" si="5"/>
        <v>0</v>
      </c>
      <c r="G57" s="29"/>
      <c r="H57" s="26"/>
      <c r="I57" s="32"/>
      <c r="J57" s="43">
        <f t="shared" si="6"/>
        <v>0</v>
      </c>
      <c r="K57" s="29"/>
      <c r="L57" s="26"/>
      <c r="M57" s="32"/>
      <c r="N57" s="43">
        <f t="shared" si="7"/>
        <v>0</v>
      </c>
      <c r="O57" s="51"/>
      <c r="P57" s="53"/>
      <c r="Q57" s="43">
        <f t="shared" si="8"/>
        <v>0</v>
      </c>
    </row>
    <row r="58" spans="1:17" ht="12.75">
      <c r="A58" s="45">
        <v>15</v>
      </c>
      <c r="B58" s="47" t="s">
        <v>18</v>
      </c>
      <c r="C58" s="30"/>
      <c r="D58" s="31"/>
      <c r="E58" s="32"/>
      <c r="F58" s="43">
        <f t="shared" si="5"/>
        <v>0</v>
      </c>
      <c r="G58" s="29"/>
      <c r="H58" s="26"/>
      <c r="I58" s="32"/>
      <c r="J58" s="43">
        <f t="shared" si="6"/>
        <v>0</v>
      </c>
      <c r="K58" s="29"/>
      <c r="L58" s="26"/>
      <c r="M58" s="32"/>
      <c r="N58" s="43">
        <f t="shared" si="7"/>
        <v>0</v>
      </c>
      <c r="O58" s="51"/>
      <c r="P58" s="53"/>
      <c r="Q58" s="43">
        <f t="shared" si="8"/>
        <v>0</v>
      </c>
    </row>
    <row r="59" spans="1:17" ht="12.75">
      <c r="A59" s="45">
        <v>16</v>
      </c>
      <c r="B59" s="47" t="s">
        <v>19</v>
      </c>
      <c r="C59" s="33"/>
      <c r="D59" s="34"/>
      <c r="E59" s="35"/>
      <c r="F59" s="43">
        <f t="shared" si="5"/>
        <v>0</v>
      </c>
      <c r="G59" s="33"/>
      <c r="H59" s="34"/>
      <c r="I59" s="35"/>
      <c r="J59" s="43">
        <f t="shared" si="6"/>
        <v>0</v>
      </c>
      <c r="K59" s="33"/>
      <c r="L59" s="34"/>
      <c r="M59" s="35"/>
      <c r="N59" s="43">
        <f t="shared" si="7"/>
        <v>0</v>
      </c>
      <c r="O59" s="51"/>
      <c r="P59" s="53"/>
      <c r="Q59" s="43">
        <f t="shared" si="8"/>
        <v>0</v>
      </c>
    </row>
    <row r="60" spans="1:17" ht="12.75">
      <c r="A60" s="45">
        <v>17</v>
      </c>
      <c r="B60" s="47" t="s">
        <v>20</v>
      </c>
      <c r="C60" s="27"/>
      <c r="D60" s="28"/>
      <c r="E60" s="28"/>
      <c r="F60" s="43">
        <f t="shared" si="5"/>
        <v>0</v>
      </c>
      <c r="G60" s="29"/>
      <c r="H60" s="26"/>
      <c r="I60" s="32"/>
      <c r="J60" s="43">
        <f t="shared" si="6"/>
        <v>0</v>
      </c>
      <c r="K60" s="29"/>
      <c r="L60" s="26"/>
      <c r="M60" s="32"/>
      <c r="N60" s="43">
        <f t="shared" si="7"/>
        <v>0</v>
      </c>
      <c r="O60" s="51"/>
      <c r="P60" s="53"/>
      <c r="Q60" s="43">
        <f t="shared" si="8"/>
        <v>0</v>
      </c>
    </row>
    <row r="61" spans="1:17" ht="12.75">
      <c r="A61" s="45">
        <v>18</v>
      </c>
      <c r="B61" s="47" t="s">
        <v>21</v>
      </c>
      <c r="C61" s="27"/>
      <c r="D61" s="28"/>
      <c r="E61" s="28"/>
      <c r="F61" s="43">
        <f t="shared" si="5"/>
        <v>0</v>
      </c>
      <c r="G61" s="29"/>
      <c r="H61" s="26"/>
      <c r="I61" s="32"/>
      <c r="J61" s="43">
        <f t="shared" si="6"/>
        <v>0</v>
      </c>
      <c r="K61" s="29"/>
      <c r="L61" s="26"/>
      <c r="M61" s="32"/>
      <c r="N61" s="43">
        <f t="shared" si="7"/>
        <v>0</v>
      </c>
      <c r="O61" s="51"/>
      <c r="P61" s="53"/>
      <c r="Q61" s="43">
        <f t="shared" si="8"/>
        <v>0</v>
      </c>
    </row>
    <row r="62" spans="1:17" ht="12.75">
      <c r="A62" s="45">
        <v>19</v>
      </c>
      <c r="B62" s="47" t="s">
        <v>22</v>
      </c>
      <c r="C62" s="27"/>
      <c r="D62" s="28"/>
      <c r="E62" s="28"/>
      <c r="F62" s="43">
        <f t="shared" si="5"/>
        <v>0</v>
      </c>
      <c r="G62" s="29"/>
      <c r="H62" s="26"/>
      <c r="I62" s="32"/>
      <c r="J62" s="43">
        <f t="shared" si="6"/>
        <v>0</v>
      </c>
      <c r="K62" s="29"/>
      <c r="L62" s="26"/>
      <c r="M62" s="32"/>
      <c r="N62" s="43">
        <f t="shared" si="7"/>
        <v>0</v>
      </c>
      <c r="O62" s="51"/>
      <c r="P62" s="53"/>
      <c r="Q62" s="43">
        <f t="shared" si="8"/>
        <v>0</v>
      </c>
    </row>
    <row r="63" spans="1:17" ht="12.75">
      <c r="A63" s="45">
        <v>20</v>
      </c>
      <c r="B63" s="47" t="s">
        <v>23</v>
      </c>
      <c r="C63" s="27"/>
      <c r="D63" s="28"/>
      <c r="E63" s="28"/>
      <c r="F63" s="43">
        <f t="shared" si="5"/>
        <v>0</v>
      </c>
      <c r="G63" s="29"/>
      <c r="H63" s="26"/>
      <c r="I63" s="32"/>
      <c r="J63" s="43">
        <f t="shared" si="6"/>
        <v>0</v>
      </c>
      <c r="K63" s="29"/>
      <c r="L63" s="26"/>
      <c r="M63" s="32"/>
      <c r="N63" s="43">
        <f t="shared" si="7"/>
        <v>0</v>
      </c>
      <c r="O63" s="51"/>
      <c r="P63" s="53"/>
      <c r="Q63" s="43">
        <f t="shared" si="8"/>
        <v>0</v>
      </c>
    </row>
    <row r="64" spans="1:17" ht="12.75">
      <c r="A64" s="45">
        <v>21</v>
      </c>
      <c r="B64" s="47" t="s">
        <v>24</v>
      </c>
      <c r="C64" s="27"/>
      <c r="D64" s="28"/>
      <c r="E64" s="28"/>
      <c r="F64" s="43">
        <f t="shared" si="5"/>
        <v>0</v>
      </c>
      <c r="G64" s="29"/>
      <c r="H64" s="26"/>
      <c r="I64" s="32"/>
      <c r="J64" s="43">
        <f t="shared" si="6"/>
        <v>0</v>
      </c>
      <c r="K64" s="29"/>
      <c r="L64" s="26"/>
      <c r="M64" s="32"/>
      <c r="N64" s="43">
        <f t="shared" si="7"/>
        <v>0</v>
      </c>
      <c r="O64" s="51"/>
      <c r="P64" s="53"/>
      <c r="Q64" s="43">
        <f t="shared" si="8"/>
        <v>0</v>
      </c>
    </row>
    <row r="65" spans="1:17" ht="12.75">
      <c r="A65" s="45">
        <v>22</v>
      </c>
      <c r="B65" s="47" t="s">
        <v>25</v>
      </c>
      <c r="C65" s="27"/>
      <c r="D65" s="28"/>
      <c r="E65" s="28"/>
      <c r="F65" s="43">
        <f t="shared" si="5"/>
        <v>0</v>
      </c>
      <c r="G65" s="29"/>
      <c r="H65" s="26"/>
      <c r="I65" s="32"/>
      <c r="J65" s="43">
        <f t="shared" si="6"/>
        <v>0</v>
      </c>
      <c r="K65" s="29"/>
      <c r="L65" s="26"/>
      <c r="M65" s="32"/>
      <c r="N65" s="43">
        <f t="shared" si="7"/>
        <v>0</v>
      </c>
      <c r="O65" s="51"/>
      <c r="P65" s="53"/>
      <c r="Q65" s="43">
        <f t="shared" si="8"/>
        <v>0</v>
      </c>
    </row>
    <row r="66" spans="1:17" ht="12.75">
      <c r="A66" s="45">
        <v>23</v>
      </c>
      <c r="B66" s="47" t="s">
        <v>26</v>
      </c>
      <c r="C66" s="27"/>
      <c r="D66" s="28"/>
      <c r="E66" s="28"/>
      <c r="F66" s="43">
        <f t="shared" si="5"/>
        <v>0</v>
      </c>
      <c r="G66" s="29"/>
      <c r="H66" s="26"/>
      <c r="I66" s="32"/>
      <c r="J66" s="43">
        <f t="shared" si="6"/>
        <v>0</v>
      </c>
      <c r="K66" s="29"/>
      <c r="L66" s="26"/>
      <c r="M66" s="32"/>
      <c r="N66" s="43">
        <f t="shared" si="7"/>
        <v>0</v>
      </c>
      <c r="O66" s="51"/>
      <c r="P66" s="53"/>
      <c r="Q66" s="43">
        <f t="shared" si="8"/>
        <v>0</v>
      </c>
    </row>
    <row r="67" spans="1:17" ht="12.75">
      <c r="A67" s="45">
        <v>24</v>
      </c>
      <c r="B67" s="47" t="s">
        <v>27</v>
      </c>
      <c r="C67" s="27"/>
      <c r="D67" s="28"/>
      <c r="E67" s="28"/>
      <c r="F67" s="43">
        <f>C67+D67+E67</f>
        <v>0</v>
      </c>
      <c r="G67" s="29"/>
      <c r="H67" s="26"/>
      <c r="I67" s="32"/>
      <c r="J67" s="43">
        <f>G67+H67+I67</f>
        <v>0</v>
      </c>
      <c r="K67" s="29"/>
      <c r="L67" s="26"/>
      <c r="M67" s="32"/>
      <c r="N67" s="43">
        <f>K67+L67+M67</f>
        <v>0</v>
      </c>
      <c r="O67" s="51"/>
      <c r="P67" s="53"/>
      <c r="Q67" s="43">
        <f>O67+P67</f>
        <v>0</v>
      </c>
    </row>
    <row r="68" spans="1:17" ht="12.75">
      <c r="A68" s="45">
        <v>25</v>
      </c>
      <c r="B68" s="47" t="s">
        <v>28</v>
      </c>
      <c r="C68" s="27"/>
      <c r="D68" s="28"/>
      <c r="E68" s="28"/>
      <c r="F68" s="43">
        <f t="shared" si="5"/>
        <v>0</v>
      </c>
      <c r="G68" s="29"/>
      <c r="H68" s="26"/>
      <c r="I68" s="32"/>
      <c r="J68" s="43">
        <f t="shared" si="6"/>
        <v>0</v>
      </c>
      <c r="K68" s="29"/>
      <c r="L68" s="26"/>
      <c r="M68" s="32"/>
      <c r="N68" s="43">
        <f t="shared" si="7"/>
        <v>0</v>
      </c>
      <c r="O68" s="51"/>
      <c r="P68" s="53"/>
      <c r="Q68" s="43">
        <f t="shared" si="8"/>
        <v>0</v>
      </c>
    </row>
    <row r="69" spans="1:17" ht="12.75">
      <c r="A69" s="46">
        <v>26</v>
      </c>
      <c r="B69" s="55" t="s">
        <v>73</v>
      </c>
      <c r="C69" s="41"/>
      <c r="D69" s="36"/>
      <c r="E69" s="37"/>
      <c r="F69" s="43">
        <f t="shared" si="5"/>
        <v>0</v>
      </c>
      <c r="G69" s="41"/>
      <c r="H69" s="36"/>
      <c r="I69" s="37"/>
      <c r="J69" s="43">
        <f t="shared" si="6"/>
        <v>0</v>
      </c>
      <c r="K69" s="41"/>
      <c r="L69" s="36"/>
      <c r="M69" s="37"/>
      <c r="N69" s="43">
        <f t="shared" si="7"/>
        <v>0</v>
      </c>
      <c r="O69" s="52"/>
      <c r="P69" s="54"/>
      <c r="Q69" s="43">
        <f t="shared" si="8"/>
        <v>0</v>
      </c>
    </row>
    <row r="70" spans="1:17" ht="12.75">
      <c r="A70" s="45">
        <v>27</v>
      </c>
      <c r="B70" s="55" t="s">
        <v>76</v>
      </c>
      <c r="C70" s="41"/>
      <c r="D70" s="36"/>
      <c r="E70" s="37"/>
      <c r="F70" s="43">
        <f>C70+D70+E70</f>
        <v>0</v>
      </c>
      <c r="G70" s="41"/>
      <c r="H70" s="36"/>
      <c r="I70" s="37"/>
      <c r="J70" s="43">
        <f>G70+H70+I70</f>
        <v>0</v>
      </c>
      <c r="K70" s="41"/>
      <c r="L70" s="36"/>
      <c r="M70" s="37"/>
      <c r="N70" s="43">
        <f>K70+L70+M70</f>
        <v>0</v>
      </c>
      <c r="O70" s="52"/>
      <c r="P70" s="54"/>
      <c r="Q70" s="43">
        <f>O70+P70</f>
        <v>0</v>
      </c>
    </row>
    <row r="71" spans="1:17" ht="12.75">
      <c r="A71" s="46">
        <v>28</v>
      </c>
      <c r="B71" s="55" t="s">
        <v>77</v>
      </c>
      <c r="C71" s="41"/>
      <c r="D71" s="36"/>
      <c r="E71" s="37"/>
      <c r="F71" s="43">
        <f>C71+D71+E71</f>
        <v>0</v>
      </c>
      <c r="G71" s="41"/>
      <c r="H71" s="36"/>
      <c r="I71" s="37"/>
      <c r="J71" s="43">
        <f>G71+H71+I71</f>
        <v>0</v>
      </c>
      <c r="K71" s="41"/>
      <c r="L71" s="36"/>
      <c r="M71" s="37"/>
      <c r="N71" s="43">
        <f>K71+L71+M71</f>
        <v>0</v>
      </c>
      <c r="O71" s="52"/>
      <c r="P71" s="54"/>
      <c r="Q71" s="43">
        <f>O71+P71</f>
        <v>0</v>
      </c>
    </row>
    <row r="72" spans="1:17" ht="13.5" thickBot="1">
      <c r="A72" s="45">
        <v>29</v>
      </c>
      <c r="B72" s="50" t="s">
        <v>75</v>
      </c>
      <c r="C72" s="41"/>
      <c r="D72" s="36"/>
      <c r="E72" s="37"/>
      <c r="F72" s="43">
        <f>C72+D72+E72</f>
        <v>0</v>
      </c>
      <c r="G72" s="41"/>
      <c r="H72" s="36"/>
      <c r="I72" s="37"/>
      <c r="J72" s="43">
        <f>G72+H72+I72</f>
        <v>0</v>
      </c>
      <c r="K72" s="41"/>
      <c r="L72" s="36"/>
      <c r="M72" s="37"/>
      <c r="N72" s="43">
        <f>K72+L72+M72</f>
        <v>0</v>
      </c>
      <c r="O72" s="52"/>
      <c r="P72" s="54"/>
      <c r="Q72" s="43">
        <f>O72+P72</f>
        <v>0</v>
      </c>
    </row>
    <row r="73" spans="1:17" ht="16.5" thickBot="1">
      <c r="A73" s="252" t="s">
        <v>3</v>
      </c>
      <c r="B73" s="253"/>
      <c r="C73" s="38">
        <f aca="true" t="shared" si="9" ref="C73:M73">SUM(C44:C72)</f>
        <v>0</v>
      </c>
      <c r="D73" s="39">
        <f t="shared" si="9"/>
        <v>0</v>
      </c>
      <c r="E73" s="39">
        <f t="shared" si="9"/>
        <v>0</v>
      </c>
      <c r="F73" s="39">
        <f t="shared" si="9"/>
        <v>0</v>
      </c>
      <c r="G73" s="39">
        <f t="shared" si="9"/>
        <v>0</v>
      </c>
      <c r="H73" s="39">
        <f t="shared" si="9"/>
        <v>0</v>
      </c>
      <c r="I73" s="39">
        <f t="shared" si="9"/>
        <v>0</v>
      </c>
      <c r="J73" s="39">
        <f t="shared" si="9"/>
        <v>0</v>
      </c>
      <c r="K73" s="39">
        <f t="shared" si="9"/>
        <v>0</v>
      </c>
      <c r="L73" s="39">
        <f t="shared" si="9"/>
        <v>0</v>
      </c>
      <c r="M73" s="39">
        <f t="shared" si="9"/>
        <v>0</v>
      </c>
      <c r="N73" s="39">
        <f>K73+L73+M73</f>
        <v>0</v>
      </c>
      <c r="O73" s="39">
        <f>SUM(O44:O72)</f>
        <v>0</v>
      </c>
      <c r="P73" s="39">
        <f>SUM(P44:P72)</f>
        <v>0</v>
      </c>
      <c r="Q73" s="40">
        <f>SUM(Q44:Q72)</f>
        <v>0</v>
      </c>
    </row>
    <row r="74" ht="9.75" customHeight="1"/>
    <row r="75" spans="5:17" ht="15.75">
      <c r="E75" s="24"/>
      <c r="F75" s="25">
        <f>C73+D73+E73</f>
        <v>0</v>
      </c>
      <c r="G75" s="24"/>
      <c r="H75" s="24"/>
      <c r="I75" s="24"/>
      <c r="J75" s="25">
        <f>G73+H73+I73</f>
        <v>0</v>
      </c>
      <c r="K75" s="24"/>
      <c r="L75" s="24"/>
      <c r="M75" s="24"/>
      <c r="N75" s="25">
        <f>K73+L73+M73</f>
        <v>0</v>
      </c>
      <c r="O75" s="24"/>
      <c r="P75" s="24"/>
      <c r="Q75" s="25">
        <f>O73+P73</f>
        <v>0</v>
      </c>
    </row>
    <row r="77" spans="1:17" ht="27.75" customHeight="1">
      <c r="A77" s="278" t="s">
        <v>51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</row>
    <row r="78" spans="1:17" ht="18" customHeight="1" thickBot="1">
      <c r="A78" s="256" t="s">
        <v>66</v>
      </c>
      <c r="B78" s="256"/>
      <c r="C78" s="279" t="s">
        <v>91</v>
      </c>
      <c r="D78" s="279"/>
      <c r="E78" s="279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8" customHeight="1" thickBot="1">
      <c r="A79" s="243" t="s">
        <v>1</v>
      </c>
      <c r="B79" s="243" t="s">
        <v>2</v>
      </c>
      <c r="C79" s="236" t="s">
        <v>42</v>
      </c>
      <c r="D79" s="237"/>
      <c r="E79" s="237"/>
      <c r="F79" s="237"/>
      <c r="G79" s="237"/>
      <c r="H79" s="237"/>
      <c r="I79" s="237"/>
      <c r="J79" s="237"/>
      <c r="K79" s="246" t="s">
        <v>46</v>
      </c>
      <c r="L79" s="247"/>
      <c r="M79" s="247"/>
      <c r="N79" s="248"/>
      <c r="O79" s="247" t="s">
        <v>47</v>
      </c>
      <c r="P79" s="247"/>
      <c r="Q79" s="248"/>
    </row>
    <row r="80" spans="1:17" ht="13.5" customHeight="1" thickBot="1">
      <c r="A80" s="244"/>
      <c r="B80" s="244"/>
      <c r="C80" s="236" t="s">
        <v>39</v>
      </c>
      <c r="D80" s="237"/>
      <c r="E80" s="237"/>
      <c r="F80" s="237"/>
      <c r="G80" s="236" t="s">
        <v>40</v>
      </c>
      <c r="H80" s="237"/>
      <c r="I80" s="237"/>
      <c r="J80" s="237"/>
      <c r="K80" s="249"/>
      <c r="L80" s="250"/>
      <c r="M80" s="250"/>
      <c r="N80" s="251"/>
      <c r="O80" s="254"/>
      <c r="P80" s="254"/>
      <c r="Q80" s="255"/>
    </row>
    <row r="81" spans="1:17" ht="28.5" customHeight="1" thickBot="1">
      <c r="A81" s="245"/>
      <c r="B81" s="245"/>
      <c r="C81" s="4" t="s">
        <v>43</v>
      </c>
      <c r="D81" s="4" t="s">
        <v>44</v>
      </c>
      <c r="E81" s="4" t="s">
        <v>45</v>
      </c>
      <c r="F81" s="4" t="s">
        <v>38</v>
      </c>
      <c r="G81" s="4" t="s">
        <v>43</v>
      </c>
      <c r="H81" s="4" t="s">
        <v>44</v>
      </c>
      <c r="I81" s="4" t="s">
        <v>45</v>
      </c>
      <c r="J81" s="4" t="s">
        <v>38</v>
      </c>
      <c r="K81" s="4" t="s">
        <v>43</v>
      </c>
      <c r="L81" s="4" t="s">
        <v>44</v>
      </c>
      <c r="M81" s="4" t="s">
        <v>45</v>
      </c>
      <c r="N81" s="4" t="s">
        <v>38</v>
      </c>
      <c r="O81" s="3" t="s">
        <v>29</v>
      </c>
      <c r="P81" s="4" t="s">
        <v>37</v>
      </c>
      <c r="Q81" s="4" t="s">
        <v>38</v>
      </c>
    </row>
    <row r="82" spans="1:17" ht="12.75">
      <c r="A82" s="114">
        <v>1</v>
      </c>
      <c r="B82" s="198" t="s">
        <v>4</v>
      </c>
      <c r="C82" s="27"/>
      <c r="D82" s="28"/>
      <c r="E82" s="28"/>
      <c r="F82" s="43">
        <f aca="true" t="shared" si="10" ref="F82:F109">C82+D82+E82</f>
        <v>0</v>
      </c>
      <c r="G82" s="29"/>
      <c r="H82" s="26"/>
      <c r="I82" s="32"/>
      <c r="J82" s="43">
        <f aca="true" t="shared" si="11" ref="J82:J107">G82+H82+I82</f>
        <v>0</v>
      </c>
      <c r="K82" s="29"/>
      <c r="L82" s="26"/>
      <c r="M82" s="32"/>
      <c r="N82" s="43">
        <f aca="true" t="shared" si="12" ref="N82:N107">K82+L82+M82</f>
        <v>0</v>
      </c>
      <c r="O82" s="51"/>
      <c r="P82" s="53"/>
      <c r="Q82" s="43">
        <f aca="true" t="shared" si="13" ref="Q82:Q107">O82+P82</f>
        <v>0</v>
      </c>
    </row>
    <row r="83" spans="1:17" ht="12.75">
      <c r="A83" s="45">
        <v>2</v>
      </c>
      <c r="B83" s="47" t="s">
        <v>5</v>
      </c>
      <c r="C83" s="27"/>
      <c r="D83" s="28"/>
      <c r="E83" s="28"/>
      <c r="F83" s="43">
        <f t="shared" si="10"/>
        <v>0</v>
      </c>
      <c r="G83" s="29"/>
      <c r="H83" s="26"/>
      <c r="I83" s="32"/>
      <c r="J83" s="43">
        <f t="shared" si="11"/>
        <v>0</v>
      </c>
      <c r="K83" s="29"/>
      <c r="L83" s="26"/>
      <c r="M83" s="32"/>
      <c r="N83" s="43">
        <f t="shared" si="12"/>
        <v>0</v>
      </c>
      <c r="O83" s="51"/>
      <c r="P83" s="53"/>
      <c r="Q83" s="43">
        <f t="shared" si="13"/>
        <v>0</v>
      </c>
    </row>
    <row r="84" spans="1:17" ht="12.75">
      <c r="A84" s="45">
        <v>3</v>
      </c>
      <c r="B84" s="47" t="s">
        <v>6</v>
      </c>
      <c r="C84" s="27"/>
      <c r="D84" s="28"/>
      <c r="E84" s="28"/>
      <c r="F84" s="43">
        <f t="shared" si="10"/>
        <v>0</v>
      </c>
      <c r="G84" s="29"/>
      <c r="H84" s="26"/>
      <c r="I84" s="32"/>
      <c r="J84" s="43">
        <f t="shared" si="11"/>
        <v>0</v>
      </c>
      <c r="K84" s="29"/>
      <c r="L84" s="26"/>
      <c r="M84" s="32"/>
      <c r="N84" s="43">
        <f t="shared" si="12"/>
        <v>0</v>
      </c>
      <c r="O84" s="51"/>
      <c r="P84" s="53"/>
      <c r="Q84" s="43">
        <f t="shared" si="13"/>
        <v>0</v>
      </c>
    </row>
    <row r="85" spans="1:17" ht="12.75">
      <c r="A85" s="45">
        <v>4</v>
      </c>
      <c r="B85" s="47" t="s">
        <v>7</v>
      </c>
      <c r="C85" s="27"/>
      <c r="D85" s="28"/>
      <c r="E85" s="28"/>
      <c r="F85" s="43">
        <f t="shared" si="10"/>
        <v>0</v>
      </c>
      <c r="G85" s="29"/>
      <c r="H85" s="26"/>
      <c r="I85" s="32"/>
      <c r="J85" s="43">
        <f t="shared" si="11"/>
        <v>0</v>
      </c>
      <c r="K85" s="29"/>
      <c r="L85" s="26"/>
      <c r="M85" s="32"/>
      <c r="N85" s="43">
        <f t="shared" si="12"/>
        <v>0</v>
      </c>
      <c r="O85" s="51"/>
      <c r="P85" s="53"/>
      <c r="Q85" s="43">
        <f t="shared" si="13"/>
        <v>0</v>
      </c>
    </row>
    <row r="86" spans="1:17" ht="12.75">
      <c r="A86" s="45">
        <v>5</v>
      </c>
      <c r="B86" s="47" t="s">
        <v>8</v>
      </c>
      <c r="C86" s="27"/>
      <c r="D86" s="28"/>
      <c r="E86" s="28"/>
      <c r="F86" s="43">
        <f t="shared" si="10"/>
        <v>0</v>
      </c>
      <c r="G86" s="29"/>
      <c r="H86" s="26"/>
      <c r="I86" s="32"/>
      <c r="J86" s="43">
        <f t="shared" si="11"/>
        <v>0</v>
      </c>
      <c r="K86" s="29"/>
      <c r="L86" s="26"/>
      <c r="M86" s="32"/>
      <c r="N86" s="43">
        <f t="shared" si="12"/>
        <v>0</v>
      </c>
      <c r="O86" s="51"/>
      <c r="P86" s="53"/>
      <c r="Q86" s="43">
        <f t="shared" si="13"/>
        <v>0</v>
      </c>
    </row>
    <row r="87" spans="1:17" ht="12.75">
      <c r="A87" s="45">
        <v>6</v>
      </c>
      <c r="B87" s="47" t="s">
        <v>9</v>
      </c>
      <c r="C87" s="27"/>
      <c r="D87" s="28"/>
      <c r="E87" s="28"/>
      <c r="F87" s="43">
        <f t="shared" si="10"/>
        <v>0</v>
      </c>
      <c r="G87" s="29"/>
      <c r="H87" s="26"/>
      <c r="I87" s="32"/>
      <c r="J87" s="43">
        <f t="shared" si="11"/>
        <v>0</v>
      </c>
      <c r="K87" s="29"/>
      <c r="L87" s="26"/>
      <c r="M87" s="32"/>
      <c r="N87" s="43">
        <f t="shared" si="12"/>
        <v>0</v>
      </c>
      <c r="O87" s="51"/>
      <c r="P87" s="53"/>
      <c r="Q87" s="43">
        <f t="shared" si="13"/>
        <v>0</v>
      </c>
    </row>
    <row r="88" spans="1:17" ht="12.75">
      <c r="A88" s="45">
        <v>7</v>
      </c>
      <c r="B88" s="47" t="s">
        <v>10</v>
      </c>
      <c r="C88" s="27"/>
      <c r="D88" s="28"/>
      <c r="E88" s="28"/>
      <c r="F88" s="43">
        <f t="shared" si="10"/>
        <v>0</v>
      </c>
      <c r="G88" s="29"/>
      <c r="H88" s="26"/>
      <c r="I88" s="32"/>
      <c r="J88" s="43">
        <f t="shared" si="11"/>
        <v>0</v>
      </c>
      <c r="K88" s="29"/>
      <c r="L88" s="26"/>
      <c r="M88" s="32"/>
      <c r="N88" s="43">
        <f t="shared" si="12"/>
        <v>0</v>
      </c>
      <c r="O88" s="51"/>
      <c r="P88" s="53"/>
      <c r="Q88" s="43">
        <f>O88+P88</f>
        <v>0</v>
      </c>
    </row>
    <row r="89" spans="1:17" ht="12.75">
      <c r="A89" s="45">
        <v>8</v>
      </c>
      <c r="B89" s="47" t="s">
        <v>11</v>
      </c>
      <c r="C89" s="27"/>
      <c r="D89" s="28"/>
      <c r="E89" s="28"/>
      <c r="F89" s="43">
        <f t="shared" si="10"/>
        <v>0</v>
      </c>
      <c r="G89" s="29"/>
      <c r="H89" s="26"/>
      <c r="I89" s="32"/>
      <c r="J89" s="43">
        <f t="shared" si="11"/>
        <v>0</v>
      </c>
      <c r="K89" s="29"/>
      <c r="L89" s="26"/>
      <c r="M89" s="32"/>
      <c r="N89" s="43">
        <f t="shared" si="12"/>
        <v>0</v>
      </c>
      <c r="O89" s="51"/>
      <c r="P89" s="53"/>
      <c r="Q89" s="43">
        <f t="shared" si="13"/>
        <v>0</v>
      </c>
    </row>
    <row r="90" spans="1:17" ht="12.75">
      <c r="A90" s="45">
        <v>9</v>
      </c>
      <c r="B90" s="47" t="s">
        <v>12</v>
      </c>
      <c r="C90" s="27"/>
      <c r="D90" s="28"/>
      <c r="E90" s="28"/>
      <c r="F90" s="43">
        <f t="shared" si="10"/>
        <v>0</v>
      </c>
      <c r="G90" s="29"/>
      <c r="H90" s="26"/>
      <c r="I90" s="32"/>
      <c r="J90" s="43">
        <f t="shared" si="11"/>
        <v>0</v>
      </c>
      <c r="K90" s="29"/>
      <c r="L90" s="26"/>
      <c r="M90" s="32"/>
      <c r="N90" s="43">
        <f t="shared" si="12"/>
        <v>0</v>
      </c>
      <c r="O90" s="51"/>
      <c r="P90" s="53"/>
      <c r="Q90" s="43">
        <f t="shared" si="13"/>
        <v>0</v>
      </c>
    </row>
    <row r="91" spans="1:17" ht="12.75">
      <c r="A91" s="45">
        <v>10</v>
      </c>
      <c r="B91" s="47" t="s">
        <v>13</v>
      </c>
      <c r="C91" s="27"/>
      <c r="D91" s="28"/>
      <c r="E91" s="28"/>
      <c r="F91" s="43">
        <f t="shared" si="10"/>
        <v>0</v>
      </c>
      <c r="G91" s="29"/>
      <c r="H91" s="26"/>
      <c r="I91" s="32"/>
      <c r="J91" s="43">
        <f t="shared" si="11"/>
        <v>0</v>
      </c>
      <c r="K91" s="29"/>
      <c r="L91" s="26"/>
      <c r="M91" s="32"/>
      <c r="N91" s="43">
        <f t="shared" si="12"/>
        <v>0</v>
      </c>
      <c r="O91" s="51"/>
      <c r="P91" s="53"/>
      <c r="Q91" s="43">
        <f t="shared" si="13"/>
        <v>0</v>
      </c>
    </row>
    <row r="92" spans="1:17" ht="12.75">
      <c r="A92" s="45">
        <v>11</v>
      </c>
      <c r="B92" s="47" t="s">
        <v>14</v>
      </c>
      <c r="C92" s="27"/>
      <c r="D92" s="28"/>
      <c r="E92" s="28"/>
      <c r="F92" s="43">
        <f t="shared" si="10"/>
        <v>0</v>
      </c>
      <c r="G92" s="29"/>
      <c r="H92" s="26"/>
      <c r="I92" s="32"/>
      <c r="J92" s="43">
        <f t="shared" si="11"/>
        <v>0</v>
      </c>
      <c r="K92" s="29"/>
      <c r="L92" s="26"/>
      <c r="M92" s="32"/>
      <c r="N92" s="43">
        <f t="shared" si="12"/>
        <v>0</v>
      </c>
      <c r="O92" s="51"/>
      <c r="P92" s="53"/>
      <c r="Q92" s="43">
        <f t="shared" si="13"/>
        <v>0</v>
      </c>
    </row>
    <row r="93" spans="1:17" ht="12.75">
      <c r="A93" s="45">
        <v>12</v>
      </c>
      <c r="B93" s="47" t="s">
        <v>15</v>
      </c>
      <c r="C93" s="27"/>
      <c r="D93" s="28"/>
      <c r="E93" s="28"/>
      <c r="F93" s="43">
        <f t="shared" si="10"/>
        <v>0</v>
      </c>
      <c r="G93" s="29"/>
      <c r="H93" s="26"/>
      <c r="I93" s="32"/>
      <c r="J93" s="43">
        <f t="shared" si="11"/>
        <v>0</v>
      </c>
      <c r="K93" s="29"/>
      <c r="L93" s="26"/>
      <c r="M93" s="32"/>
      <c r="N93" s="43">
        <f t="shared" si="12"/>
        <v>0</v>
      </c>
      <c r="O93" s="51"/>
      <c r="P93" s="53"/>
      <c r="Q93" s="43">
        <f t="shared" si="13"/>
        <v>0</v>
      </c>
    </row>
    <row r="94" spans="1:17" ht="12.75">
      <c r="A94" s="45">
        <v>13</v>
      </c>
      <c r="B94" s="47" t="s">
        <v>16</v>
      </c>
      <c r="C94" s="27"/>
      <c r="D94" s="28"/>
      <c r="E94" s="28"/>
      <c r="F94" s="43">
        <f t="shared" si="10"/>
        <v>0</v>
      </c>
      <c r="G94" s="29"/>
      <c r="H94" s="26"/>
      <c r="I94" s="32"/>
      <c r="J94" s="43">
        <f t="shared" si="11"/>
        <v>0</v>
      </c>
      <c r="K94" s="29"/>
      <c r="L94" s="26"/>
      <c r="M94" s="32"/>
      <c r="N94" s="43">
        <f t="shared" si="12"/>
        <v>0</v>
      </c>
      <c r="O94" s="51"/>
      <c r="P94" s="53"/>
      <c r="Q94" s="43">
        <f>O94+P94</f>
        <v>0</v>
      </c>
    </row>
    <row r="95" spans="1:17" ht="12.75">
      <c r="A95" s="45">
        <v>14</v>
      </c>
      <c r="B95" s="47" t="s">
        <v>17</v>
      </c>
      <c r="C95" s="27"/>
      <c r="D95" s="28"/>
      <c r="E95" s="28"/>
      <c r="F95" s="43">
        <f t="shared" si="10"/>
        <v>0</v>
      </c>
      <c r="G95" s="29"/>
      <c r="H95" s="26"/>
      <c r="I95" s="32"/>
      <c r="J95" s="43">
        <f t="shared" si="11"/>
        <v>0</v>
      </c>
      <c r="K95" s="29"/>
      <c r="L95" s="26"/>
      <c r="M95" s="32"/>
      <c r="N95" s="43">
        <f t="shared" si="12"/>
        <v>0</v>
      </c>
      <c r="O95" s="51"/>
      <c r="P95" s="53"/>
      <c r="Q95" s="43">
        <f t="shared" si="13"/>
        <v>0</v>
      </c>
    </row>
    <row r="96" spans="1:17" ht="12.75">
      <c r="A96" s="45">
        <v>15</v>
      </c>
      <c r="B96" s="47" t="s">
        <v>18</v>
      </c>
      <c r="C96" s="30"/>
      <c r="D96" s="31"/>
      <c r="E96" s="32"/>
      <c r="F96" s="43">
        <f t="shared" si="10"/>
        <v>0</v>
      </c>
      <c r="G96" s="29"/>
      <c r="H96" s="26"/>
      <c r="I96" s="32"/>
      <c r="J96" s="43">
        <f t="shared" si="11"/>
        <v>0</v>
      </c>
      <c r="K96" s="29"/>
      <c r="L96" s="26"/>
      <c r="M96" s="32"/>
      <c r="N96" s="43">
        <f t="shared" si="12"/>
        <v>0</v>
      </c>
      <c r="O96" s="51"/>
      <c r="P96" s="53"/>
      <c r="Q96" s="43">
        <f t="shared" si="13"/>
        <v>0</v>
      </c>
    </row>
    <row r="97" spans="1:17" ht="12.75">
      <c r="A97" s="45">
        <v>16</v>
      </c>
      <c r="B97" s="47" t="s">
        <v>19</v>
      </c>
      <c r="C97" s="33"/>
      <c r="D97" s="34"/>
      <c r="E97" s="35"/>
      <c r="F97" s="43">
        <f t="shared" si="10"/>
        <v>0</v>
      </c>
      <c r="G97" s="33"/>
      <c r="H97" s="34"/>
      <c r="I97" s="35"/>
      <c r="J97" s="43">
        <f t="shared" si="11"/>
        <v>0</v>
      </c>
      <c r="K97" s="33"/>
      <c r="L97" s="34"/>
      <c r="M97" s="35"/>
      <c r="N97" s="43">
        <f t="shared" si="12"/>
        <v>0</v>
      </c>
      <c r="O97" s="51"/>
      <c r="P97" s="53"/>
      <c r="Q97" s="43">
        <f t="shared" si="13"/>
        <v>0</v>
      </c>
    </row>
    <row r="98" spans="1:17" ht="12.75">
      <c r="A98" s="45">
        <v>17</v>
      </c>
      <c r="B98" s="47" t="s">
        <v>20</v>
      </c>
      <c r="C98" s="27"/>
      <c r="D98" s="28"/>
      <c r="E98" s="28"/>
      <c r="F98" s="43">
        <f t="shared" si="10"/>
        <v>0</v>
      </c>
      <c r="G98" s="29"/>
      <c r="H98" s="26"/>
      <c r="I98" s="32"/>
      <c r="J98" s="43">
        <f t="shared" si="11"/>
        <v>0</v>
      </c>
      <c r="K98" s="29"/>
      <c r="L98" s="26"/>
      <c r="M98" s="32"/>
      <c r="N98" s="43">
        <f t="shared" si="12"/>
        <v>0</v>
      </c>
      <c r="O98" s="51"/>
      <c r="P98" s="53"/>
      <c r="Q98" s="43">
        <f t="shared" si="13"/>
        <v>0</v>
      </c>
    </row>
    <row r="99" spans="1:17" ht="12.75">
      <c r="A99" s="45">
        <v>18</v>
      </c>
      <c r="B99" s="47" t="s">
        <v>21</v>
      </c>
      <c r="C99" s="27"/>
      <c r="D99" s="28"/>
      <c r="E99" s="28"/>
      <c r="F99" s="43">
        <f t="shared" si="10"/>
        <v>0</v>
      </c>
      <c r="G99" s="29"/>
      <c r="H99" s="26"/>
      <c r="I99" s="32"/>
      <c r="J99" s="43">
        <f t="shared" si="11"/>
        <v>0</v>
      </c>
      <c r="K99" s="29"/>
      <c r="L99" s="26"/>
      <c r="M99" s="32"/>
      <c r="N99" s="43">
        <f t="shared" si="12"/>
        <v>0</v>
      </c>
      <c r="O99" s="51"/>
      <c r="P99" s="53"/>
      <c r="Q99" s="43">
        <f t="shared" si="13"/>
        <v>0</v>
      </c>
    </row>
    <row r="100" spans="1:17" ht="12.75">
      <c r="A100" s="45">
        <v>19</v>
      </c>
      <c r="B100" s="47" t="s">
        <v>22</v>
      </c>
      <c r="C100" s="27"/>
      <c r="D100" s="28"/>
      <c r="E100" s="28"/>
      <c r="F100" s="43">
        <f t="shared" si="10"/>
        <v>0</v>
      </c>
      <c r="G100" s="29"/>
      <c r="H100" s="26"/>
      <c r="I100" s="32"/>
      <c r="J100" s="43">
        <f t="shared" si="11"/>
        <v>0</v>
      </c>
      <c r="K100" s="29"/>
      <c r="L100" s="26"/>
      <c r="M100" s="32"/>
      <c r="N100" s="43">
        <f t="shared" si="12"/>
        <v>0</v>
      </c>
      <c r="O100" s="51"/>
      <c r="P100" s="53"/>
      <c r="Q100" s="43">
        <f>O100+P100</f>
        <v>0</v>
      </c>
    </row>
    <row r="101" spans="1:17" ht="12.75">
      <c r="A101" s="45">
        <v>20</v>
      </c>
      <c r="B101" s="47" t="s">
        <v>23</v>
      </c>
      <c r="C101" s="27"/>
      <c r="D101" s="28"/>
      <c r="E101" s="28"/>
      <c r="F101" s="43">
        <f t="shared" si="10"/>
        <v>0</v>
      </c>
      <c r="G101" s="29"/>
      <c r="H101" s="26"/>
      <c r="I101" s="32"/>
      <c r="J101" s="43">
        <f t="shared" si="11"/>
        <v>0</v>
      </c>
      <c r="K101" s="29"/>
      <c r="L101" s="26"/>
      <c r="M101" s="32"/>
      <c r="N101" s="43">
        <f t="shared" si="12"/>
        <v>0</v>
      </c>
      <c r="O101" s="51"/>
      <c r="P101" s="53"/>
      <c r="Q101" s="43">
        <f t="shared" si="13"/>
        <v>0</v>
      </c>
    </row>
    <row r="102" spans="1:17" ht="12.75">
      <c r="A102" s="45">
        <v>21</v>
      </c>
      <c r="B102" s="47" t="s">
        <v>24</v>
      </c>
      <c r="C102" s="27"/>
      <c r="D102" s="28"/>
      <c r="E102" s="28"/>
      <c r="F102" s="43">
        <f t="shared" si="10"/>
        <v>0</v>
      </c>
      <c r="G102" s="29"/>
      <c r="H102" s="26"/>
      <c r="I102" s="32"/>
      <c r="J102" s="43">
        <f t="shared" si="11"/>
        <v>0</v>
      </c>
      <c r="K102" s="29"/>
      <c r="L102" s="26"/>
      <c r="M102" s="32"/>
      <c r="N102" s="43">
        <f t="shared" si="12"/>
        <v>0</v>
      </c>
      <c r="O102" s="51"/>
      <c r="P102" s="53"/>
      <c r="Q102" s="43">
        <f t="shared" si="13"/>
        <v>0</v>
      </c>
    </row>
    <row r="103" spans="1:17" ht="12.75">
      <c r="A103" s="45">
        <v>22</v>
      </c>
      <c r="B103" s="47" t="s">
        <v>25</v>
      </c>
      <c r="C103" s="27"/>
      <c r="D103" s="28"/>
      <c r="E103" s="28"/>
      <c r="F103" s="43">
        <f t="shared" si="10"/>
        <v>0</v>
      </c>
      <c r="G103" s="29"/>
      <c r="H103" s="26"/>
      <c r="I103" s="32"/>
      <c r="J103" s="43">
        <f t="shared" si="11"/>
        <v>0</v>
      </c>
      <c r="K103" s="29"/>
      <c r="L103" s="26"/>
      <c r="M103" s="32"/>
      <c r="N103" s="43">
        <f t="shared" si="12"/>
        <v>0</v>
      </c>
      <c r="O103" s="51"/>
      <c r="P103" s="53"/>
      <c r="Q103" s="43">
        <f t="shared" si="13"/>
        <v>0</v>
      </c>
    </row>
    <row r="104" spans="1:17" ht="12.75">
      <c r="A104" s="45">
        <v>23</v>
      </c>
      <c r="B104" s="47" t="s">
        <v>26</v>
      </c>
      <c r="C104" s="27"/>
      <c r="D104" s="28"/>
      <c r="E104" s="28"/>
      <c r="F104" s="43">
        <f t="shared" si="10"/>
        <v>0</v>
      </c>
      <c r="G104" s="29"/>
      <c r="H104" s="26"/>
      <c r="I104" s="32"/>
      <c r="J104" s="43">
        <f t="shared" si="11"/>
        <v>0</v>
      </c>
      <c r="K104" s="29"/>
      <c r="L104" s="26"/>
      <c r="M104" s="32"/>
      <c r="N104" s="43">
        <f t="shared" si="12"/>
        <v>0</v>
      </c>
      <c r="O104" s="51"/>
      <c r="P104" s="53"/>
      <c r="Q104" s="43">
        <f t="shared" si="13"/>
        <v>0</v>
      </c>
    </row>
    <row r="105" spans="1:17" ht="12.75">
      <c r="A105" s="45">
        <v>24</v>
      </c>
      <c r="B105" s="47" t="s">
        <v>27</v>
      </c>
      <c r="C105" s="27"/>
      <c r="D105" s="28"/>
      <c r="E105" s="28"/>
      <c r="F105" s="43">
        <f t="shared" si="10"/>
        <v>0</v>
      </c>
      <c r="G105" s="29"/>
      <c r="H105" s="26"/>
      <c r="I105" s="32"/>
      <c r="J105" s="43">
        <f t="shared" si="11"/>
        <v>0</v>
      </c>
      <c r="K105" s="29"/>
      <c r="L105" s="26"/>
      <c r="M105" s="32"/>
      <c r="N105" s="43">
        <f t="shared" si="12"/>
        <v>0</v>
      </c>
      <c r="O105" s="51"/>
      <c r="P105" s="53"/>
      <c r="Q105" s="43">
        <f t="shared" si="13"/>
        <v>0</v>
      </c>
    </row>
    <row r="106" spans="1:17" ht="12.75">
      <c r="A106" s="45">
        <v>25</v>
      </c>
      <c r="B106" s="47" t="s">
        <v>28</v>
      </c>
      <c r="C106" s="27"/>
      <c r="D106" s="28"/>
      <c r="E106" s="28"/>
      <c r="F106" s="43">
        <f t="shared" si="10"/>
        <v>0</v>
      </c>
      <c r="G106" s="29"/>
      <c r="H106" s="26"/>
      <c r="I106" s="32"/>
      <c r="J106" s="43">
        <f t="shared" si="11"/>
        <v>0</v>
      </c>
      <c r="K106" s="29"/>
      <c r="L106" s="26"/>
      <c r="M106" s="32"/>
      <c r="N106" s="43">
        <f t="shared" si="12"/>
        <v>0</v>
      </c>
      <c r="O106" s="51"/>
      <c r="P106" s="53"/>
      <c r="Q106" s="43">
        <f t="shared" si="13"/>
        <v>0</v>
      </c>
    </row>
    <row r="107" spans="1:17" ht="12.75" customHeight="1">
      <c r="A107" s="46">
        <v>26</v>
      </c>
      <c r="B107" s="55" t="s">
        <v>73</v>
      </c>
      <c r="C107" s="41"/>
      <c r="D107" s="36"/>
      <c r="E107" s="37"/>
      <c r="F107" s="43">
        <f t="shared" si="10"/>
        <v>0</v>
      </c>
      <c r="G107" s="41"/>
      <c r="H107" s="36"/>
      <c r="I107" s="37"/>
      <c r="J107" s="43">
        <f t="shared" si="11"/>
        <v>0</v>
      </c>
      <c r="K107" s="41"/>
      <c r="L107" s="36"/>
      <c r="M107" s="37"/>
      <c r="N107" s="43">
        <f t="shared" si="12"/>
        <v>0</v>
      </c>
      <c r="O107" s="52"/>
      <c r="P107" s="54"/>
      <c r="Q107" s="43">
        <f t="shared" si="13"/>
        <v>0</v>
      </c>
    </row>
    <row r="108" spans="1:17" ht="12.75" customHeight="1">
      <c r="A108" s="45">
        <v>27</v>
      </c>
      <c r="B108" s="55" t="s">
        <v>76</v>
      </c>
      <c r="C108" s="41"/>
      <c r="D108" s="36"/>
      <c r="E108" s="37"/>
      <c r="F108" s="43">
        <f t="shared" si="10"/>
        <v>0</v>
      </c>
      <c r="G108" s="41"/>
      <c r="H108" s="36"/>
      <c r="I108" s="37"/>
      <c r="J108" s="43">
        <f>G108+H108+I108</f>
        <v>0</v>
      </c>
      <c r="K108" s="41"/>
      <c r="L108" s="36"/>
      <c r="M108" s="37"/>
      <c r="N108" s="43">
        <f>K108+L108+M108</f>
        <v>0</v>
      </c>
      <c r="O108" s="52"/>
      <c r="P108" s="54"/>
      <c r="Q108" s="43">
        <f>O108+P108</f>
        <v>0</v>
      </c>
    </row>
    <row r="109" spans="1:17" ht="12.75" customHeight="1">
      <c r="A109" s="46">
        <v>28</v>
      </c>
      <c r="B109" s="55" t="s">
        <v>77</v>
      </c>
      <c r="C109" s="41"/>
      <c r="D109" s="36"/>
      <c r="E109" s="37"/>
      <c r="F109" s="43">
        <f t="shared" si="10"/>
        <v>0</v>
      </c>
      <c r="G109" s="41"/>
      <c r="H109" s="36"/>
      <c r="I109" s="37"/>
      <c r="J109" s="43">
        <f>G109+H109+I109</f>
        <v>0</v>
      </c>
      <c r="K109" s="41"/>
      <c r="L109" s="36"/>
      <c r="M109" s="37"/>
      <c r="N109" s="43">
        <f>K109+L109+M109</f>
        <v>0</v>
      </c>
      <c r="O109" s="52"/>
      <c r="P109" s="54"/>
      <c r="Q109" s="43">
        <f>O109+P109</f>
        <v>0</v>
      </c>
    </row>
    <row r="110" spans="1:17" ht="15.75" customHeight="1" thickBot="1">
      <c r="A110" s="45">
        <v>29</v>
      </c>
      <c r="B110" s="50" t="s">
        <v>75</v>
      </c>
      <c r="C110" s="41"/>
      <c r="D110" s="36"/>
      <c r="E110" s="37"/>
      <c r="F110" s="43">
        <f>C110+D110+E110</f>
        <v>0</v>
      </c>
      <c r="G110" s="41"/>
      <c r="H110" s="36"/>
      <c r="I110" s="37"/>
      <c r="J110" s="43">
        <f>G110+H110+I110</f>
        <v>0</v>
      </c>
      <c r="K110" s="41"/>
      <c r="L110" s="36"/>
      <c r="M110" s="37"/>
      <c r="N110" s="43">
        <f>K110+L110+M110</f>
        <v>0</v>
      </c>
      <c r="O110" s="52"/>
      <c r="P110" s="54"/>
      <c r="Q110" s="43">
        <f>O110+P110</f>
        <v>0</v>
      </c>
    </row>
    <row r="111" spans="1:17" ht="16.5" thickBot="1">
      <c r="A111" s="252" t="s">
        <v>3</v>
      </c>
      <c r="B111" s="253"/>
      <c r="C111" s="38">
        <f aca="true" t="shared" si="14" ref="C111:M111">SUM(C82:C110)</f>
        <v>0</v>
      </c>
      <c r="D111" s="39">
        <f t="shared" si="14"/>
        <v>0</v>
      </c>
      <c r="E111" s="39">
        <f t="shared" si="14"/>
        <v>0</v>
      </c>
      <c r="F111" s="39">
        <f t="shared" si="14"/>
        <v>0</v>
      </c>
      <c r="G111" s="39">
        <f t="shared" si="14"/>
        <v>0</v>
      </c>
      <c r="H111" s="39">
        <f t="shared" si="14"/>
        <v>0</v>
      </c>
      <c r="I111" s="39">
        <f t="shared" si="14"/>
        <v>0</v>
      </c>
      <c r="J111" s="39">
        <f t="shared" si="14"/>
        <v>0</v>
      </c>
      <c r="K111" s="39">
        <f t="shared" si="14"/>
        <v>0</v>
      </c>
      <c r="L111" s="39">
        <f t="shared" si="14"/>
        <v>0</v>
      </c>
      <c r="M111" s="39">
        <f t="shared" si="14"/>
        <v>0</v>
      </c>
      <c r="N111" s="39">
        <f>K111+L111+M111</f>
        <v>0</v>
      </c>
      <c r="O111" s="39">
        <f>SUM(O82:O110)</f>
        <v>0</v>
      </c>
      <c r="P111" s="39">
        <f>SUM(P82:P110)</f>
        <v>0</v>
      </c>
      <c r="Q111" s="40">
        <f>SUM(Q82:Q110)</f>
        <v>0</v>
      </c>
    </row>
    <row r="113" spans="5:251" ht="15.75">
      <c r="E113" s="24"/>
      <c r="F113" s="25">
        <f>C111+D111+E111</f>
        <v>0</v>
      </c>
      <c r="G113" s="24"/>
      <c r="H113" s="24"/>
      <c r="I113" s="24"/>
      <c r="J113" s="25">
        <f>G111+H111+I111</f>
        <v>0</v>
      </c>
      <c r="K113" s="24"/>
      <c r="L113" s="24"/>
      <c r="M113" s="24"/>
      <c r="N113" s="25">
        <f>K111+L111+M111</f>
        <v>0</v>
      </c>
      <c r="O113" s="24"/>
      <c r="P113" s="24"/>
      <c r="Q113" s="25">
        <f>O111+P111</f>
        <v>0</v>
      </c>
      <c r="IQ113" t="s">
        <v>62</v>
      </c>
    </row>
    <row r="115" spans="1:17" ht="27.75" customHeight="1">
      <c r="A115" s="278" t="s">
        <v>51</v>
      </c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1:17" ht="19.5" customHeight="1" thickBot="1">
      <c r="A116" s="256" t="s">
        <v>66</v>
      </c>
      <c r="B116" s="256"/>
      <c r="C116" s="279" t="s">
        <v>92</v>
      </c>
      <c r="D116" s="279"/>
      <c r="E116" s="279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1:17" ht="19.5" customHeight="1" thickBot="1">
      <c r="A117" s="243" t="s">
        <v>1</v>
      </c>
      <c r="B117" s="243" t="s">
        <v>2</v>
      </c>
      <c r="C117" s="236" t="s">
        <v>42</v>
      </c>
      <c r="D117" s="237"/>
      <c r="E117" s="237"/>
      <c r="F117" s="237"/>
      <c r="G117" s="237"/>
      <c r="H117" s="237"/>
      <c r="I117" s="237"/>
      <c r="J117" s="237"/>
      <c r="K117" s="246" t="s">
        <v>46</v>
      </c>
      <c r="L117" s="247"/>
      <c r="M117" s="247"/>
      <c r="N117" s="248"/>
      <c r="O117" s="247" t="s">
        <v>47</v>
      </c>
      <c r="P117" s="247"/>
      <c r="Q117" s="248"/>
    </row>
    <row r="118" spans="1:17" ht="18.75" customHeight="1" thickBot="1">
      <c r="A118" s="244"/>
      <c r="B118" s="244"/>
      <c r="C118" s="236" t="s">
        <v>39</v>
      </c>
      <c r="D118" s="237"/>
      <c r="E118" s="237"/>
      <c r="F118" s="237"/>
      <c r="G118" s="236" t="s">
        <v>40</v>
      </c>
      <c r="H118" s="237"/>
      <c r="I118" s="237"/>
      <c r="J118" s="237"/>
      <c r="K118" s="249"/>
      <c r="L118" s="250"/>
      <c r="M118" s="250"/>
      <c r="N118" s="251"/>
      <c r="O118" s="254"/>
      <c r="P118" s="254"/>
      <c r="Q118" s="255"/>
    </row>
    <row r="119" spans="1:17" ht="34.5" thickBot="1">
      <c r="A119" s="245"/>
      <c r="B119" s="245"/>
      <c r="C119" s="4" t="s">
        <v>43</v>
      </c>
      <c r="D119" s="4" t="s">
        <v>44</v>
      </c>
      <c r="E119" s="4" t="s">
        <v>45</v>
      </c>
      <c r="F119" s="2" t="s">
        <v>38</v>
      </c>
      <c r="G119" s="4" t="s">
        <v>43</v>
      </c>
      <c r="H119" s="4" t="s">
        <v>44</v>
      </c>
      <c r="I119" s="4" t="s">
        <v>45</v>
      </c>
      <c r="J119" s="4" t="s">
        <v>38</v>
      </c>
      <c r="K119" s="4" t="s">
        <v>43</v>
      </c>
      <c r="L119" s="4" t="s">
        <v>44</v>
      </c>
      <c r="M119" s="4" t="s">
        <v>45</v>
      </c>
      <c r="N119" s="4" t="s">
        <v>38</v>
      </c>
      <c r="O119" s="3" t="s">
        <v>29</v>
      </c>
      <c r="P119" s="4" t="s">
        <v>37</v>
      </c>
      <c r="Q119" s="4" t="s">
        <v>38</v>
      </c>
    </row>
    <row r="120" spans="1:17" ht="12.75">
      <c r="A120" s="114">
        <v>1</v>
      </c>
      <c r="B120" s="198" t="s">
        <v>4</v>
      </c>
      <c r="C120" s="27"/>
      <c r="D120" s="28"/>
      <c r="E120" s="28"/>
      <c r="F120" s="43">
        <f aca="true" t="shared" si="15" ref="F120:F144">C120+D120+E120</f>
        <v>0</v>
      </c>
      <c r="G120" s="29"/>
      <c r="H120" s="26"/>
      <c r="I120" s="32"/>
      <c r="J120" s="43">
        <f aca="true" t="shared" si="16" ref="J120:J145">G120+H120+I120</f>
        <v>0</v>
      </c>
      <c r="K120" s="29"/>
      <c r="L120" s="26"/>
      <c r="M120" s="32"/>
      <c r="N120" s="43">
        <f>K120+L120+M120</f>
        <v>0</v>
      </c>
      <c r="O120" s="51"/>
      <c r="P120" s="53"/>
      <c r="Q120" s="43">
        <f aca="true" t="shared" si="17" ref="Q120:Q145">O120+P120</f>
        <v>0</v>
      </c>
    </row>
    <row r="121" spans="1:17" ht="12.75">
      <c r="A121" s="45">
        <v>2</v>
      </c>
      <c r="B121" s="47" t="s">
        <v>5</v>
      </c>
      <c r="C121" s="27"/>
      <c r="D121" s="28"/>
      <c r="E121" s="28"/>
      <c r="F121" s="43">
        <f t="shared" si="15"/>
        <v>0</v>
      </c>
      <c r="G121" s="29"/>
      <c r="H121" s="26"/>
      <c r="I121" s="32"/>
      <c r="J121" s="43">
        <f t="shared" si="16"/>
        <v>0</v>
      </c>
      <c r="K121" s="29"/>
      <c r="L121" s="26"/>
      <c r="M121" s="32"/>
      <c r="N121" s="43">
        <f aca="true" t="shared" si="18" ref="N121:N145">K121+L121+M121</f>
        <v>0</v>
      </c>
      <c r="O121" s="51"/>
      <c r="P121" s="53"/>
      <c r="Q121" s="43">
        <f t="shared" si="17"/>
        <v>0</v>
      </c>
    </row>
    <row r="122" spans="1:17" ht="12.75">
      <c r="A122" s="45">
        <v>3</v>
      </c>
      <c r="B122" s="47" t="s">
        <v>6</v>
      </c>
      <c r="C122" s="27"/>
      <c r="D122" s="28"/>
      <c r="E122" s="28"/>
      <c r="F122" s="43">
        <f t="shared" si="15"/>
        <v>0</v>
      </c>
      <c r="G122" s="29"/>
      <c r="H122" s="26"/>
      <c r="I122" s="32"/>
      <c r="J122" s="43">
        <f t="shared" si="16"/>
        <v>0</v>
      </c>
      <c r="K122" s="29"/>
      <c r="L122" s="26"/>
      <c r="M122" s="32"/>
      <c r="N122" s="43">
        <f t="shared" si="18"/>
        <v>0</v>
      </c>
      <c r="O122" s="51"/>
      <c r="P122" s="53"/>
      <c r="Q122" s="43">
        <f t="shared" si="17"/>
        <v>0</v>
      </c>
    </row>
    <row r="123" spans="1:17" ht="12.75">
      <c r="A123" s="45">
        <v>4</v>
      </c>
      <c r="B123" s="47" t="s">
        <v>7</v>
      </c>
      <c r="C123" s="27"/>
      <c r="D123" s="28"/>
      <c r="E123" s="28"/>
      <c r="F123" s="43">
        <f t="shared" si="15"/>
        <v>0</v>
      </c>
      <c r="G123" s="29"/>
      <c r="H123" s="26"/>
      <c r="I123" s="32"/>
      <c r="J123" s="43">
        <f t="shared" si="16"/>
        <v>0</v>
      </c>
      <c r="K123" s="29"/>
      <c r="L123" s="26"/>
      <c r="M123" s="32"/>
      <c r="N123" s="43">
        <f t="shared" si="18"/>
        <v>0</v>
      </c>
      <c r="O123" s="51"/>
      <c r="P123" s="53"/>
      <c r="Q123" s="43">
        <f t="shared" si="17"/>
        <v>0</v>
      </c>
    </row>
    <row r="124" spans="1:17" ht="12.75">
      <c r="A124" s="45">
        <v>5</v>
      </c>
      <c r="B124" s="47" t="s">
        <v>8</v>
      </c>
      <c r="C124" s="27"/>
      <c r="D124" s="28"/>
      <c r="E124" s="28"/>
      <c r="F124" s="43">
        <f t="shared" si="15"/>
        <v>0</v>
      </c>
      <c r="G124" s="29"/>
      <c r="H124" s="26"/>
      <c r="I124" s="32"/>
      <c r="J124" s="43">
        <f t="shared" si="16"/>
        <v>0</v>
      </c>
      <c r="K124" s="29"/>
      <c r="L124" s="26"/>
      <c r="M124" s="32"/>
      <c r="N124" s="43">
        <f t="shared" si="18"/>
        <v>0</v>
      </c>
      <c r="O124" s="51"/>
      <c r="P124" s="53"/>
      <c r="Q124" s="43">
        <f t="shared" si="17"/>
        <v>0</v>
      </c>
    </row>
    <row r="125" spans="1:17" ht="12.75">
      <c r="A125" s="45">
        <v>6</v>
      </c>
      <c r="B125" s="47" t="s">
        <v>9</v>
      </c>
      <c r="C125" s="27"/>
      <c r="D125" s="28"/>
      <c r="E125" s="28"/>
      <c r="F125" s="43">
        <f t="shared" si="15"/>
        <v>0</v>
      </c>
      <c r="G125" s="29"/>
      <c r="H125" s="26"/>
      <c r="I125" s="32"/>
      <c r="J125" s="43">
        <f t="shared" si="16"/>
        <v>0</v>
      </c>
      <c r="K125" s="29"/>
      <c r="L125" s="26"/>
      <c r="M125" s="32"/>
      <c r="N125" s="43">
        <f t="shared" si="18"/>
        <v>0</v>
      </c>
      <c r="O125" s="51"/>
      <c r="P125" s="53"/>
      <c r="Q125" s="43">
        <f t="shared" si="17"/>
        <v>0</v>
      </c>
    </row>
    <row r="126" spans="1:17" ht="12.75">
      <c r="A126" s="45">
        <v>7</v>
      </c>
      <c r="B126" s="47" t="s">
        <v>10</v>
      </c>
      <c r="C126" s="27"/>
      <c r="D126" s="28"/>
      <c r="E126" s="28"/>
      <c r="F126" s="43">
        <f t="shared" si="15"/>
        <v>0</v>
      </c>
      <c r="G126" s="29"/>
      <c r="H126" s="26"/>
      <c r="I126" s="32"/>
      <c r="J126" s="43">
        <f t="shared" si="16"/>
        <v>0</v>
      </c>
      <c r="K126" s="29"/>
      <c r="L126" s="26"/>
      <c r="M126" s="32"/>
      <c r="N126" s="43">
        <f t="shared" si="18"/>
        <v>0</v>
      </c>
      <c r="O126" s="51"/>
      <c r="P126" s="53"/>
      <c r="Q126" s="43">
        <f t="shared" si="17"/>
        <v>0</v>
      </c>
    </row>
    <row r="127" spans="1:17" ht="12.75">
      <c r="A127" s="45">
        <v>8</v>
      </c>
      <c r="B127" s="47" t="s">
        <v>11</v>
      </c>
      <c r="C127" s="27"/>
      <c r="D127" s="28"/>
      <c r="E127" s="28"/>
      <c r="F127" s="43">
        <f t="shared" si="15"/>
        <v>0</v>
      </c>
      <c r="G127" s="29"/>
      <c r="H127" s="26"/>
      <c r="I127" s="32"/>
      <c r="J127" s="43">
        <f t="shared" si="16"/>
        <v>0</v>
      </c>
      <c r="K127" s="29"/>
      <c r="L127" s="26"/>
      <c r="M127" s="32"/>
      <c r="N127" s="43">
        <f t="shared" si="18"/>
        <v>0</v>
      </c>
      <c r="O127" s="51"/>
      <c r="P127" s="53"/>
      <c r="Q127" s="43">
        <f t="shared" si="17"/>
        <v>0</v>
      </c>
    </row>
    <row r="128" spans="1:17" ht="12.75">
      <c r="A128" s="45">
        <v>9</v>
      </c>
      <c r="B128" s="47" t="s">
        <v>12</v>
      </c>
      <c r="C128" s="27"/>
      <c r="D128" s="28"/>
      <c r="E128" s="28"/>
      <c r="F128" s="43">
        <f t="shared" si="15"/>
        <v>0</v>
      </c>
      <c r="G128" s="29"/>
      <c r="H128" s="26"/>
      <c r="I128" s="32"/>
      <c r="J128" s="43">
        <f t="shared" si="16"/>
        <v>0</v>
      </c>
      <c r="K128" s="29"/>
      <c r="L128" s="26"/>
      <c r="M128" s="32"/>
      <c r="N128" s="43">
        <f>K128+L128+M128</f>
        <v>0</v>
      </c>
      <c r="O128" s="51"/>
      <c r="P128" s="53"/>
      <c r="Q128" s="43">
        <f t="shared" si="17"/>
        <v>0</v>
      </c>
    </row>
    <row r="129" spans="1:17" ht="12.75">
      <c r="A129" s="45">
        <v>10</v>
      </c>
      <c r="B129" s="47" t="s">
        <v>13</v>
      </c>
      <c r="C129" s="27"/>
      <c r="D129" s="28"/>
      <c r="E129" s="28"/>
      <c r="F129" s="43">
        <f t="shared" si="15"/>
        <v>0</v>
      </c>
      <c r="G129" s="29"/>
      <c r="H129" s="26"/>
      <c r="I129" s="32"/>
      <c r="J129" s="43">
        <f t="shared" si="16"/>
        <v>0</v>
      </c>
      <c r="K129" s="29"/>
      <c r="L129" s="26"/>
      <c r="M129" s="32"/>
      <c r="N129" s="43">
        <f t="shared" si="18"/>
        <v>0</v>
      </c>
      <c r="O129" s="51"/>
      <c r="P129" s="53"/>
      <c r="Q129" s="43">
        <f t="shared" si="17"/>
        <v>0</v>
      </c>
    </row>
    <row r="130" spans="1:17" ht="12.75">
      <c r="A130" s="45">
        <v>11</v>
      </c>
      <c r="B130" s="47" t="s">
        <v>14</v>
      </c>
      <c r="C130" s="27"/>
      <c r="D130" s="28"/>
      <c r="E130" s="28"/>
      <c r="F130" s="43">
        <f t="shared" si="15"/>
        <v>0</v>
      </c>
      <c r="G130" s="29"/>
      <c r="H130" s="26"/>
      <c r="I130" s="32"/>
      <c r="J130" s="43">
        <f t="shared" si="16"/>
        <v>0</v>
      </c>
      <c r="K130" s="29"/>
      <c r="L130" s="26"/>
      <c r="M130" s="32"/>
      <c r="N130" s="43">
        <f t="shared" si="18"/>
        <v>0</v>
      </c>
      <c r="O130" s="51"/>
      <c r="P130" s="53"/>
      <c r="Q130" s="43">
        <f t="shared" si="17"/>
        <v>0</v>
      </c>
    </row>
    <row r="131" spans="1:17" ht="12.75">
      <c r="A131" s="45">
        <v>12</v>
      </c>
      <c r="B131" s="47" t="s">
        <v>15</v>
      </c>
      <c r="C131" s="27"/>
      <c r="D131" s="28"/>
      <c r="E131" s="28"/>
      <c r="F131" s="43">
        <f t="shared" si="15"/>
        <v>0</v>
      </c>
      <c r="G131" s="29"/>
      <c r="H131" s="26"/>
      <c r="I131" s="32"/>
      <c r="J131" s="43">
        <f t="shared" si="16"/>
        <v>0</v>
      </c>
      <c r="K131" s="29"/>
      <c r="L131" s="26"/>
      <c r="M131" s="32"/>
      <c r="N131" s="43">
        <f t="shared" si="18"/>
        <v>0</v>
      </c>
      <c r="O131" s="51"/>
      <c r="P131" s="53"/>
      <c r="Q131" s="43">
        <f t="shared" si="17"/>
        <v>0</v>
      </c>
    </row>
    <row r="132" spans="1:17" ht="12.75">
      <c r="A132" s="45">
        <v>13</v>
      </c>
      <c r="B132" s="47" t="s">
        <v>16</v>
      </c>
      <c r="C132" s="27"/>
      <c r="D132" s="28"/>
      <c r="E132" s="28"/>
      <c r="F132" s="43">
        <f t="shared" si="15"/>
        <v>0</v>
      </c>
      <c r="G132" s="29"/>
      <c r="H132" s="26"/>
      <c r="I132" s="32"/>
      <c r="J132" s="43">
        <f t="shared" si="16"/>
        <v>0</v>
      </c>
      <c r="K132" s="29"/>
      <c r="L132" s="26"/>
      <c r="M132" s="32"/>
      <c r="N132" s="43">
        <f t="shared" si="18"/>
        <v>0</v>
      </c>
      <c r="O132" s="51"/>
      <c r="P132" s="53"/>
      <c r="Q132" s="43">
        <f t="shared" si="17"/>
        <v>0</v>
      </c>
    </row>
    <row r="133" spans="1:17" ht="12.75">
      <c r="A133" s="45">
        <v>14</v>
      </c>
      <c r="B133" s="47" t="s">
        <v>17</v>
      </c>
      <c r="C133" s="27"/>
      <c r="D133" s="28"/>
      <c r="E133" s="28"/>
      <c r="F133" s="43">
        <f t="shared" si="15"/>
        <v>0</v>
      </c>
      <c r="G133" s="29"/>
      <c r="H133" s="26"/>
      <c r="I133" s="32"/>
      <c r="J133" s="43">
        <f t="shared" si="16"/>
        <v>0</v>
      </c>
      <c r="K133" s="29"/>
      <c r="L133" s="26"/>
      <c r="M133" s="32"/>
      <c r="N133" s="43">
        <f t="shared" si="18"/>
        <v>0</v>
      </c>
      <c r="O133" s="51"/>
      <c r="P133" s="53"/>
      <c r="Q133" s="43">
        <f t="shared" si="17"/>
        <v>0</v>
      </c>
    </row>
    <row r="134" spans="1:17" ht="12.75">
      <c r="A134" s="45">
        <v>15</v>
      </c>
      <c r="B134" s="47" t="s">
        <v>18</v>
      </c>
      <c r="C134" s="30"/>
      <c r="D134" s="31"/>
      <c r="E134" s="32"/>
      <c r="F134" s="43">
        <f t="shared" si="15"/>
        <v>0</v>
      </c>
      <c r="G134" s="29"/>
      <c r="H134" s="26"/>
      <c r="I134" s="32"/>
      <c r="J134" s="43">
        <f t="shared" si="16"/>
        <v>0</v>
      </c>
      <c r="K134" s="29"/>
      <c r="L134" s="26"/>
      <c r="M134" s="32"/>
      <c r="N134" s="43">
        <f t="shared" si="18"/>
        <v>0</v>
      </c>
      <c r="O134" s="51"/>
      <c r="P134" s="53"/>
      <c r="Q134" s="43">
        <f t="shared" si="17"/>
        <v>0</v>
      </c>
    </row>
    <row r="135" spans="1:17" ht="12.75">
      <c r="A135" s="45">
        <v>16</v>
      </c>
      <c r="B135" s="47" t="s">
        <v>19</v>
      </c>
      <c r="C135" s="33"/>
      <c r="D135" s="34"/>
      <c r="E135" s="35"/>
      <c r="F135" s="43">
        <f t="shared" si="15"/>
        <v>0</v>
      </c>
      <c r="G135" s="33"/>
      <c r="H135" s="34"/>
      <c r="I135" s="35"/>
      <c r="J135" s="43">
        <f t="shared" si="16"/>
        <v>0</v>
      </c>
      <c r="K135" s="33"/>
      <c r="L135" s="34"/>
      <c r="M135" s="35"/>
      <c r="N135" s="43">
        <f t="shared" si="18"/>
        <v>0</v>
      </c>
      <c r="O135" s="51"/>
      <c r="P135" s="53"/>
      <c r="Q135" s="43">
        <f t="shared" si="17"/>
        <v>0</v>
      </c>
    </row>
    <row r="136" spans="1:17" ht="12.75">
      <c r="A136" s="45">
        <v>17</v>
      </c>
      <c r="B136" s="47" t="s">
        <v>20</v>
      </c>
      <c r="C136" s="27"/>
      <c r="D136" s="28"/>
      <c r="E136" s="28"/>
      <c r="F136" s="43">
        <f t="shared" si="15"/>
        <v>0</v>
      </c>
      <c r="G136" s="29"/>
      <c r="H136" s="26"/>
      <c r="I136" s="32"/>
      <c r="J136" s="43">
        <f t="shared" si="16"/>
        <v>0</v>
      </c>
      <c r="K136" s="29"/>
      <c r="L136" s="26"/>
      <c r="M136" s="32"/>
      <c r="N136" s="43">
        <f t="shared" si="18"/>
        <v>0</v>
      </c>
      <c r="O136" s="51"/>
      <c r="P136" s="53"/>
      <c r="Q136" s="43">
        <f t="shared" si="17"/>
        <v>0</v>
      </c>
    </row>
    <row r="137" spans="1:17" ht="12.75">
      <c r="A137" s="45">
        <v>18</v>
      </c>
      <c r="B137" s="47" t="s">
        <v>21</v>
      </c>
      <c r="C137" s="27"/>
      <c r="D137" s="28"/>
      <c r="E137" s="28"/>
      <c r="F137" s="43">
        <f t="shared" si="15"/>
        <v>0</v>
      </c>
      <c r="G137" s="29"/>
      <c r="H137" s="26"/>
      <c r="I137" s="32"/>
      <c r="J137" s="43">
        <f t="shared" si="16"/>
        <v>0</v>
      </c>
      <c r="K137" s="29"/>
      <c r="L137" s="26"/>
      <c r="M137" s="32"/>
      <c r="N137" s="43">
        <f t="shared" si="18"/>
        <v>0</v>
      </c>
      <c r="O137" s="51"/>
      <c r="P137" s="53"/>
      <c r="Q137" s="43">
        <f t="shared" si="17"/>
        <v>0</v>
      </c>
    </row>
    <row r="138" spans="1:17" ht="12.75">
      <c r="A138" s="45">
        <v>19</v>
      </c>
      <c r="B138" s="47" t="s">
        <v>22</v>
      </c>
      <c r="C138" s="27"/>
      <c r="D138" s="28"/>
      <c r="E138" s="28"/>
      <c r="F138" s="43">
        <f t="shared" si="15"/>
        <v>0</v>
      </c>
      <c r="G138" s="29"/>
      <c r="H138" s="26"/>
      <c r="I138" s="32"/>
      <c r="J138" s="43">
        <f t="shared" si="16"/>
        <v>0</v>
      </c>
      <c r="K138" s="29"/>
      <c r="L138" s="26"/>
      <c r="M138" s="32"/>
      <c r="N138" s="43">
        <f t="shared" si="18"/>
        <v>0</v>
      </c>
      <c r="O138" s="51"/>
      <c r="P138" s="53"/>
      <c r="Q138" s="43">
        <f t="shared" si="17"/>
        <v>0</v>
      </c>
    </row>
    <row r="139" spans="1:17" ht="12.75">
      <c r="A139" s="45">
        <v>20</v>
      </c>
      <c r="B139" s="47" t="s">
        <v>23</v>
      </c>
      <c r="C139" s="27"/>
      <c r="D139" s="28"/>
      <c r="E139" s="28"/>
      <c r="F139" s="43">
        <f>C139+D139+E139</f>
        <v>0</v>
      </c>
      <c r="G139" s="29"/>
      <c r="H139" s="26"/>
      <c r="I139" s="32"/>
      <c r="J139" s="43">
        <f>G139+H139+I139</f>
        <v>0</v>
      </c>
      <c r="K139" s="29"/>
      <c r="L139" s="26"/>
      <c r="M139" s="32"/>
      <c r="N139" s="43">
        <f>K139+L139+M139</f>
        <v>0</v>
      </c>
      <c r="O139" s="51"/>
      <c r="P139" s="53"/>
      <c r="Q139" s="43">
        <f t="shared" si="17"/>
        <v>0</v>
      </c>
    </row>
    <row r="140" spans="1:17" ht="12.75">
      <c r="A140" s="45">
        <v>21</v>
      </c>
      <c r="B140" s="47" t="s">
        <v>24</v>
      </c>
      <c r="C140" s="27"/>
      <c r="D140" s="28"/>
      <c r="E140" s="28"/>
      <c r="F140" s="43">
        <f t="shared" si="15"/>
        <v>0</v>
      </c>
      <c r="G140" s="29"/>
      <c r="H140" s="26"/>
      <c r="I140" s="32"/>
      <c r="J140" s="43">
        <f t="shared" si="16"/>
        <v>0</v>
      </c>
      <c r="K140" s="29"/>
      <c r="L140" s="26"/>
      <c r="M140" s="32"/>
      <c r="N140" s="43">
        <f t="shared" si="18"/>
        <v>0</v>
      </c>
      <c r="O140" s="51"/>
      <c r="P140" s="53"/>
      <c r="Q140" s="43">
        <f t="shared" si="17"/>
        <v>0</v>
      </c>
    </row>
    <row r="141" spans="1:17" ht="12.75">
      <c r="A141" s="45">
        <v>22</v>
      </c>
      <c r="B141" s="47" t="s">
        <v>25</v>
      </c>
      <c r="C141" s="235"/>
      <c r="D141" s="28"/>
      <c r="E141" s="28"/>
      <c r="F141" s="43">
        <f t="shared" si="15"/>
        <v>0</v>
      </c>
      <c r="G141" s="29"/>
      <c r="H141" s="26"/>
      <c r="I141" s="32"/>
      <c r="J141" s="43">
        <f t="shared" si="16"/>
        <v>0</v>
      </c>
      <c r="K141" s="29"/>
      <c r="L141" s="26"/>
      <c r="M141" s="32"/>
      <c r="N141" s="43">
        <f t="shared" si="18"/>
        <v>0</v>
      </c>
      <c r="O141" s="51"/>
      <c r="P141" s="53"/>
      <c r="Q141" s="43">
        <f t="shared" si="17"/>
        <v>0</v>
      </c>
    </row>
    <row r="142" spans="1:17" ht="12.75">
      <c r="A142" s="45">
        <v>23</v>
      </c>
      <c r="B142" s="47" t="s">
        <v>26</v>
      </c>
      <c r="C142" s="27"/>
      <c r="D142" s="28"/>
      <c r="E142" s="28"/>
      <c r="F142" s="43">
        <f t="shared" si="15"/>
        <v>0</v>
      </c>
      <c r="G142" s="29"/>
      <c r="H142" s="26"/>
      <c r="I142" s="32"/>
      <c r="J142" s="43">
        <f t="shared" si="16"/>
        <v>0</v>
      </c>
      <c r="K142" s="29"/>
      <c r="L142" s="26"/>
      <c r="M142" s="32"/>
      <c r="N142" s="43">
        <f t="shared" si="18"/>
        <v>0</v>
      </c>
      <c r="O142" s="51"/>
      <c r="P142" s="53"/>
      <c r="Q142" s="43">
        <f t="shared" si="17"/>
        <v>0</v>
      </c>
    </row>
    <row r="143" spans="1:17" ht="12.75">
      <c r="A143" s="45">
        <v>24</v>
      </c>
      <c r="B143" s="47" t="s">
        <v>27</v>
      </c>
      <c r="C143" s="27"/>
      <c r="D143" s="28"/>
      <c r="E143" s="28"/>
      <c r="F143" s="43">
        <f t="shared" si="15"/>
        <v>0</v>
      </c>
      <c r="G143" s="29"/>
      <c r="H143" s="26"/>
      <c r="I143" s="32"/>
      <c r="J143" s="43">
        <f t="shared" si="16"/>
        <v>0</v>
      </c>
      <c r="K143" s="29"/>
      <c r="L143" s="26"/>
      <c r="M143" s="32"/>
      <c r="N143" s="43">
        <f t="shared" si="18"/>
        <v>0</v>
      </c>
      <c r="O143" s="51"/>
      <c r="P143" s="53"/>
      <c r="Q143" s="43">
        <f t="shared" si="17"/>
        <v>0</v>
      </c>
    </row>
    <row r="144" spans="1:17" ht="12.75">
      <c r="A144" s="45">
        <v>25</v>
      </c>
      <c r="B144" s="47" t="s">
        <v>28</v>
      </c>
      <c r="C144" s="27"/>
      <c r="D144" s="28"/>
      <c r="E144" s="28"/>
      <c r="F144" s="43">
        <f t="shared" si="15"/>
        <v>0</v>
      </c>
      <c r="G144" s="29"/>
      <c r="H144" s="26"/>
      <c r="I144" s="32"/>
      <c r="J144" s="43">
        <f t="shared" si="16"/>
        <v>0</v>
      </c>
      <c r="K144" s="29"/>
      <c r="L144" s="26"/>
      <c r="M144" s="32"/>
      <c r="N144" s="43">
        <f t="shared" si="18"/>
        <v>0</v>
      </c>
      <c r="O144" s="51"/>
      <c r="P144" s="53"/>
      <c r="Q144" s="43">
        <f t="shared" si="17"/>
        <v>0</v>
      </c>
    </row>
    <row r="145" spans="1:17" ht="12.75">
      <c r="A145" s="46">
        <v>26</v>
      </c>
      <c r="B145" s="55" t="s">
        <v>73</v>
      </c>
      <c r="C145" s="41"/>
      <c r="D145" s="36"/>
      <c r="E145" s="37"/>
      <c r="F145" s="43">
        <f>C145+D145+E145</f>
        <v>0</v>
      </c>
      <c r="G145" s="41"/>
      <c r="H145" s="36"/>
      <c r="I145" s="37"/>
      <c r="J145" s="43">
        <f t="shared" si="16"/>
        <v>0</v>
      </c>
      <c r="K145" s="41"/>
      <c r="L145" s="36"/>
      <c r="M145" s="37"/>
      <c r="N145" s="43">
        <f t="shared" si="18"/>
        <v>0</v>
      </c>
      <c r="O145" s="52"/>
      <c r="P145" s="54"/>
      <c r="Q145" s="43">
        <f t="shared" si="17"/>
        <v>0</v>
      </c>
    </row>
    <row r="146" spans="1:17" ht="12.75">
      <c r="A146" s="45">
        <v>27</v>
      </c>
      <c r="B146" s="55" t="s">
        <v>79</v>
      </c>
      <c r="C146" s="41"/>
      <c r="D146" s="36"/>
      <c r="E146" s="37"/>
      <c r="F146" s="43">
        <f>C146+D146+E146</f>
        <v>0</v>
      </c>
      <c r="G146" s="41"/>
      <c r="H146" s="36"/>
      <c r="I146" s="37"/>
      <c r="J146" s="43">
        <f>G146+H146+I146</f>
        <v>0</v>
      </c>
      <c r="K146" s="41"/>
      <c r="L146" s="36"/>
      <c r="M146" s="37"/>
      <c r="N146" s="43">
        <f>K146+L146+M146</f>
        <v>0</v>
      </c>
      <c r="O146" s="52"/>
      <c r="P146" s="54"/>
      <c r="Q146" s="43">
        <f>O146+P146</f>
        <v>0</v>
      </c>
    </row>
    <row r="147" spans="1:17" ht="12.75">
      <c r="A147" s="46">
        <v>28</v>
      </c>
      <c r="B147" s="55" t="s">
        <v>77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</row>
    <row r="148" spans="1:17" ht="17.25" customHeight="1" thickBot="1">
      <c r="A148" s="45">
        <v>29</v>
      </c>
      <c r="B148" s="50" t="s">
        <v>75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</row>
    <row r="149" spans="1:17" ht="16.5" thickBot="1">
      <c r="A149" s="252" t="s">
        <v>3</v>
      </c>
      <c r="B149" s="253"/>
      <c r="C149" s="38">
        <f aca="true" t="shared" si="19" ref="C149:M149">SUM(C120:C148)</f>
        <v>0</v>
      </c>
      <c r="D149" s="39">
        <f t="shared" si="19"/>
        <v>0</v>
      </c>
      <c r="E149" s="39">
        <f t="shared" si="19"/>
        <v>0</v>
      </c>
      <c r="F149" s="124">
        <f t="shared" si="19"/>
        <v>0</v>
      </c>
      <c r="G149" s="39">
        <f t="shared" si="19"/>
        <v>0</v>
      </c>
      <c r="H149" s="39">
        <f t="shared" si="19"/>
        <v>0</v>
      </c>
      <c r="I149" s="39">
        <f t="shared" si="19"/>
        <v>0</v>
      </c>
      <c r="J149" s="39">
        <f t="shared" si="19"/>
        <v>0</v>
      </c>
      <c r="K149" s="39">
        <f t="shared" si="19"/>
        <v>0</v>
      </c>
      <c r="L149" s="39">
        <f t="shared" si="19"/>
        <v>0</v>
      </c>
      <c r="M149" s="39">
        <f t="shared" si="19"/>
        <v>0</v>
      </c>
      <c r="N149" s="39">
        <f>K149+L149+M149</f>
        <v>0</v>
      </c>
      <c r="O149" s="39">
        <f>SUM(O120:O148)</f>
        <v>0</v>
      </c>
      <c r="P149" s="39">
        <f>SUM(P120:P148)</f>
        <v>0</v>
      </c>
      <c r="Q149" s="40">
        <f>SUM(Q120:Q148)</f>
        <v>0</v>
      </c>
    </row>
    <row r="150" ht="12" customHeight="1"/>
    <row r="151" spans="5:17" ht="15.75">
      <c r="E151" s="24"/>
      <c r="F151" s="25">
        <f>C149+D149+E149</f>
        <v>0</v>
      </c>
      <c r="G151" s="24"/>
      <c r="H151" s="24"/>
      <c r="I151" s="24"/>
      <c r="J151" s="25">
        <f>G149+H149+I149</f>
        <v>0</v>
      </c>
      <c r="K151" s="24"/>
      <c r="L151" s="24"/>
      <c r="M151" s="24"/>
      <c r="N151" s="25">
        <f>K149+L149+M149</f>
        <v>0</v>
      </c>
      <c r="O151" s="24"/>
      <c r="P151" s="24"/>
      <c r="Q151" s="25">
        <f>O149+P149</f>
        <v>0</v>
      </c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28.5" customHeight="1">
      <c r="A153" s="278" t="s">
        <v>51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</row>
    <row r="154" spans="1:17" ht="15.75" customHeight="1" thickBot="1">
      <c r="A154" s="256" t="s">
        <v>66</v>
      </c>
      <c r="B154" s="256"/>
      <c r="C154" s="279" t="s">
        <v>81</v>
      </c>
      <c r="D154" s="279"/>
      <c r="E154" s="279"/>
      <c r="F154" s="279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1:17" ht="13.5" thickBot="1">
      <c r="A155" s="243" t="s">
        <v>1</v>
      </c>
      <c r="B155" s="243" t="s">
        <v>2</v>
      </c>
      <c r="C155" s="236" t="s">
        <v>42</v>
      </c>
      <c r="D155" s="237"/>
      <c r="E155" s="237"/>
      <c r="F155" s="237"/>
      <c r="G155" s="237"/>
      <c r="H155" s="237"/>
      <c r="I155" s="237"/>
      <c r="J155" s="237"/>
      <c r="K155" s="246" t="s">
        <v>46</v>
      </c>
      <c r="L155" s="247"/>
      <c r="M155" s="247"/>
      <c r="N155" s="248"/>
      <c r="O155" s="247" t="s">
        <v>47</v>
      </c>
      <c r="P155" s="247"/>
      <c r="Q155" s="248"/>
    </row>
    <row r="156" spans="1:17" ht="20.25" customHeight="1" thickBot="1">
      <c r="A156" s="244"/>
      <c r="B156" s="244"/>
      <c r="C156" s="236" t="s">
        <v>39</v>
      </c>
      <c r="D156" s="237"/>
      <c r="E156" s="237"/>
      <c r="F156" s="237"/>
      <c r="G156" s="236" t="s">
        <v>40</v>
      </c>
      <c r="H156" s="237"/>
      <c r="I156" s="237"/>
      <c r="J156" s="237"/>
      <c r="K156" s="249"/>
      <c r="L156" s="250"/>
      <c r="M156" s="250"/>
      <c r="N156" s="251"/>
      <c r="O156" s="254"/>
      <c r="P156" s="254"/>
      <c r="Q156" s="255"/>
    </row>
    <row r="157" spans="1:17" ht="34.5" thickBot="1">
      <c r="A157" s="245"/>
      <c r="B157" s="245"/>
      <c r="C157" s="4" t="s">
        <v>43</v>
      </c>
      <c r="D157" s="4" t="s">
        <v>44</v>
      </c>
      <c r="E157" s="4" t="s">
        <v>45</v>
      </c>
      <c r="F157" s="4" t="s">
        <v>38</v>
      </c>
      <c r="G157" s="4" t="s">
        <v>43</v>
      </c>
      <c r="H157" s="4" t="s">
        <v>44</v>
      </c>
      <c r="I157" s="4" t="s">
        <v>45</v>
      </c>
      <c r="J157" s="4" t="s">
        <v>38</v>
      </c>
      <c r="K157" s="4" t="s">
        <v>43</v>
      </c>
      <c r="L157" s="4" t="s">
        <v>44</v>
      </c>
      <c r="M157" s="4" t="s">
        <v>45</v>
      </c>
      <c r="N157" s="4" t="s">
        <v>38</v>
      </c>
      <c r="O157" s="3" t="s">
        <v>29</v>
      </c>
      <c r="P157" s="4" t="s">
        <v>37</v>
      </c>
      <c r="Q157" s="4" t="s">
        <v>38</v>
      </c>
    </row>
    <row r="158" spans="1:20" ht="12.75">
      <c r="A158" s="114">
        <v>1</v>
      </c>
      <c r="B158" s="47" t="s">
        <v>4</v>
      </c>
      <c r="C158" s="192">
        <f>C7+C44+C82+C120</f>
        <v>102</v>
      </c>
      <c r="D158" s="28">
        <f>D7+D44+D82+D120</f>
        <v>26</v>
      </c>
      <c r="E158" s="28">
        <f>E7+E44+E82+E120</f>
        <v>9</v>
      </c>
      <c r="F158" s="176">
        <f>F120+F82+F44+F7</f>
        <v>137</v>
      </c>
      <c r="G158" s="29">
        <f>G7+G44+G82+G120</f>
        <v>40</v>
      </c>
      <c r="H158" s="26">
        <f>H7+H44+H82+H120</f>
        <v>7</v>
      </c>
      <c r="I158" s="32">
        <f>I7+I44+I82+I120</f>
        <v>0</v>
      </c>
      <c r="J158" s="176">
        <f>J120+J82+J44+J7</f>
        <v>47</v>
      </c>
      <c r="K158" s="29">
        <f>K7+K44+K82+K120</f>
        <v>14</v>
      </c>
      <c r="L158" s="29">
        <f>L7+L44+L82+L120</f>
        <v>3</v>
      </c>
      <c r="M158" s="193">
        <f>M7+M44+M82+M120</f>
        <v>0</v>
      </c>
      <c r="N158" s="176">
        <f>N120+N82+N44+N7</f>
        <v>17</v>
      </c>
      <c r="O158" s="51">
        <f>O7+O44+O82+O120</f>
        <v>145</v>
      </c>
      <c r="P158" s="195">
        <f>P7+P44+P82+P120</f>
        <v>56</v>
      </c>
      <c r="Q158" s="176">
        <f>Q120+Q82+Q44+Q7</f>
        <v>201</v>
      </c>
      <c r="R158" s="30">
        <f>C158+G158</f>
        <v>142</v>
      </c>
      <c r="S158" s="30">
        <f>D158+H158</f>
        <v>33</v>
      </c>
      <c r="T158" s="146">
        <f>E158+I158</f>
        <v>9</v>
      </c>
    </row>
    <row r="159" spans="1:20" ht="12.75">
      <c r="A159" s="45">
        <v>2</v>
      </c>
      <c r="B159" s="47" t="s">
        <v>5</v>
      </c>
      <c r="C159" s="192">
        <f>C8+C45+C83+C121</f>
        <v>106</v>
      </c>
      <c r="D159" s="28">
        <f>D8+D45+D83+D121</f>
        <v>43</v>
      </c>
      <c r="E159" s="28">
        <f>E8+E45+E83+E121</f>
        <v>14</v>
      </c>
      <c r="F159" s="176">
        <f>F121+F83+F45+F8</f>
        <v>163</v>
      </c>
      <c r="G159" s="29">
        <f>G8+G45+G83+G121</f>
        <v>16</v>
      </c>
      <c r="H159" s="26">
        <f>H8+H45+H83+H121</f>
        <v>3</v>
      </c>
      <c r="I159" s="32">
        <f>I8+I45+I83+I121</f>
        <v>0</v>
      </c>
      <c r="J159" s="176">
        <f>J121+J83+J45+J8</f>
        <v>19</v>
      </c>
      <c r="K159" s="29">
        <f>K8+K45+K83+K121</f>
        <v>15</v>
      </c>
      <c r="L159" s="29">
        <f>L8+L45+L83+L121</f>
        <v>1</v>
      </c>
      <c r="M159" s="193">
        <f>M8+M45+M83+M121</f>
        <v>2</v>
      </c>
      <c r="N159" s="176">
        <f>N121+N83+N45+N8</f>
        <v>18</v>
      </c>
      <c r="O159" s="51">
        <f>O8+O45+O83+O121</f>
        <v>161</v>
      </c>
      <c r="P159" s="195">
        <f>P8+P45+P83+P121</f>
        <v>39</v>
      </c>
      <c r="Q159" s="176">
        <f>Q121+Q83+Q45+Q8</f>
        <v>200</v>
      </c>
      <c r="R159" s="30">
        <f aca="true" t="shared" si="20" ref="R159:R187">C159+G159</f>
        <v>122</v>
      </c>
      <c r="S159" s="30">
        <f aca="true" t="shared" si="21" ref="S159:S187">D159+H159</f>
        <v>46</v>
      </c>
      <c r="T159" s="146">
        <f aca="true" t="shared" si="22" ref="T159:T187">E159+I159</f>
        <v>14</v>
      </c>
    </row>
    <row r="160" spans="1:20" ht="12.75">
      <c r="A160" s="45">
        <v>3</v>
      </c>
      <c r="B160" s="47" t="s">
        <v>6</v>
      </c>
      <c r="C160" s="192">
        <f>C9+C46+C84+C122</f>
        <v>338</v>
      </c>
      <c r="D160" s="28">
        <f>D9+D46+D84+D122</f>
        <v>85</v>
      </c>
      <c r="E160" s="28">
        <f>E9+E46+E84+E122</f>
        <v>88</v>
      </c>
      <c r="F160" s="176">
        <f>F122+F84+F46+F9</f>
        <v>511</v>
      </c>
      <c r="G160" s="29">
        <f>G9+G46+G84+G122</f>
        <v>180</v>
      </c>
      <c r="H160" s="26">
        <f>H9+H46+H84+H122</f>
        <v>19</v>
      </c>
      <c r="I160" s="32">
        <f>I9+I46+I84+I122</f>
        <v>14</v>
      </c>
      <c r="J160" s="176">
        <f>J122+J84+J46+J9</f>
        <v>213</v>
      </c>
      <c r="K160" s="29">
        <f>K9+K46+K84+K122</f>
        <v>44</v>
      </c>
      <c r="L160" s="29">
        <f>L9+L46+L84+L122</f>
        <v>8</v>
      </c>
      <c r="M160" s="193">
        <f>M9+M46+M84+M122</f>
        <v>9</v>
      </c>
      <c r="N160" s="176">
        <f>N122+N84+N46+N9</f>
        <v>61</v>
      </c>
      <c r="O160" s="51">
        <f>O9+O46+O84+O122</f>
        <v>565</v>
      </c>
      <c r="P160" s="195">
        <f>P9+P46+P84+P122</f>
        <v>220</v>
      </c>
      <c r="Q160" s="176">
        <f>Q122+Q84+Q46+Q9</f>
        <v>785</v>
      </c>
      <c r="R160" s="30">
        <f t="shared" si="20"/>
        <v>518</v>
      </c>
      <c r="S160" s="30">
        <f t="shared" si="21"/>
        <v>104</v>
      </c>
      <c r="T160" s="146">
        <f t="shared" si="22"/>
        <v>102</v>
      </c>
    </row>
    <row r="161" spans="1:20" ht="12.75">
      <c r="A161" s="45">
        <v>4</v>
      </c>
      <c r="B161" s="47" t="s">
        <v>7</v>
      </c>
      <c r="C161" s="192">
        <f>C10+C47+C85+C123</f>
        <v>159</v>
      </c>
      <c r="D161" s="28">
        <f>D10+D47+D85+D123</f>
        <v>34</v>
      </c>
      <c r="E161" s="28">
        <f>E10+E47+E85+E123</f>
        <v>18</v>
      </c>
      <c r="F161" s="176">
        <f>F123+F85+F47+F10</f>
        <v>211</v>
      </c>
      <c r="G161" s="29">
        <f>G10+G47+G85+G123</f>
        <v>81</v>
      </c>
      <c r="H161" s="26">
        <f>H10+H47+H85+H123</f>
        <v>10</v>
      </c>
      <c r="I161" s="32">
        <f>I10+I47+I85+I123</f>
        <v>8</v>
      </c>
      <c r="J161" s="176">
        <f>J123+J85+J47+J10</f>
        <v>99</v>
      </c>
      <c r="K161" s="29">
        <f>K10+K47+K85+K123</f>
        <v>7</v>
      </c>
      <c r="L161" s="29">
        <f>L10+L47+L85+L123</f>
        <v>1</v>
      </c>
      <c r="M161" s="193">
        <f>M10+M47+M85+M123</f>
        <v>0</v>
      </c>
      <c r="N161" s="176">
        <f>N123+N85+N47+N10</f>
        <v>8</v>
      </c>
      <c r="O161" s="51">
        <f>O10+O47+O85+O123</f>
        <v>209</v>
      </c>
      <c r="P161" s="195">
        <f>P10+P47+P85+P123</f>
        <v>109</v>
      </c>
      <c r="Q161" s="176">
        <f>Q123+Q85+Q47+Q10</f>
        <v>318</v>
      </c>
      <c r="R161" s="30">
        <f t="shared" si="20"/>
        <v>240</v>
      </c>
      <c r="S161" s="30">
        <f t="shared" si="21"/>
        <v>44</v>
      </c>
      <c r="T161" s="146">
        <f t="shared" si="22"/>
        <v>26</v>
      </c>
    </row>
    <row r="162" spans="1:20" ht="12.75">
      <c r="A162" s="45">
        <v>5</v>
      </c>
      <c r="B162" s="47" t="s">
        <v>8</v>
      </c>
      <c r="C162" s="192">
        <f>C11+C48+C86+C124</f>
        <v>81</v>
      </c>
      <c r="D162" s="28">
        <f>D11+D48+D86+D124</f>
        <v>26</v>
      </c>
      <c r="E162" s="28">
        <f>E11+E48+E86+E124</f>
        <v>9</v>
      </c>
      <c r="F162" s="176">
        <f>F124+F86+F48+F11</f>
        <v>116</v>
      </c>
      <c r="G162" s="29">
        <f>G11+G48+G86+G124</f>
        <v>41</v>
      </c>
      <c r="H162" s="26">
        <f>H11+H48+H86+H124</f>
        <v>5</v>
      </c>
      <c r="I162" s="32">
        <f>I11+I48+I86+I124</f>
        <v>1</v>
      </c>
      <c r="J162" s="176">
        <f>J124+J86+J48+J11</f>
        <v>47</v>
      </c>
      <c r="K162" s="29">
        <f>K11+K48+K86+K124</f>
        <v>18</v>
      </c>
      <c r="L162" s="29">
        <f>L11+L48+L86+L124</f>
        <v>2</v>
      </c>
      <c r="M162" s="193">
        <f>M11+M48+M86+M124</f>
        <v>0</v>
      </c>
      <c r="N162" s="176">
        <f>N124+N86+N48+N11</f>
        <v>20</v>
      </c>
      <c r="O162" s="51">
        <f>O11+O48+O86+O124</f>
        <v>128</v>
      </c>
      <c r="P162" s="195">
        <f>P11+P48+P86+P124</f>
        <v>55</v>
      </c>
      <c r="Q162" s="176">
        <f>Q124+Q86+Q48+Q11</f>
        <v>183</v>
      </c>
      <c r="R162" s="30">
        <f t="shared" si="20"/>
        <v>122</v>
      </c>
      <c r="S162" s="30">
        <f t="shared" si="21"/>
        <v>31</v>
      </c>
      <c r="T162" s="146">
        <f t="shared" si="22"/>
        <v>10</v>
      </c>
    </row>
    <row r="163" spans="1:20" ht="12.75">
      <c r="A163" s="45">
        <v>6</v>
      </c>
      <c r="B163" s="47" t="s">
        <v>9</v>
      </c>
      <c r="C163" s="192">
        <f>C12+C49+C87+C125</f>
        <v>163</v>
      </c>
      <c r="D163" s="28">
        <f>D12+D49+D87+D125</f>
        <v>24</v>
      </c>
      <c r="E163" s="28">
        <f>E12+E49+E87+E125</f>
        <v>33</v>
      </c>
      <c r="F163" s="176">
        <f>F125+F87+F49+F12</f>
        <v>220</v>
      </c>
      <c r="G163" s="29">
        <f>G12+G49+G87+G125</f>
        <v>62</v>
      </c>
      <c r="H163" s="26">
        <f>H12+H49+H87+H125</f>
        <v>7</v>
      </c>
      <c r="I163" s="32">
        <f>I12+I49+I87+I125</f>
        <v>6</v>
      </c>
      <c r="J163" s="176">
        <f>J125+J87+J49+J12</f>
        <v>75</v>
      </c>
      <c r="K163" s="29">
        <f>K12+K49+K87+K125</f>
        <v>13</v>
      </c>
      <c r="L163" s="29">
        <f>L12+L49+L87+L125</f>
        <v>1</v>
      </c>
      <c r="M163" s="193">
        <f>M12+M49+M87+M125</f>
        <v>2</v>
      </c>
      <c r="N163" s="176">
        <f>N125+N87+N49+N12</f>
        <v>16</v>
      </c>
      <c r="O163" s="51">
        <f>O12+O49+O87+O125</f>
        <v>222</v>
      </c>
      <c r="P163" s="195">
        <f>P12+P49+P87+P125</f>
        <v>89</v>
      </c>
      <c r="Q163" s="176">
        <f>Q125+Q87+Q49+Q12</f>
        <v>311</v>
      </c>
      <c r="R163" s="30">
        <f t="shared" si="20"/>
        <v>225</v>
      </c>
      <c r="S163" s="30">
        <f t="shared" si="21"/>
        <v>31</v>
      </c>
      <c r="T163" s="146">
        <f t="shared" si="22"/>
        <v>39</v>
      </c>
    </row>
    <row r="164" spans="1:20" ht="12.75">
      <c r="A164" s="45">
        <v>7</v>
      </c>
      <c r="B164" s="47" t="s">
        <v>10</v>
      </c>
      <c r="C164" s="192">
        <f>C13+C50+C88+C126</f>
        <v>124</v>
      </c>
      <c r="D164" s="28">
        <f>D13+D50+D88+D126</f>
        <v>48</v>
      </c>
      <c r="E164" s="28">
        <f>E13+E50+E88+E126</f>
        <v>26</v>
      </c>
      <c r="F164" s="176">
        <f>F126+F88+F50+F13</f>
        <v>198</v>
      </c>
      <c r="G164" s="29">
        <f>G13+G50+G88+G126</f>
        <v>32</v>
      </c>
      <c r="H164" s="26">
        <f>H13+H50+H88+H126</f>
        <v>3</v>
      </c>
      <c r="I164" s="32">
        <f>I13+I50+I88+I126</f>
        <v>3</v>
      </c>
      <c r="J164" s="176">
        <f>J126+J88+J50+J13</f>
        <v>38</v>
      </c>
      <c r="K164" s="29">
        <f>K13+K50+K88+K126</f>
        <v>16</v>
      </c>
      <c r="L164" s="29">
        <f>L13+L50+L88+L126</f>
        <v>8</v>
      </c>
      <c r="M164" s="193">
        <f>M13+M50+M88+M126</f>
        <v>0</v>
      </c>
      <c r="N164" s="176">
        <f>N126+N88+N50+N13</f>
        <v>24</v>
      </c>
      <c r="O164" s="51">
        <f>O13+O50+O88+O126</f>
        <v>184</v>
      </c>
      <c r="P164" s="195">
        <f>P13+P50+P88+P126</f>
        <v>76</v>
      </c>
      <c r="Q164" s="176">
        <f>Q126+Q88+Q50+Q13</f>
        <v>260</v>
      </c>
      <c r="R164" s="30">
        <f t="shared" si="20"/>
        <v>156</v>
      </c>
      <c r="S164" s="30">
        <f t="shared" si="21"/>
        <v>51</v>
      </c>
      <c r="T164" s="146">
        <f t="shared" si="22"/>
        <v>29</v>
      </c>
    </row>
    <row r="165" spans="1:20" ht="12.75">
      <c r="A165" s="45">
        <v>8</v>
      </c>
      <c r="B165" s="179" t="s">
        <v>11</v>
      </c>
      <c r="C165" s="192">
        <f>C14+C51+C89+C127</f>
        <v>74</v>
      </c>
      <c r="D165" s="28">
        <f>D14+D51+D89+D127</f>
        <v>19</v>
      </c>
      <c r="E165" s="28">
        <f>E14+E51+E89+E127</f>
        <v>19</v>
      </c>
      <c r="F165" s="176">
        <f>F127+F89+F51+F14</f>
        <v>112</v>
      </c>
      <c r="G165" s="29">
        <f>G14+G51+G89+G127</f>
        <v>40</v>
      </c>
      <c r="H165" s="26">
        <f>H14+H51+H89+H127</f>
        <v>7</v>
      </c>
      <c r="I165" s="32">
        <f>I14+I51+I89+I127</f>
        <v>4</v>
      </c>
      <c r="J165" s="176">
        <f>J127+J89+J51+J14</f>
        <v>51</v>
      </c>
      <c r="K165" s="29">
        <f>K14+K51+K89+K127</f>
        <v>11</v>
      </c>
      <c r="L165" s="29">
        <f>L14+L51+L89+L127</f>
        <v>0</v>
      </c>
      <c r="M165" s="193">
        <f>M14+M51+M89+M127</f>
        <v>0</v>
      </c>
      <c r="N165" s="176">
        <f>N127+N89+N51+N14</f>
        <v>11</v>
      </c>
      <c r="O165" s="51">
        <f>O14+O51+O89+O127</f>
        <v>136</v>
      </c>
      <c r="P165" s="195">
        <f>P14+P51+P89+P127</f>
        <v>38</v>
      </c>
      <c r="Q165" s="176">
        <f>Q127+Q89+Q51+Q14</f>
        <v>174</v>
      </c>
      <c r="R165" s="30">
        <f t="shared" si="20"/>
        <v>114</v>
      </c>
      <c r="S165" s="30">
        <f t="shared" si="21"/>
        <v>26</v>
      </c>
      <c r="T165" s="146">
        <f t="shared" si="22"/>
        <v>23</v>
      </c>
    </row>
    <row r="166" spans="1:20" ht="12.75">
      <c r="A166" s="45">
        <v>9</v>
      </c>
      <c r="B166" s="47" t="s">
        <v>12</v>
      </c>
      <c r="C166" s="192">
        <f>C15+C52+C90+C128</f>
        <v>169</v>
      </c>
      <c r="D166" s="28">
        <f>D15+D52+D90+D128</f>
        <v>26</v>
      </c>
      <c r="E166" s="28">
        <f>E15+E52+E90+E128</f>
        <v>18</v>
      </c>
      <c r="F166" s="176">
        <f>F128+F90+F52+F15</f>
        <v>213</v>
      </c>
      <c r="G166" s="29">
        <f>G15+G52+G90+G128</f>
        <v>66</v>
      </c>
      <c r="H166" s="26">
        <f>H15+H52+H90+H128</f>
        <v>10</v>
      </c>
      <c r="I166" s="32">
        <f>I15+I52+I90+I128</f>
        <v>4</v>
      </c>
      <c r="J166" s="176">
        <f>J128+J90+J52+J15</f>
        <v>80</v>
      </c>
      <c r="K166" s="29">
        <f>K15+K52+K90+K128</f>
        <v>35</v>
      </c>
      <c r="L166" s="29">
        <f>L15+L52+L90+L128</f>
        <v>1</v>
      </c>
      <c r="M166" s="193">
        <f>M15+M52+M90+M128</f>
        <v>1</v>
      </c>
      <c r="N166" s="176">
        <f>N128+N90+N52+N15</f>
        <v>37</v>
      </c>
      <c r="O166" s="51">
        <f>O15+O52+O90+O128</f>
        <v>230</v>
      </c>
      <c r="P166" s="195">
        <f>P15+P52+P90+P128</f>
        <v>100</v>
      </c>
      <c r="Q166" s="176">
        <f>Q128+Q90+Q52+Q15</f>
        <v>330</v>
      </c>
      <c r="R166" s="30">
        <f t="shared" si="20"/>
        <v>235</v>
      </c>
      <c r="S166" s="30">
        <f t="shared" si="21"/>
        <v>36</v>
      </c>
      <c r="T166" s="146">
        <f t="shared" si="22"/>
        <v>22</v>
      </c>
    </row>
    <row r="167" spans="1:20" ht="12.75">
      <c r="A167" s="45">
        <v>10</v>
      </c>
      <c r="B167" s="47" t="s">
        <v>13</v>
      </c>
      <c r="C167" s="192">
        <f>C16+C53+C91+C129</f>
        <v>101</v>
      </c>
      <c r="D167" s="28">
        <f>D16+D53+D91+D129</f>
        <v>22</v>
      </c>
      <c r="E167" s="28">
        <f>E16+E53+E91+E129</f>
        <v>28</v>
      </c>
      <c r="F167" s="176">
        <f>F129+F91+F53+F16</f>
        <v>151</v>
      </c>
      <c r="G167" s="29">
        <f>G16+G53+G91+G129</f>
        <v>41</v>
      </c>
      <c r="H167" s="26">
        <f>H16+H53+H91+H129</f>
        <v>6</v>
      </c>
      <c r="I167" s="32">
        <f>I16+I53+I91+I129</f>
        <v>1</v>
      </c>
      <c r="J167" s="176">
        <f>J129+J91+J53+J16</f>
        <v>48</v>
      </c>
      <c r="K167" s="29">
        <f>K16+K53+K91+K129</f>
        <v>11</v>
      </c>
      <c r="L167" s="29">
        <f>L16+L53+L91+L129</f>
        <v>1</v>
      </c>
      <c r="M167" s="193">
        <f>M16+M53+M91+M129</f>
        <v>0</v>
      </c>
      <c r="N167" s="176">
        <f>N129+N91+N53+N16</f>
        <v>12</v>
      </c>
      <c r="O167" s="51">
        <f>O16+O53+O91+O129</f>
        <v>143</v>
      </c>
      <c r="P167" s="195">
        <f>P16+P53+P91+P129</f>
        <v>68</v>
      </c>
      <c r="Q167" s="176">
        <f>Q129+Q91+Q53+Q16</f>
        <v>211</v>
      </c>
      <c r="R167" s="30">
        <f t="shared" si="20"/>
        <v>142</v>
      </c>
      <c r="S167" s="30">
        <f t="shared" si="21"/>
        <v>28</v>
      </c>
      <c r="T167" s="146">
        <f t="shared" si="22"/>
        <v>29</v>
      </c>
    </row>
    <row r="168" spans="1:20" ht="12.75">
      <c r="A168" s="45">
        <v>11</v>
      </c>
      <c r="B168" s="47" t="s">
        <v>14</v>
      </c>
      <c r="C168" s="192">
        <f>C17+C54+C92+C130</f>
        <v>50</v>
      </c>
      <c r="D168" s="28">
        <f>D17+D54+D92+D130</f>
        <v>15</v>
      </c>
      <c r="E168" s="28">
        <f>E17+E54+E92+E130</f>
        <v>12</v>
      </c>
      <c r="F168" s="176">
        <f>F130+F92+F54+F17</f>
        <v>77</v>
      </c>
      <c r="G168" s="29">
        <f>G17+G54+G92+G130</f>
        <v>30</v>
      </c>
      <c r="H168" s="26">
        <f>H17+H54+H92+H130</f>
        <v>5</v>
      </c>
      <c r="I168" s="32">
        <f>I17+I54+I92+I130</f>
        <v>0</v>
      </c>
      <c r="J168" s="176">
        <f>J130+J92+J54+J17</f>
        <v>35</v>
      </c>
      <c r="K168" s="29">
        <f>K17+K54+K92+K130</f>
        <v>3</v>
      </c>
      <c r="L168" s="29">
        <f>L17+L54+L92+L130</f>
        <v>0</v>
      </c>
      <c r="M168" s="193">
        <f>M17+M54+M92+M130</f>
        <v>0</v>
      </c>
      <c r="N168" s="176">
        <f>N130+N92+N54+N17</f>
        <v>3</v>
      </c>
      <c r="O168" s="51">
        <f>O17+O54+O92+O130</f>
        <v>89</v>
      </c>
      <c r="P168" s="195">
        <f>P17+P54+P92+P130</f>
        <v>26</v>
      </c>
      <c r="Q168" s="176">
        <f>Q130+Q92+Q54+Q17</f>
        <v>115</v>
      </c>
      <c r="R168" s="30">
        <f t="shared" si="20"/>
        <v>80</v>
      </c>
      <c r="S168" s="30">
        <f t="shared" si="21"/>
        <v>20</v>
      </c>
      <c r="T168" s="146">
        <f t="shared" si="22"/>
        <v>12</v>
      </c>
    </row>
    <row r="169" spans="1:20" ht="12.75">
      <c r="A169" s="45">
        <v>12</v>
      </c>
      <c r="B169" s="47" t="s">
        <v>15</v>
      </c>
      <c r="C169" s="192">
        <f>C18+C55+C93+C131</f>
        <v>237</v>
      </c>
      <c r="D169" s="28">
        <f>D18+D55+D93+D131</f>
        <v>53</v>
      </c>
      <c r="E169" s="28">
        <f>E18+E55+E93+E131</f>
        <v>25</v>
      </c>
      <c r="F169" s="176">
        <f>F131+F93+F55+F18</f>
        <v>315</v>
      </c>
      <c r="G169" s="29">
        <f>G18+G55+G93+G131</f>
        <v>76</v>
      </c>
      <c r="H169" s="26">
        <f>H18+H55+H93+H131</f>
        <v>2</v>
      </c>
      <c r="I169" s="32">
        <f>I18+I55+I93+I131</f>
        <v>7</v>
      </c>
      <c r="J169" s="176">
        <f>J131+J93+J55+J18</f>
        <v>85</v>
      </c>
      <c r="K169" s="29">
        <f>K18+K55+K93+K131</f>
        <v>16</v>
      </c>
      <c r="L169" s="29">
        <f>L18+L55+L93+L131</f>
        <v>3</v>
      </c>
      <c r="M169" s="193">
        <f>M18+M55+M93+M131</f>
        <v>0</v>
      </c>
      <c r="N169" s="176">
        <f>N131+N93+N55+N18</f>
        <v>19</v>
      </c>
      <c r="O169" s="51">
        <f>O18+O55+O93+O131</f>
        <v>316</v>
      </c>
      <c r="P169" s="195">
        <f>P18+P55+P93+P131</f>
        <v>103</v>
      </c>
      <c r="Q169" s="176">
        <f>Q131+Q93+Q55+Q18</f>
        <v>419</v>
      </c>
      <c r="R169" s="30">
        <f t="shared" si="20"/>
        <v>313</v>
      </c>
      <c r="S169" s="30">
        <f t="shared" si="21"/>
        <v>55</v>
      </c>
      <c r="T169" s="146">
        <f t="shared" si="22"/>
        <v>32</v>
      </c>
    </row>
    <row r="170" spans="1:20" ht="12.75">
      <c r="A170" s="45">
        <v>13</v>
      </c>
      <c r="B170" s="47" t="s">
        <v>16</v>
      </c>
      <c r="C170" s="192">
        <f>C19+C56+C94+C132</f>
        <v>101</v>
      </c>
      <c r="D170" s="28">
        <f>D19+D56+D94+D132</f>
        <v>24</v>
      </c>
      <c r="E170" s="28">
        <f>E19+E56+E94+E132</f>
        <v>18</v>
      </c>
      <c r="F170" s="176">
        <f>F132+F94+F56+F19</f>
        <v>143</v>
      </c>
      <c r="G170" s="29">
        <f>G19+G56+G94+G132</f>
        <v>47</v>
      </c>
      <c r="H170" s="26">
        <f>H19+H56+H94+H132</f>
        <v>2</v>
      </c>
      <c r="I170" s="32">
        <f>I19+I56+I94+I132</f>
        <v>6</v>
      </c>
      <c r="J170" s="176">
        <f>J132+J94+J56+J19</f>
        <v>55</v>
      </c>
      <c r="K170" s="29">
        <f>K19+K56+K94+K132</f>
        <v>3</v>
      </c>
      <c r="L170" s="29">
        <f>L19+L56+L94+L132</f>
        <v>1</v>
      </c>
      <c r="M170" s="193">
        <f>M19+M56+M94+M132</f>
        <v>0</v>
      </c>
      <c r="N170" s="176">
        <f>N132+N94+N56+N19</f>
        <v>4</v>
      </c>
      <c r="O170" s="51">
        <f>O19+O56+O94+O132</f>
        <v>156</v>
      </c>
      <c r="P170" s="195">
        <f>P19+P56+P94+P132</f>
        <v>46</v>
      </c>
      <c r="Q170" s="176">
        <f>Q132+Q94+Q56+Q19</f>
        <v>202</v>
      </c>
      <c r="R170" s="30">
        <f t="shared" si="20"/>
        <v>148</v>
      </c>
      <c r="S170" s="30">
        <f t="shared" si="21"/>
        <v>26</v>
      </c>
      <c r="T170" s="146">
        <f t="shared" si="22"/>
        <v>24</v>
      </c>
    </row>
    <row r="171" spans="1:20" ht="12.75">
      <c r="A171" s="45">
        <v>14</v>
      </c>
      <c r="B171" s="179" t="s">
        <v>17</v>
      </c>
      <c r="C171" s="192">
        <f>C20+C57+C95+C133</f>
        <v>323</v>
      </c>
      <c r="D171" s="28">
        <f>D20+D57+D95+D133</f>
        <v>84</v>
      </c>
      <c r="E171" s="28">
        <f>E20+E57+E95+E133</f>
        <v>36</v>
      </c>
      <c r="F171" s="176">
        <f>F133+F95+F57+F20</f>
        <v>443</v>
      </c>
      <c r="G171" s="29">
        <f>G20+G57+G95+G133</f>
        <v>212</v>
      </c>
      <c r="H171" s="26">
        <f>H20+H57+H95+H133</f>
        <v>39</v>
      </c>
      <c r="I171" s="32">
        <f>I20+I57+I95+I133</f>
        <v>12</v>
      </c>
      <c r="J171" s="176">
        <f>J133+J95+J57+J20</f>
        <v>263</v>
      </c>
      <c r="K171" s="29">
        <f>K20+K57+K95+K133</f>
        <v>71</v>
      </c>
      <c r="L171" s="29">
        <f>L20+L57+L95+L133</f>
        <v>14</v>
      </c>
      <c r="M171" s="193">
        <f>M20+M57+M95+M133</f>
        <v>3</v>
      </c>
      <c r="N171" s="176">
        <f>N133+N95+N57+N20</f>
        <v>88</v>
      </c>
      <c r="O171" s="51">
        <f>O20+O57+O95+O133</f>
        <v>526</v>
      </c>
      <c r="P171" s="195">
        <f>P20+P57+P95+P133</f>
        <v>268</v>
      </c>
      <c r="Q171" s="176">
        <f>Q133+Q95+Q57+Q20</f>
        <v>794</v>
      </c>
      <c r="R171" s="30">
        <f t="shared" si="20"/>
        <v>535</v>
      </c>
      <c r="S171" s="30">
        <f t="shared" si="21"/>
        <v>123</v>
      </c>
      <c r="T171" s="146">
        <f t="shared" si="22"/>
        <v>48</v>
      </c>
    </row>
    <row r="172" spans="1:20" ht="12.75">
      <c r="A172" s="45">
        <v>15</v>
      </c>
      <c r="B172" s="179" t="s">
        <v>18</v>
      </c>
      <c r="C172" s="192">
        <f>C21+C58+C96+C134</f>
        <v>96</v>
      </c>
      <c r="D172" s="28">
        <f>D21+D58+D96+D134</f>
        <v>26</v>
      </c>
      <c r="E172" s="28">
        <f>E21+E58+E96+E134</f>
        <v>28</v>
      </c>
      <c r="F172" s="176">
        <f>F134+F96+F58+F21</f>
        <v>150</v>
      </c>
      <c r="G172" s="29">
        <f>G21+G58+G96+G134</f>
        <v>37</v>
      </c>
      <c r="H172" s="26">
        <f>H21+H58+H96+H134</f>
        <v>3</v>
      </c>
      <c r="I172" s="32">
        <f>I21+I58+I96+I134</f>
        <v>2</v>
      </c>
      <c r="J172" s="176">
        <f>J134+J96+J58+J21</f>
        <v>42</v>
      </c>
      <c r="K172" s="29">
        <f>K21+K58+K96+K134</f>
        <v>7</v>
      </c>
      <c r="L172" s="29">
        <f>L21+L58+L96+L134</f>
        <v>0</v>
      </c>
      <c r="M172" s="193">
        <f>M21+M58+M96+M134</f>
        <v>0</v>
      </c>
      <c r="N172" s="176">
        <f>N134+N96+N58+N21</f>
        <v>7</v>
      </c>
      <c r="O172" s="51">
        <f>O21+O58+O96+O134</f>
        <v>140</v>
      </c>
      <c r="P172" s="195">
        <f>P21+P58+P96+P134</f>
        <v>59</v>
      </c>
      <c r="Q172" s="176">
        <f>Q134+Q96+Q58+Q21</f>
        <v>199</v>
      </c>
      <c r="R172" s="30">
        <f t="shared" si="20"/>
        <v>133</v>
      </c>
      <c r="S172" s="30">
        <f t="shared" si="21"/>
        <v>29</v>
      </c>
      <c r="T172" s="146">
        <f t="shared" si="22"/>
        <v>30</v>
      </c>
    </row>
    <row r="173" spans="1:20" ht="12.75">
      <c r="A173" s="45">
        <v>16</v>
      </c>
      <c r="B173" s="179" t="s">
        <v>19</v>
      </c>
      <c r="C173" s="192">
        <f>C22+C59+C97+C135</f>
        <v>91</v>
      </c>
      <c r="D173" s="28">
        <f>D22+D59+D97+D135</f>
        <v>20</v>
      </c>
      <c r="E173" s="28">
        <f>E22+E59+E97+E135</f>
        <v>16</v>
      </c>
      <c r="F173" s="176">
        <f>F135+F97+F59+F22</f>
        <v>127</v>
      </c>
      <c r="G173" s="29">
        <f>G22+G59+G97+G135</f>
        <v>21</v>
      </c>
      <c r="H173" s="26">
        <f>H22+H59+H97+H135</f>
        <v>4</v>
      </c>
      <c r="I173" s="32">
        <f>I22+I59+I97+I135</f>
        <v>2</v>
      </c>
      <c r="J173" s="176">
        <f>J135+J97+J59+J22</f>
        <v>27</v>
      </c>
      <c r="K173" s="29">
        <f>K22+K59+K97+K135</f>
        <v>18</v>
      </c>
      <c r="L173" s="29">
        <f>L22+L59+L97+L135</f>
        <v>0</v>
      </c>
      <c r="M173" s="193">
        <f>M22+M59+M97+M135</f>
        <v>0</v>
      </c>
      <c r="N173" s="176">
        <f>N135+N97+N59+N22</f>
        <v>18</v>
      </c>
      <c r="O173" s="51">
        <f>O22+O59+O97+O135</f>
        <v>128</v>
      </c>
      <c r="P173" s="195">
        <f>P22+P59+P97+P135</f>
        <v>44</v>
      </c>
      <c r="Q173" s="176">
        <f>Q135+Q97+Q59+Q22</f>
        <v>172</v>
      </c>
      <c r="R173" s="30">
        <f t="shared" si="20"/>
        <v>112</v>
      </c>
      <c r="S173" s="30">
        <f t="shared" si="21"/>
        <v>24</v>
      </c>
      <c r="T173" s="146">
        <f t="shared" si="22"/>
        <v>18</v>
      </c>
    </row>
    <row r="174" spans="1:20" ht="12.75">
      <c r="A174" s="45">
        <v>17</v>
      </c>
      <c r="B174" s="47" t="s">
        <v>20</v>
      </c>
      <c r="C174" s="192">
        <f>C23+C60+C98+C136</f>
        <v>59</v>
      </c>
      <c r="D174" s="28">
        <f>D23+D60+D98+D136</f>
        <v>23</v>
      </c>
      <c r="E174" s="28">
        <f>E23+E60+E98+E136</f>
        <v>8</v>
      </c>
      <c r="F174" s="176">
        <f>F136+F98+F60+F23</f>
        <v>90</v>
      </c>
      <c r="G174" s="29">
        <f>G23+G60+G98+G136</f>
        <v>20</v>
      </c>
      <c r="H174" s="26">
        <f>H23+H60+H98+H136</f>
        <v>1</v>
      </c>
      <c r="I174" s="32">
        <f>I23+I60+I98+I136</f>
        <v>0</v>
      </c>
      <c r="J174" s="176">
        <f>J136+J98+J60+J23</f>
        <v>21</v>
      </c>
      <c r="K174" s="29">
        <f>K23+K60+K98+K136</f>
        <v>6</v>
      </c>
      <c r="L174" s="29">
        <f>L23+L60+L98+L136</f>
        <v>0</v>
      </c>
      <c r="M174" s="193">
        <f>M23+M60+M98+M136</f>
        <v>0</v>
      </c>
      <c r="N174" s="176">
        <f>N136+N98+N60+N23</f>
        <v>6</v>
      </c>
      <c r="O174" s="51">
        <f>O23+O60+O98+O136</f>
        <v>93</v>
      </c>
      <c r="P174" s="195">
        <f>P23+P60+P98+P136</f>
        <v>24</v>
      </c>
      <c r="Q174" s="176">
        <f>Q136+Q98+Q60+Q23</f>
        <v>117</v>
      </c>
      <c r="R174" s="30">
        <f t="shared" si="20"/>
        <v>79</v>
      </c>
      <c r="S174" s="30">
        <f t="shared" si="21"/>
        <v>24</v>
      </c>
      <c r="T174" s="146">
        <f t="shared" si="22"/>
        <v>8</v>
      </c>
    </row>
    <row r="175" spans="1:20" ht="12.75">
      <c r="A175" s="45">
        <v>18</v>
      </c>
      <c r="B175" s="47" t="s">
        <v>21</v>
      </c>
      <c r="C175" s="192">
        <f>C24+C61+C99+C137</f>
        <v>43</v>
      </c>
      <c r="D175" s="28">
        <f>D24+D61+D99+D137</f>
        <v>6</v>
      </c>
      <c r="E175" s="28">
        <f>E24+E61+E99+E137</f>
        <v>5</v>
      </c>
      <c r="F175" s="176">
        <f>F137+F99+F61+F24</f>
        <v>54</v>
      </c>
      <c r="G175" s="29">
        <f>G24+G61+G99+G137</f>
        <v>12</v>
      </c>
      <c r="H175" s="26">
        <f>H24+H61+H99+H137</f>
        <v>3</v>
      </c>
      <c r="I175" s="32">
        <f>I24+I61+I99+I137</f>
        <v>0</v>
      </c>
      <c r="J175" s="176">
        <f>J137+J99+J61+J24</f>
        <v>15</v>
      </c>
      <c r="K175" s="29">
        <f>K24+K61+K99+K137</f>
        <v>6</v>
      </c>
      <c r="L175" s="29">
        <f>L24+L61+L99+L137</f>
        <v>0</v>
      </c>
      <c r="M175" s="193">
        <f>M24+M61+M99+M137</f>
        <v>0</v>
      </c>
      <c r="N175" s="176">
        <f>N137+N99+N61+N24</f>
        <v>6</v>
      </c>
      <c r="O175" s="51">
        <f>O24+O61+O99+O137</f>
        <v>54</v>
      </c>
      <c r="P175" s="195">
        <f>P24+P61+P99+P137</f>
        <v>21</v>
      </c>
      <c r="Q175" s="176">
        <f>Q137+Q99+Q61+Q24</f>
        <v>75</v>
      </c>
      <c r="R175" s="30">
        <f t="shared" si="20"/>
        <v>55</v>
      </c>
      <c r="S175" s="30">
        <f t="shared" si="21"/>
        <v>9</v>
      </c>
      <c r="T175" s="146">
        <f t="shared" si="22"/>
        <v>5</v>
      </c>
    </row>
    <row r="176" spans="1:20" ht="12.75">
      <c r="A176" s="45">
        <v>19</v>
      </c>
      <c r="B176" s="179" t="s">
        <v>22</v>
      </c>
      <c r="C176" s="192">
        <f>C25+C62+C100+C138</f>
        <v>132</v>
      </c>
      <c r="D176" s="28">
        <f>D25+D62+D100+D138</f>
        <v>52</v>
      </c>
      <c r="E176" s="28">
        <f>E25+E62+E100+E138</f>
        <v>23</v>
      </c>
      <c r="F176" s="176">
        <f>F138+F100+F62+F25</f>
        <v>207</v>
      </c>
      <c r="G176" s="29">
        <f>G25+G62+G100+G138</f>
        <v>68</v>
      </c>
      <c r="H176" s="26">
        <f>H25+H62+H100+H138</f>
        <v>7</v>
      </c>
      <c r="I176" s="32">
        <f>I25+I62+I100+I138</f>
        <v>4</v>
      </c>
      <c r="J176" s="176">
        <f>J138+J100+J62+J25</f>
        <v>79</v>
      </c>
      <c r="K176" s="29">
        <f>K25+K62+K100+K138</f>
        <v>18</v>
      </c>
      <c r="L176" s="29">
        <f>L25+L62+L100+L138</f>
        <v>4</v>
      </c>
      <c r="M176" s="193">
        <f>M25+M62+M100+M138</f>
        <v>0</v>
      </c>
      <c r="N176" s="176">
        <f>N138+N100+N62+N25</f>
        <v>22</v>
      </c>
      <c r="O176" s="51">
        <f>O25+O62+O100+O138</f>
        <v>218</v>
      </c>
      <c r="P176" s="195">
        <f>P25+P62+P100+P138</f>
        <v>90</v>
      </c>
      <c r="Q176" s="176">
        <f>Q138+Q100+Q62+Q25</f>
        <v>308</v>
      </c>
      <c r="R176" s="30">
        <f t="shared" si="20"/>
        <v>200</v>
      </c>
      <c r="S176" s="30">
        <f t="shared" si="21"/>
        <v>59</v>
      </c>
      <c r="T176" s="146">
        <f t="shared" si="22"/>
        <v>27</v>
      </c>
    </row>
    <row r="177" spans="1:20" ht="12.75">
      <c r="A177" s="45">
        <v>20</v>
      </c>
      <c r="B177" s="47" t="s">
        <v>23</v>
      </c>
      <c r="C177" s="192">
        <f>C26+C63+C101+C139</f>
        <v>101</v>
      </c>
      <c r="D177" s="28">
        <f>D26+D63+D101+D139</f>
        <v>30</v>
      </c>
      <c r="E177" s="28">
        <f>E26+E63+E101+E139</f>
        <v>14</v>
      </c>
      <c r="F177" s="176">
        <f>F139+F101+F63+F26</f>
        <v>145</v>
      </c>
      <c r="G177" s="29">
        <f>G26+G63+G101+G139</f>
        <v>28</v>
      </c>
      <c r="H177" s="26">
        <f>H26+H63+H101+H139</f>
        <v>8</v>
      </c>
      <c r="I177" s="32">
        <f>I26+I63+I101+I139</f>
        <v>0</v>
      </c>
      <c r="J177" s="176">
        <f>J139+J101+J63+J26</f>
        <v>36</v>
      </c>
      <c r="K177" s="29">
        <f>K26+K63+K101+K139</f>
        <v>5</v>
      </c>
      <c r="L177" s="29">
        <f>L26+L63+L101+L139</f>
        <v>2</v>
      </c>
      <c r="M177" s="193">
        <f>M26+M63+M101+M139</f>
        <v>0</v>
      </c>
      <c r="N177" s="176">
        <f>N139+N101+N63+N26</f>
        <v>7</v>
      </c>
      <c r="O177" s="51">
        <f>O26+O63+O101+O139</f>
        <v>128</v>
      </c>
      <c r="P177" s="195">
        <f>P26+P63+P101+P139</f>
        <v>60</v>
      </c>
      <c r="Q177" s="176">
        <f>Q139+Q101+Q63+Q26</f>
        <v>188</v>
      </c>
      <c r="R177" s="30">
        <f t="shared" si="20"/>
        <v>129</v>
      </c>
      <c r="S177" s="30">
        <f t="shared" si="21"/>
        <v>38</v>
      </c>
      <c r="T177" s="146">
        <f t="shared" si="22"/>
        <v>14</v>
      </c>
    </row>
    <row r="178" spans="1:20" ht="12.75">
      <c r="A178" s="45">
        <v>21</v>
      </c>
      <c r="B178" s="47" t="s">
        <v>24</v>
      </c>
      <c r="C178" s="192">
        <f>C27+C64+C102+C140</f>
        <v>79</v>
      </c>
      <c r="D178" s="28">
        <f>D27+D64+D102+D140</f>
        <v>17</v>
      </c>
      <c r="E178" s="28">
        <f>E27+E64+E102+E140</f>
        <v>21</v>
      </c>
      <c r="F178" s="176">
        <f>F140+F102+F64+F27</f>
        <v>117</v>
      </c>
      <c r="G178" s="29">
        <f>G27+G64+G102+G140</f>
        <v>38</v>
      </c>
      <c r="H178" s="26">
        <f>H27+H64+H102+H140</f>
        <v>10</v>
      </c>
      <c r="I178" s="32">
        <f>I27+I64+I102+I140</f>
        <v>9</v>
      </c>
      <c r="J178" s="176">
        <f>J140+J102+J64+J27</f>
        <v>57</v>
      </c>
      <c r="K178" s="29">
        <f>K27+K64+K102+K140</f>
        <v>12</v>
      </c>
      <c r="L178" s="29">
        <f>L27+L64+L102+L140</f>
        <v>2</v>
      </c>
      <c r="M178" s="193">
        <f>M27+M64+M102+M140</f>
        <v>0</v>
      </c>
      <c r="N178" s="176">
        <f>N140+N102+N64+N27</f>
        <v>14</v>
      </c>
      <c r="O178" s="51">
        <f>O27+O64+O102+O140</f>
        <v>137</v>
      </c>
      <c r="P178" s="195">
        <f>P27+P64+P102+P140</f>
        <v>51</v>
      </c>
      <c r="Q178" s="176">
        <f>Q140+Q102+Q64+Q27</f>
        <v>188</v>
      </c>
      <c r="R178" s="30">
        <f t="shared" si="20"/>
        <v>117</v>
      </c>
      <c r="S178" s="30">
        <f t="shared" si="21"/>
        <v>27</v>
      </c>
      <c r="T178" s="146">
        <f t="shared" si="22"/>
        <v>30</v>
      </c>
    </row>
    <row r="179" spans="1:20" ht="12.75">
      <c r="A179" s="45">
        <v>22</v>
      </c>
      <c r="B179" s="47" t="s">
        <v>25</v>
      </c>
      <c r="C179" s="192">
        <f>C28+C65+C103+C141</f>
        <v>74</v>
      </c>
      <c r="D179" s="28">
        <f>D28+D65+D103+D141</f>
        <v>28</v>
      </c>
      <c r="E179" s="28">
        <f>E28+E65+E103+E141</f>
        <v>13</v>
      </c>
      <c r="F179" s="176">
        <f>F141+F103+F65+F28</f>
        <v>115</v>
      </c>
      <c r="G179" s="29">
        <f>G28+G65+G103+G141</f>
        <v>40</v>
      </c>
      <c r="H179" s="26">
        <f>H28+H65+H103+H141</f>
        <v>11</v>
      </c>
      <c r="I179" s="32">
        <f>I28+I65+I103+I141</f>
        <v>0</v>
      </c>
      <c r="J179" s="176">
        <f>J141+J103+J65+J28</f>
        <v>51</v>
      </c>
      <c r="K179" s="29">
        <f>K28+K65+K103+K141</f>
        <v>26</v>
      </c>
      <c r="L179" s="29">
        <f>L28+L65+L103+L141</f>
        <v>6</v>
      </c>
      <c r="M179" s="193">
        <f>M28+M65+M103+M141</f>
        <v>2</v>
      </c>
      <c r="N179" s="176">
        <f>N141+N103+N65+N28</f>
        <v>34</v>
      </c>
      <c r="O179" s="51">
        <f>O28+O65+O103+O141</f>
        <v>140</v>
      </c>
      <c r="P179" s="195">
        <f>P28+P65+P103+P141</f>
        <v>60</v>
      </c>
      <c r="Q179" s="176">
        <f>Q141+Q103+Q65+Q28</f>
        <v>200</v>
      </c>
      <c r="R179" s="30">
        <f t="shared" si="20"/>
        <v>114</v>
      </c>
      <c r="S179" s="30">
        <f t="shared" si="21"/>
        <v>39</v>
      </c>
      <c r="T179" s="146">
        <f t="shared" si="22"/>
        <v>13</v>
      </c>
    </row>
    <row r="180" spans="1:20" ht="12.75">
      <c r="A180" s="45">
        <v>23</v>
      </c>
      <c r="B180" s="47" t="s">
        <v>26</v>
      </c>
      <c r="C180" s="192">
        <f>C29+C66+C104+C142</f>
        <v>46</v>
      </c>
      <c r="D180" s="28">
        <f>D29+D66+D104+D142</f>
        <v>12</v>
      </c>
      <c r="E180" s="28">
        <f>E29+E66+E104+E142</f>
        <v>13</v>
      </c>
      <c r="F180" s="176">
        <f>F142+F104+F66+F29</f>
        <v>71</v>
      </c>
      <c r="G180" s="29">
        <f>G29+G66+G104+G142</f>
        <v>9</v>
      </c>
      <c r="H180" s="26">
        <f>H29+H66+H104+H142</f>
        <v>1</v>
      </c>
      <c r="I180" s="32">
        <f>I29+I66+I104+I142</f>
        <v>2</v>
      </c>
      <c r="J180" s="176">
        <f>J142+J104+J66+J29</f>
        <v>12</v>
      </c>
      <c r="K180" s="29">
        <f>K29+K66+K104+K142</f>
        <v>2</v>
      </c>
      <c r="L180" s="29">
        <f>L29+L66+L104+L142</f>
        <v>0</v>
      </c>
      <c r="M180" s="193">
        <f>M29+M66+M104+M142</f>
        <v>0</v>
      </c>
      <c r="N180" s="176">
        <f>N142+N104+N66+N29</f>
        <v>2</v>
      </c>
      <c r="O180" s="51">
        <f>O29+O66+O104+O142</f>
        <v>65</v>
      </c>
      <c r="P180" s="195">
        <f>P29+P66+P104+P142</f>
        <v>20</v>
      </c>
      <c r="Q180" s="176">
        <f>Q142+Q104+Q66+Q29</f>
        <v>85</v>
      </c>
      <c r="R180" s="30">
        <f t="shared" si="20"/>
        <v>55</v>
      </c>
      <c r="S180" s="30">
        <f t="shared" si="21"/>
        <v>13</v>
      </c>
      <c r="T180" s="146">
        <f t="shared" si="22"/>
        <v>15</v>
      </c>
    </row>
    <row r="181" spans="1:20" ht="12.75">
      <c r="A181" s="45">
        <v>24</v>
      </c>
      <c r="B181" s="47" t="s">
        <v>27</v>
      </c>
      <c r="C181" s="192">
        <f>C30+C67+C105+C143</f>
        <v>97</v>
      </c>
      <c r="D181" s="28">
        <f>D30+D67+D105+D143</f>
        <v>21</v>
      </c>
      <c r="E181" s="28">
        <f>E30+E67+E105+E143</f>
        <v>8</v>
      </c>
      <c r="F181" s="176">
        <f>F143+F105+F67+F30</f>
        <v>126</v>
      </c>
      <c r="G181" s="29">
        <f>G30+G67+G105+G143</f>
        <v>16</v>
      </c>
      <c r="H181" s="26">
        <f>H30+H67+H105+H143</f>
        <v>17</v>
      </c>
      <c r="I181" s="32">
        <f>I30+I67+I105+I143</f>
        <v>2</v>
      </c>
      <c r="J181" s="176">
        <f>J143+J105+J67+J30</f>
        <v>35</v>
      </c>
      <c r="K181" s="29">
        <f>K30+K67+K105+K143</f>
        <v>6</v>
      </c>
      <c r="L181" s="29">
        <f>L30+L67+L105+L143</f>
        <v>0</v>
      </c>
      <c r="M181" s="193">
        <f>M30+M67+M105+M143</f>
        <v>1</v>
      </c>
      <c r="N181" s="176">
        <f>N143+N105+N67+N30</f>
        <v>7</v>
      </c>
      <c r="O181" s="51">
        <f>O30+O67+O105+O143</f>
        <v>124</v>
      </c>
      <c r="P181" s="195">
        <f>P30+P67+P105+P143</f>
        <v>44</v>
      </c>
      <c r="Q181" s="176">
        <f>Q143+Q105+Q67+Q30</f>
        <v>168</v>
      </c>
      <c r="R181" s="30">
        <f t="shared" si="20"/>
        <v>113</v>
      </c>
      <c r="S181" s="30">
        <f t="shared" si="21"/>
        <v>38</v>
      </c>
      <c r="T181" s="146">
        <f t="shared" si="22"/>
        <v>10</v>
      </c>
    </row>
    <row r="182" spans="1:20" ht="12.75">
      <c r="A182" s="45">
        <v>25</v>
      </c>
      <c r="B182" s="47" t="s">
        <v>28</v>
      </c>
      <c r="C182" s="192">
        <f>C31+C68+C106+C144</f>
        <v>153</v>
      </c>
      <c r="D182" s="28">
        <f>D31+D68+D106+D144</f>
        <v>27</v>
      </c>
      <c r="E182" s="28">
        <f>E31+E68+E106+E144</f>
        <v>27</v>
      </c>
      <c r="F182" s="176">
        <f>F144+F106+F68+F31</f>
        <v>207</v>
      </c>
      <c r="G182" s="29">
        <f>G31+G68+G106+G144</f>
        <v>74</v>
      </c>
      <c r="H182" s="26">
        <f>H31+H68+H106+H144</f>
        <v>8</v>
      </c>
      <c r="I182" s="32">
        <f>I31+I68+I106+I144</f>
        <v>5</v>
      </c>
      <c r="J182" s="176">
        <f>J144+J106+J68+J31</f>
        <v>87</v>
      </c>
      <c r="K182" s="29">
        <f>K31+K68+K106+K144</f>
        <v>32</v>
      </c>
      <c r="L182" s="29">
        <f>L31+L68+L106+L144</f>
        <v>1</v>
      </c>
      <c r="M182" s="193">
        <f>M31+M68+M106+M144</f>
        <v>2</v>
      </c>
      <c r="N182" s="176">
        <f>N144+N106+N68+N31</f>
        <v>35</v>
      </c>
      <c r="O182" s="51">
        <f>O31+O68+O106+O144</f>
        <v>215</v>
      </c>
      <c r="P182" s="195">
        <f>P31+P68+P106+P144</f>
        <v>114</v>
      </c>
      <c r="Q182" s="176">
        <f>Q144+Q106+Q68+Q31</f>
        <v>329</v>
      </c>
      <c r="R182" s="30">
        <f t="shared" si="20"/>
        <v>227</v>
      </c>
      <c r="S182" s="30">
        <f t="shared" si="21"/>
        <v>35</v>
      </c>
      <c r="T182" s="146">
        <f t="shared" si="22"/>
        <v>32</v>
      </c>
    </row>
    <row r="183" spans="1:20" ht="12.75">
      <c r="A183" s="46">
        <v>26</v>
      </c>
      <c r="B183" s="55" t="s">
        <v>72</v>
      </c>
      <c r="C183" s="192">
        <f>C32+C69+C107+C145</f>
        <v>49</v>
      </c>
      <c r="D183" s="28">
        <f>D32+D69+D107+D145</f>
        <v>50</v>
      </c>
      <c r="E183" s="28">
        <f>E32+E69+E107+E145</f>
        <v>24</v>
      </c>
      <c r="F183" s="176">
        <f>F145+F107+F69+F32</f>
        <v>123</v>
      </c>
      <c r="G183" s="29">
        <f>G32+G69+G107+G145</f>
        <v>24</v>
      </c>
      <c r="H183" s="26">
        <f>H32+H69+H107+H145</f>
        <v>22</v>
      </c>
      <c r="I183" s="32">
        <f>I32+I69+I107+I145</f>
        <v>4</v>
      </c>
      <c r="J183" s="176">
        <f>J145+J107+J69+J32</f>
        <v>50</v>
      </c>
      <c r="K183" s="41">
        <f>K32+K69+K107+K145</f>
        <v>1</v>
      </c>
      <c r="L183" s="29">
        <f>L32+L69+L107+L145</f>
        <v>1</v>
      </c>
      <c r="M183" s="194">
        <f>M32+M69+M107+M145</f>
        <v>1</v>
      </c>
      <c r="N183" s="176">
        <f>N145+N107+N69+N32</f>
        <v>3</v>
      </c>
      <c r="O183" s="51">
        <f>O32+O69+O107+O145</f>
        <v>169</v>
      </c>
      <c r="P183" s="195">
        <f>P32+P69+P107+P145</f>
        <v>7</v>
      </c>
      <c r="Q183" s="176">
        <f>Q145+Q107+Q69+Q32</f>
        <v>176</v>
      </c>
      <c r="R183" s="30">
        <f t="shared" si="20"/>
        <v>73</v>
      </c>
      <c r="S183" s="30">
        <f t="shared" si="21"/>
        <v>72</v>
      </c>
      <c r="T183" s="146">
        <f t="shared" si="22"/>
        <v>28</v>
      </c>
    </row>
    <row r="184" spans="1:20" ht="12.75">
      <c r="A184" s="45">
        <v>27</v>
      </c>
      <c r="B184" s="55" t="s">
        <v>76</v>
      </c>
      <c r="C184" s="192">
        <f>C33+C70+C108+C146</f>
        <v>3</v>
      </c>
      <c r="D184" s="28">
        <f>D33+D70+D108+D146</f>
        <v>0</v>
      </c>
      <c r="E184" s="28">
        <f>E33+E70+E108+E146</f>
        <v>1</v>
      </c>
      <c r="F184" s="176">
        <f>F146+F108+F70+F33</f>
        <v>4</v>
      </c>
      <c r="G184" s="29">
        <f>G33+G70+G108+G146</f>
        <v>1</v>
      </c>
      <c r="H184" s="26">
        <f>H33+H70+H108+H146</f>
        <v>0</v>
      </c>
      <c r="I184" s="32">
        <f>I33+I70+I108+I146</f>
        <v>0</v>
      </c>
      <c r="J184" s="176">
        <f>J146+J108+J70+J33</f>
        <v>1</v>
      </c>
      <c r="K184" s="41">
        <f>K33+K70+K108+K146</f>
        <v>0</v>
      </c>
      <c r="L184" s="29">
        <f>L33+L70+L108+L146</f>
        <v>0</v>
      </c>
      <c r="M184" s="194">
        <f>M33+M70+M108+M146</f>
        <v>0</v>
      </c>
      <c r="N184" s="176">
        <f>N146+N108+N70+N33</f>
        <v>0</v>
      </c>
      <c r="O184" s="51">
        <f>O33+O70+O108+O146</f>
        <v>5</v>
      </c>
      <c r="P184" s="195">
        <f>P33+P70+P108+P146</f>
        <v>0</v>
      </c>
      <c r="Q184" s="176">
        <f>Q146+Q108+Q70+Q33</f>
        <v>5</v>
      </c>
      <c r="R184" s="30">
        <f t="shared" si="20"/>
        <v>4</v>
      </c>
      <c r="S184" s="30">
        <f t="shared" si="21"/>
        <v>0</v>
      </c>
      <c r="T184" s="146">
        <f t="shared" si="22"/>
        <v>1</v>
      </c>
    </row>
    <row r="185" spans="1:20" ht="12.75">
      <c r="A185" s="46">
        <v>28</v>
      </c>
      <c r="B185" s="55" t="s">
        <v>77</v>
      </c>
      <c r="C185" s="192">
        <f>C34+C71+C109+C147</f>
        <v>2</v>
      </c>
      <c r="D185" s="28">
        <f>D34+D71+D109+D147</f>
        <v>0</v>
      </c>
      <c r="E185" s="28">
        <f>E34+E71+E109+E147</f>
        <v>0</v>
      </c>
      <c r="F185" s="176">
        <f>F147+F109+F71+F34</f>
        <v>2</v>
      </c>
      <c r="G185" s="29">
        <f>G34+G71+G109+G147</f>
        <v>4</v>
      </c>
      <c r="H185" s="26">
        <f>H34+H71+H109+H147</f>
        <v>0</v>
      </c>
      <c r="I185" s="32">
        <f>I34+I71+I109+I147</f>
        <v>0</v>
      </c>
      <c r="J185" s="176">
        <f>J147+J109+J71+J34</f>
        <v>4</v>
      </c>
      <c r="K185" s="41">
        <f>K34+K71+K109+K147</f>
        <v>0</v>
      </c>
      <c r="L185" s="29">
        <f>L34+L71+L109+L147</f>
        <v>0</v>
      </c>
      <c r="M185" s="194">
        <f>M34+M71+M109+M147</f>
        <v>0</v>
      </c>
      <c r="N185" s="176">
        <f>N147+N109+N71+N34</f>
        <v>0</v>
      </c>
      <c r="O185" s="51">
        <f>O34+O71+O109+O147</f>
        <v>6</v>
      </c>
      <c r="P185" s="195">
        <f>P34+P71+P109+P147</f>
        <v>0</v>
      </c>
      <c r="Q185" s="176">
        <f>Q147+Q109+Q71+Q34</f>
        <v>6</v>
      </c>
      <c r="R185" s="30">
        <f t="shared" si="20"/>
        <v>6</v>
      </c>
      <c r="S185" s="30">
        <f t="shared" si="21"/>
        <v>0</v>
      </c>
      <c r="T185" s="146">
        <f t="shared" si="22"/>
        <v>0</v>
      </c>
    </row>
    <row r="186" spans="1:20" ht="15.75" customHeight="1" thickBot="1">
      <c r="A186" s="45">
        <v>29</v>
      </c>
      <c r="B186" s="50" t="s">
        <v>80</v>
      </c>
      <c r="C186" s="192">
        <f>C35+C72+C110+C148</f>
        <v>10</v>
      </c>
      <c r="D186" s="28">
        <f>D35+D72+D110+D148</f>
        <v>0</v>
      </c>
      <c r="E186" s="28">
        <f>E35+E72+E110+E148</f>
        <v>0</v>
      </c>
      <c r="F186" s="176">
        <f>F148+F110+F72+F35</f>
        <v>10</v>
      </c>
      <c r="G186" s="29">
        <f>G35+G72+G110+G148</f>
        <v>8</v>
      </c>
      <c r="H186" s="26">
        <f>H35+H72+H110+H148</f>
        <v>0</v>
      </c>
      <c r="I186" s="32">
        <f>I35+I72+I110+I148</f>
        <v>0</v>
      </c>
      <c r="J186" s="176">
        <f>J148+J110+J72+J35</f>
        <v>8</v>
      </c>
      <c r="K186" s="41">
        <f>K35+K72+K110+K148</f>
        <v>1</v>
      </c>
      <c r="L186" s="29">
        <f>L35+L72+L110+L148</f>
        <v>0</v>
      </c>
      <c r="M186" s="194">
        <f>M35+M72+M110+M148</f>
        <v>0</v>
      </c>
      <c r="N186" s="176">
        <f>N148+N110+N72+N35</f>
        <v>1</v>
      </c>
      <c r="O186" s="51">
        <f>O35+O72+O110+O148</f>
        <v>17</v>
      </c>
      <c r="P186" s="195">
        <f>P35+P72+P110+P148</f>
        <v>2</v>
      </c>
      <c r="Q186" s="176">
        <f>Q148+Q110+Q72+Q35</f>
        <v>19</v>
      </c>
      <c r="R186" s="30">
        <f t="shared" si="20"/>
        <v>18</v>
      </c>
      <c r="S186" s="30">
        <f t="shared" si="21"/>
        <v>0</v>
      </c>
      <c r="T186" s="146">
        <f t="shared" si="22"/>
        <v>0</v>
      </c>
    </row>
    <row r="187" spans="1:20" ht="16.5" thickBot="1">
      <c r="A187" s="281" t="s">
        <v>3</v>
      </c>
      <c r="B187" s="282"/>
      <c r="C187" s="196">
        <f aca="true" t="shared" si="23" ref="C187:Q187">SUM(C158:C186)</f>
        <v>3163</v>
      </c>
      <c r="D187" s="196">
        <f t="shared" si="23"/>
        <v>841</v>
      </c>
      <c r="E187" s="196">
        <f t="shared" si="23"/>
        <v>554</v>
      </c>
      <c r="F187" s="196">
        <f t="shared" si="23"/>
        <v>4558</v>
      </c>
      <c r="G187" s="196">
        <f t="shared" si="23"/>
        <v>1364</v>
      </c>
      <c r="H187" s="196">
        <f t="shared" si="23"/>
        <v>220</v>
      </c>
      <c r="I187" s="196">
        <f t="shared" si="23"/>
        <v>96</v>
      </c>
      <c r="J187" s="196">
        <f t="shared" si="23"/>
        <v>1680</v>
      </c>
      <c r="K187" s="196">
        <f t="shared" si="23"/>
        <v>417</v>
      </c>
      <c r="L187" s="196">
        <f t="shared" si="23"/>
        <v>60</v>
      </c>
      <c r="M187" s="196">
        <f t="shared" si="23"/>
        <v>23</v>
      </c>
      <c r="N187" s="196">
        <f t="shared" si="23"/>
        <v>500</v>
      </c>
      <c r="O187" s="196">
        <f t="shared" si="23"/>
        <v>4849</v>
      </c>
      <c r="P187" s="196">
        <f t="shared" si="23"/>
        <v>1889</v>
      </c>
      <c r="Q187" s="196">
        <f t="shared" si="23"/>
        <v>6738</v>
      </c>
      <c r="R187" s="30">
        <f t="shared" si="20"/>
        <v>4527</v>
      </c>
      <c r="S187" s="30">
        <f t="shared" si="21"/>
        <v>1061</v>
      </c>
      <c r="T187" s="146">
        <f t="shared" si="22"/>
        <v>650</v>
      </c>
    </row>
    <row r="188" spans="1:17" ht="16.5" thickBot="1">
      <c r="A188" s="141"/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</row>
    <row r="189" spans="3:17" ht="16.5" thickBot="1">
      <c r="C189" s="129">
        <f>C149+C111+C73+C36</f>
        <v>3163</v>
      </c>
      <c r="D189" s="129">
        <f>D149+D111+D73+D36</f>
        <v>841</v>
      </c>
      <c r="E189" s="129">
        <f>E149+E111+E73+E36</f>
        <v>554</v>
      </c>
      <c r="F189" s="129">
        <f>F149+F111+F73+F36</f>
        <v>4558</v>
      </c>
      <c r="G189" s="129">
        <f>G149+G111+G73+G36</f>
        <v>1364</v>
      </c>
      <c r="H189" s="129">
        <f>H149+H111+H73+H36</f>
        <v>220</v>
      </c>
      <c r="I189" s="129">
        <f>I149+I111+I73+I36</f>
        <v>96</v>
      </c>
      <c r="J189" s="129">
        <f>J149+J111+J73+J36</f>
        <v>1680</v>
      </c>
      <c r="K189" s="129">
        <f>K149+K111+K73+K36</f>
        <v>417</v>
      </c>
      <c r="L189" s="129">
        <f>L149+L111+L73+L36</f>
        <v>60</v>
      </c>
      <c r="M189" s="129">
        <f>M149+M111+M73+M36</f>
        <v>23</v>
      </c>
      <c r="N189" s="129">
        <f>N149+N111+N73+N36</f>
        <v>500</v>
      </c>
      <c r="O189" s="129">
        <f>O149+O111+O73+O36</f>
        <v>4849</v>
      </c>
      <c r="P189" s="129">
        <f>P149+P111+P73+P36</f>
        <v>1889</v>
      </c>
      <c r="Q189" s="129">
        <f>Q149+Q111+Q73+Q36</f>
        <v>6738</v>
      </c>
    </row>
    <row r="190" spans="1:17" ht="16.5" thickBot="1">
      <c r="A190" s="21"/>
      <c r="B190" s="21"/>
      <c r="C190" s="21"/>
      <c r="D190" s="21"/>
      <c r="E190" s="21"/>
      <c r="F190" s="112">
        <f>C187+D187+E187</f>
        <v>4558</v>
      </c>
      <c r="G190" s="21"/>
      <c r="H190" s="21"/>
      <c r="I190" s="21"/>
      <c r="J190" s="112">
        <f>G187+H187+I187</f>
        <v>1680</v>
      </c>
      <c r="K190" s="21"/>
      <c r="L190" s="21"/>
      <c r="M190" s="21"/>
      <c r="N190" s="112">
        <f>K187+L187+M187</f>
        <v>500</v>
      </c>
      <c r="O190" s="21"/>
      <c r="P190" s="21"/>
      <c r="Q190" s="112">
        <f>O187+P187</f>
        <v>6738</v>
      </c>
    </row>
    <row r="191" spans="1:17" ht="12.75">
      <c r="A191" s="56"/>
      <c r="B191" s="57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242"/>
      <c r="B192" s="242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242"/>
      <c r="B193" s="242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242"/>
      <c r="B194" s="242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6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6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6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6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6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6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6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6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66"/>
      <c r="B203" s="16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4"/>
      <c r="B204" s="16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6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4"/>
      <c r="B206" s="16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6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6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66"/>
      <c r="B209" s="16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66"/>
      <c r="B210" s="16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66"/>
      <c r="B211" s="16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4"/>
      <c r="B212" s="16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.75">
      <c r="A213" s="14"/>
      <c r="B213" s="16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166"/>
      <c r="B214" s="16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.75">
      <c r="A215" s="14"/>
      <c r="B215" s="16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2.75">
      <c r="A216" s="14"/>
      <c r="B216" s="16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.75">
      <c r="A217" s="14"/>
      <c r="B217" s="16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2.75">
      <c r="A218" s="14"/>
      <c r="B218" s="16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2.75">
      <c r="A219" s="14"/>
      <c r="B219" s="16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2.75">
      <c r="A220" s="14"/>
      <c r="B220" s="16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2.75">
      <c r="A221" s="14"/>
      <c r="B221" s="16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2.75">
      <c r="A222" s="14"/>
      <c r="B222" s="167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2.75">
      <c r="A223" s="14"/>
      <c r="B223" s="58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.75">
      <c r="A224" s="280"/>
      <c r="B224" s="280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2.75">
      <c r="A226" s="21"/>
      <c r="B226" s="2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</sheetData>
  <sheetProtection/>
  <protectedRanges>
    <protectedRange sqref="C7:E35 G7:I35 K7:M35 O7:P35 O44:P72 K44:M72 G44:I72 C44:E72 C82:E110 G82:I110 K82:M110 O82:P110 O120:P148 K120:M148 G120:I148 C120:E148" name="Діапазон1"/>
  </protectedRanges>
  <mergeCells count="58">
    <mergeCell ref="K41:N42"/>
    <mergeCell ref="A73:B73"/>
    <mergeCell ref="C41:J41"/>
    <mergeCell ref="A117:A119"/>
    <mergeCell ref="B117:B119"/>
    <mergeCell ref="C117:J117"/>
    <mergeCell ref="G118:J118"/>
    <mergeCell ref="K117:N118"/>
    <mergeCell ref="C118:F118"/>
    <mergeCell ref="O155:Q156"/>
    <mergeCell ref="C156:F156"/>
    <mergeCell ref="G156:J156"/>
    <mergeCell ref="A154:B154"/>
    <mergeCell ref="C155:J155"/>
    <mergeCell ref="K155:N156"/>
    <mergeCell ref="A155:A157"/>
    <mergeCell ref="B155:B157"/>
    <mergeCell ref="C154:F154"/>
    <mergeCell ref="A192:A194"/>
    <mergeCell ref="B192:B194"/>
    <mergeCell ref="C78:E78"/>
    <mergeCell ref="A36:B36"/>
    <mergeCell ref="A40:B40"/>
    <mergeCell ref="C40:E40"/>
    <mergeCell ref="A149:B149"/>
    <mergeCell ref="A79:A81"/>
    <mergeCell ref="A78:B78"/>
    <mergeCell ref="A41:A43"/>
    <mergeCell ref="A224:B224"/>
    <mergeCell ref="A187:B187"/>
    <mergeCell ref="C3:Q3"/>
    <mergeCell ref="O4:Q5"/>
    <mergeCell ref="A3:B3"/>
    <mergeCell ref="A4:A6"/>
    <mergeCell ref="C4:J4"/>
    <mergeCell ref="K4:N5"/>
    <mergeCell ref="C5:F5"/>
    <mergeCell ref="G5:J5"/>
    <mergeCell ref="A153:Q153"/>
    <mergeCell ref="B4:B6"/>
    <mergeCell ref="B79:B81"/>
    <mergeCell ref="C116:E116"/>
    <mergeCell ref="A116:B116"/>
    <mergeCell ref="O117:Q118"/>
    <mergeCell ref="C80:F80"/>
    <mergeCell ref="G80:J80"/>
    <mergeCell ref="K79:N80"/>
    <mergeCell ref="C79:J79"/>
    <mergeCell ref="A2:Q2"/>
    <mergeCell ref="A39:Q39"/>
    <mergeCell ref="A77:Q77"/>
    <mergeCell ref="A115:Q115"/>
    <mergeCell ref="A111:B111"/>
    <mergeCell ref="O79:Q80"/>
    <mergeCell ref="B41:B43"/>
    <mergeCell ref="O41:Q42"/>
    <mergeCell ref="C42:F42"/>
    <mergeCell ref="G42:J42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5" max="15" width="23.8515625" style="0" customWidth="1"/>
  </cols>
  <sheetData>
    <row r="2" spans="1:15" ht="31.5" customHeight="1">
      <c r="A2" s="284" t="s">
        <v>52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5"/>
      <c r="M2" s="5"/>
      <c r="N2" s="5"/>
      <c r="O2" s="5"/>
    </row>
    <row r="3" spans="1:11" ht="7.5" customHeight="1">
      <c r="A3" s="1"/>
      <c r="B3" s="1"/>
      <c r="C3" s="285" t="s">
        <v>89</v>
      </c>
      <c r="D3" s="286"/>
      <c r="E3" s="286"/>
      <c r="F3" s="286"/>
      <c r="G3" s="286"/>
      <c r="H3" s="286"/>
      <c r="I3" s="286"/>
      <c r="J3" s="286"/>
      <c r="K3" s="286"/>
    </row>
    <row r="4" spans="1:11" ht="13.5" thickBot="1">
      <c r="A4" s="256" t="s">
        <v>70</v>
      </c>
      <c r="B4" s="25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48" customHeight="1" thickBot="1">
      <c r="A5" s="243" t="s">
        <v>1</v>
      </c>
      <c r="B5" s="243" t="s">
        <v>2</v>
      </c>
      <c r="C5" s="236" t="s">
        <v>42</v>
      </c>
      <c r="D5" s="237"/>
      <c r="E5" s="237"/>
      <c r="F5" s="237"/>
      <c r="G5" s="246" t="s">
        <v>46</v>
      </c>
      <c r="H5" s="247"/>
      <c r="I5" s="247"/>
      <c r="J5" s="248"/>
      <c r="K5" s="2" t="s">
        <v>47</v>
      </c>
    </row>
    <row r="6" spans="1:11" ht="23.25" thickBot="1">
      <c r="A6" s="244"/>
      <c r="B6" s="245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183">
        <v>1</v>
      </c>
      <c r="B7" s="180" t="s">
        <v>4</v>
      </c>
      <c r="C7" s="27">
        <v>22</v>
      </c>
      <c r="D7" s="28">
        <v>5</v>
      </c>
      <c r="E7" s="28">
        <v>0</v>
      </c>
      <c r="F7" s="115">
        <f aca="true" t="shared" si="0" ref="F7:F35">C7+D7+E7</f>
        <v>27</v>
      </c>
      <c r="G7" s="154">
        <v>2</v>
      </c>
      <c r="H7" s="153">
        <v>2</v>
      </c>
      <c r="I7" s="28">
        <v>0</v>
      </c>
      <c r="J7" s="42">
        <f aca="true" t="shared" si="1" ref="J7:J35">G7+H7+I7</f>
        <v>4</v>
      </c>
      <c r="K7" s="113">
        <f aca="true" t="shared" si="2" ref="K7:K35">F7+J7</f>
        <v>31</v>
      </c>
    </row>
    <row r="8" spans="1:11" s="13" customFormat="1" ht="13.5" thickBot="1">
      <c r="A8" s="184">
        <v>2</v>
      </c>
      <c r="B8" s="180" t="s">
        <v>5</v>
      </c>
      <c r="C8" s="27">
        <v>14</v>
      </c>
      <c r="D8" s="28">
        <v>7</v>
      </c>
      <c r="E8" s="28">
        <v>0</v>
      </c>
      <c r="F8" s="115">
        <f t="shared" si="0"/>
        <v>21</v>
      </c>
      <c r="G8" s="29">
        <v>2</v>
      </c>
      <c r="H8" s="26">
        <v>0</v>
      </c>
      <c r="I8" s="32">
        <v>1</v>
      </c>
      <c r="J8" s="42">
        <f t="shared" si="1"/>
        <v>3</v>
      </c>
      <c r="K8" s="113">
        <f t="shared" si="2"/>
        <v>24</v>
      </c>
    </row>
    <row r="9" spans="1:11" s="13" customFormat="1" ht="13.5" thickBot="1">
      <c r="A9" s="184">
        <v>3</v>
      </c>
      <c r="B9" s="180" t="s">
        <v>6</v>
      </c>
      <c r="C9" s="27">
        <v>123</v>
      </c>
      <c r="D9" s="28">
        <v>31</v>
      </c>
      <c r="E9" s="28">
        <v>29</v>
      </c>
      <c r="F9" s="115">
        <f t="shared" si="0"/>
        <v>183</v>
      </c>
      <c r="G9" s="29">
        <v>8</v>
      </c>
      <c r="H9" s="26">
        <v>3</v>
      </c>
      <c r="I9" s="32">
        <v>5</v>
      </c>
      <c r="J9" s="42">
        <f t="shared" si="1"/>
        <v>16</v>
      </c>
      <c r="K9" s="113">
        <f t="shared" si="2"/>
        <v>199</v>
      </c>
    </row>
    <row r="10" spans="1:11" s="13" customFormat="1" ht="13.5" thickBot="1">
      <c r="A10" s="184">
        <v>4</v>
      </c>
      <c r="B10" s="180" t="s">
        <v>7</v>
      </c>
      <c r="C10" s="27">
        <v>80</v>
      </c>
      <c r="D10" s="28">
        <v>8</v>
      </c>
      <c r="E10" s="28">
        <v>8</v>
      </c>
      <c r="F10" s="115">
        <f t="shared" si="0"/>
        <v>96</v>
      </c>
      <c r="G10" s="29">
        <v>3</v>
      </c>
      <c r="H10" s="26">
        <v>1</v>
      </c>
      <c r="I10" s="32">
        <v>0</v>
      </c>
      <c r="J10" s="42">
        <f t="shared" si="1"/>
        <v>4</v>
      </c>
      <c r="K10" s="113">
        <f t="shared" si="2"/>
        <v>100</v>
      </c>
    </row>
    <row r="11" spans="1:11" s="13" customFormat="1" ht="13.5" thickBot="1">
      <c r="A11" s="184">
        <v>5</v>
      </c>
      <c r="B11" s="180" t="s">
        <v>8</v>
      </c>
      <c r="C11" s="27">
        <v>18</v>
      </c>
      <c r="D11" s="28">
        <v>7</v>
      </c>
      <c r="E11" s="28">
        <v>3</v>
      </c>
      <c r="F11" s="115">
        <f t="shared" si="0"/>
        <v>28</v>
      </c>
      <c r="G11" s="29">
        <v>0</v>
      </c>
      <c r="H11" s="26">
        <v>0</v>
      </c>
      <c r="I11" s="32">
        <v>0</v>
      </c>
      <c r="J11" s="42">
        <f t="shared" si="1"/>
        <v>0</v>
      </c>
      <c r="K11" s="113">
        <f t="shared" si="2"/>
        <v>28</v>
      </c>
    </row>
    <row r="12" spans="1:11" s="13" customFormat="1" ht="13.5" thickBot="1">
      <c r="A12" s="184">
        <v>6</v>
      </c>
      <c r="B12" s="180" t="s">
        <v>9</v>
      </c>
      <c r="C12" s="27">
        <v>8</v>
      </c>
      <c r="D12" s="28">
        <v>1</v>
      </c>
      <c r="E12" s="28">
        <v>1</v>
      </c>
      <c r="F12" s="115">
        <f t="shared" si="0"/>
        <v>10</v>
      </c>
      <c r="G12" s="29">
        <v>0</v>
      </c>
      <c r="H12" s="26">
        <v>0</v>
      </c>
      <c r="I12" s="32">
        <v>0</v>
      </c>
      <c r="J12" s="42">
        <f t="shared" si="1"/>
        <v>0</v>
      </c>
      <c r="K12" s="113">
        <f t="shared" si="2"/>
        <v>10</v>
      </c>
    </row>
    <row r="13" spans="1:11" s="13" customFormat="1" ht="13.5" thickBot="1">
      <c r="A13" s="184">
        <v>7</v>
      </c>
      <c r="B13" s="180" t="s">
        <v>10</v>
      </c>
      <c r="C13" s="27">
        <v>16</v>
      </c>
      <c r="D13" s="28">
        <v>11</v>
      </c>
      <c r="E13" s="28">
        <v>2</v>
      </c>
      <c r="F13" s="115">
        <f t="shared" si="0"/>
        <v>29</v>
      </c>
      <c r="G13" s="29">
        <v>2</v>
      </c>
      <c r="H13" s="26">
        <v>5</v>
      </c>
      <c r="I13" s="32">
        <v>0</v>
      </c>
      <c r="J13" s="42">
        <f t="shared" si="1"/>
        <v>7</v>
      </c>
      <c r="K13" s="113">
        <f t="shared" si="2"/>
        <v>36</v>
      </c>
    </row>
    <row r="14" spans="1:11" s="13" customFormat="1" ht="13.5" thickBot="1">
      <c r="A14" s="184">
        <v>8</v>
      </c>
      <c r="B14" s="180" t="s">
        <v>11</v>
      </c>
      <c r="C14" s="27">
        <v>5</v>
      </c>
      <c r="D14" s="28">
        <v>3</v>
      </c>
      <c r="E14" s="28">
        <v>1</v>
      </c>
      <c r="F14" s="115">
        <f t="shared" si="0"/>
        <v>9</v>
      </c>
      <c r="G14" s="29">
        <v>0</v>
      </c>
      <c r="H14" s="26">
        <v>0</v>
      </c>
      <c r="I14" s="32">
        <v>0</v>
      </c>
      <c r="J14" s="42">
        <f t="shared" si="1"/>
        <v>0</v>
      </c>
      <c r="K14" s="113">
        <f t="shared" si="2"/>
        <v>9</v>
      </c>
    </row>
    <row r="15" spans="1:11" s="13" customFormat="1" ht="13.5" thickBot="1">
      <c r="A15" s="184">
        <v>9</v>
      </c>
      <c r="B15" s="180" t="s">
        <v>12</v>
      </c>
      <c r="C15" s="27">
        <v>56</v>
      </c>
      <c r="D15" s="28">
        <v>12</v>
      </c>
      <c r="E15" s="28">
        <v>4</v>
      </c>
      <c r="F15" s="115">
        <f t="shared" si="0"/>
        <v>72</v>
      </c>
      <c r="G15" s="29">
        <v>10</v>
      </c>
      <c r="H15" s="26">
        <v>0</v>
      </c>
      <c r="I15" s="32">
        <v>1</v>
      </c>
      <c r="J15" s="42">
        <f t="shared" si="1"/>
        <v>11</v>
      </c>
      <c r="K15" s="113">
        <f t="shared" si="2"/>
        <v>83</v>
      </c>
    </row>
    <row r="16" spans="1:11" s="13" customFormat="1" ht="13.5" thickBot="1">
      <c r="A16" s="184">
        <v>10</v>
      </c>
      <c r="B16" s="180" t="s">
        <v>13</v>
      </c>
      <c r="C16" s="27">
        <v>34</v>
      </c>
      <c r="D16" s="28">
        <v>7</v>
      </c>
      <c r="E16" s="28">
        <v>4</v>
      </c>
      <c r="F16" s="115">
        <f t="shared" si="0"/>
        <v>45</v>
      </c>
      <c r="G16" s="29">
        <v>3</v>
      </c>
      <c r="H16" s="26">
        <v>0</v>
      </c>
      <c r="I16" s="32">
        <v>0</v>
      </c>
      <c r="J16" s="42">
        <f t="shared" si="1"/>
        <v>3</v>
      </c>
      <c r="K16" s="113">
        <f t="shared" si="2"/>
        <v>48</v>
      </c>
    </row>
    <row r="17" spans="1:11" s="13" customFormat="1" ht="13.5" thickBot="1">
      <c r="A17" s="184">
        <v>11</v>
      </c>
      <c r="B17" s="180" t="s">
        <v>14</v>
      </c>
      <c r="C17" s="27">
        <v>8</v>
      </c>
      <c r="D17" s="28">
        <v>5</v>
      </c>
      <c r="E17" s="28">
        <v>3</v>
      </c>
      <c r="F17" s="115">
        <f t="shared" si="0"/>
        <v>16</v>
      </c>
      <c r="G17" s="29">
        <v>0</v>
      </c>
      <c r="H17" s="26">
        <v>0</v>
      </c>
      <c r="I17" s="32">
        <v>0</v>
      </c>
      <c r="J17" s="42">
        <f t="shared" si="1"/>
        <v>0</v>
      </c>
      <c r="K17" s="113">
        <f t="shared" si="2"/>
        <v>16</v>
      </c>
    </row>
    <row r="18" spans="1:11" s="13" customFormat="1" ht="13.5" thickBot="1">
      <c r="A18" s="184">
        <v>12</v>
      </c>
      <c r="B18" s="180" t="s">
        <v>15</v>
      </c>
      <c r="C18" s="27">
        <v>25</v>
      </c>
      <c r="D18" s="28">
        <v>5</v>
      </c>
      <c r="E18" s="28">
        <v>6</v>
      </c>
      <c r="F18" s="115">
        <f t="shared" si="0"/>
        <v>36</v>
      </c>
      <c r="G18" s="29">
        <v>3</v>
      </c>
      <c r="H18" s="26">
        <v>2</v>
      </c>
      <c r="I18" s="32">
        <v>0</v>
      </c>
      <c r="J18" s="42">
        <f t="shared" si="1"/>
        <v>5</v>
      </c>
      <c r="K18" s="113">
        <f t="shared" si="2"/>
        <v>41</v>
      </c>
    </row>
    <row r="19" spans="1:11" s="13" customFormat="1" ht="13.5" thickBot="1">
      <c r="A19" s="184">
        <v>13</v>
      </c>
      <c r="B19" s="180" t="s">
        <v>16</v>
      </c>
      <c r="C19" s="27">
        <v>43</v>
      </c>
      <c r="D19" s="28">
        <v>7</v>
      </c>
      <c r="E19" s="28">
        <v>5</v>
      </c>
      <c r="F19" s="115">
        <f t="shared" si="0"/>
        <v>55</v>
      </c>
      <c r="G19" s="29">
        <v>0</v>
      </c>
      <c r="H19" s="26">
        <v>0</v>
      </c>
      <c r="I19" s="32">
        <v>0</v>
      </c>
      <c r="J19" s="42">
        <f t="shared" si="1"/>
        <v>0</v>
      </c>
      <c r="K19" s="113">
        <f t="shared" si="2"/>
        <v>55</v>
      </c>
    </row>
    <row r="20" spans="1:11" s="13" customFormat="1" ht="13.5" thickBot="1">
      <c r="A20" s="184">
        <v>14</v>
      </c>
      <c r="B20" s="180" t="s">
        <v>17</v>
      </c>
      <c r="C20" s="27">
        <v>195</v>
      </c>
      <c r="D20" s="28">
        <v>42</v>
      </c>
      <c r="E20" s="28">
        <v>21</v>
      </c>
      <c r="F20" s="115">
        <f t="shared" si="0"/>
        <v>258</v>
      </c>
      <c r="G20" s="29">
        <v>47</v>
      </c>
      <c r="H20" s="26">
        <v>10</v>
      </c>
      <c r="I20" s="32">
        <v>3</v>
      </c>
      <c r="J20" s="42">
        <f t="shared" si="1"/>
        <v>60</v>
      </c>
      <c r="K20" s="113">
        <f t="shared" si="2"/>
        <v>318</v>
      </c>
    </row>
    <row r="21" spans="1:11" s="13" customFormat="1" ht="13.5" thickBot="1">
      <c r="A21" s="184">
        <v>15</v>
      </c>
      <c r="B21" s="180" t="s">
        <v>18</v>
      </c>
      <c r="C21" s="30">
        <v>12</v>
      </c>
      <c r="D21" s="31">
        <v>4</v>
      </c>
      <c r="E21" s="32">
        <v>3</v>
      </c>
      <c r="F21" s="115">
        <f t="shared" si="0"/>
        <v>19</v>
      </c>
      <c r="G21" s="29">
        <v>5</v>
      </c>
      <c r="H21" s="26">
        <v>0</v>
      </c>
      <c r="I21" s="32">
        <v>0</v>
      </c>
      <c r="J21" s="42">
        <f t="shared" si="1"/>
        <v>5</v>
      </c>
      <c r="K21" s="113">
        <f t="shared" si="2"/>
        <v>24</v>
      </c>
    </row>
    <row r="22" spans="1:11" s="13" customFormat="1" ht="13.5" thickBot="1">
      <c r="A22" s="184">
        <v>16</v>
      </c>
      <c r="B22" s="180" t="s">
        <v>19</v>
      </c>
      <c r="C22" s="33">
        <v>12</v>
      </c>
      <c r="D22" s="34">
        <v>3</v>
      </c>
      <c r="E22" s="35">
        <v>2</v>
      </c>
      <c r="F22" s="115">
        <f t="shared" si="0"/>
        <v>17</v>
      </c>
      <c r="G22" s="33">
        <v>1</v>
      </c>
      <c r="H22" s="34">
        <v>0</v>
      </c>
      <c r="I22" s="35">
        <v>0</v>
      </c>
      <c r="J22" s="42">
        <f t="shared" si="1"/>
        <v>1</v>
      </c>
      <c r="K22" s="113">
        <f t="shared" si="2"/>
        <v>18</v>
      </c>
    </row>
    <row r="23" spans="1:11" s="13" customFormat="1" ht="13.5" thickBot="1">
      <c r="A23" s="184">
        <v>17</v>
      </c>
      <c r="B23" s="180" t="s">
        <v>20</v>
      </c>
      <c r="C23" s="27">
        <v>9</v>
      </c>
      <c r="D23" s="28">
        <v>4</v>
      </c>
      <c r="E23" s="28">
        <v>0</v>
      </c>
      <c r="F23" s="115">
        <f t="shared" si="0"/>
        <v>13</v>
      </c>
      <c r="G23" s="29">
        <v>0</v>
      </c>
      <c r="H23" s="26">
        <v>0</v>
      </c>
      <c r="I23" s="32">
        <v>0</v>
      </c>
      <c r="J23" s="42">
        <f t="shared" si="1"/>
        <v>0</v>
      </c>
      <c r="K23" s="113">
        <f t="shared" si="2"/>
        <v>13</v>
      </c>
    </row>
    <row r="24" spans="1:11" s="13" customFormat="1" ht="13.5" thickBot="1">
      <c r="A24" s="184">
        <v>18</v>
      </c>
      <c r="B24" s="180" t="s">
        <v>21</v>
      </c>
      <c r="C24" s="27">
        <v>3</v>
      </c>
      <c r="D24" s="28">
        <v>2</v>
      </c>
      <c r="E24" s="28">
        <v>0</v>
      </c>
      <c r="F24" s="115">
        <f t="shared" si="0"/>
        <v>5</v>
      </c>
      <c r="G24" s="29">
        <v>0</v>
      </c>
      <c r="H24" s="26">
        <v>0</v>
      </c>
      <c r="I24" s="32">
        <v>0</v>
      </c>
      <c r="J24" s="42">
        <f t="shared" si="1"/>
        <v>0</v>
      </c>
      <c r="K24" s="113">
        <f t="shared" si="2"/>
        <v>5</v>
      </c>
    </row>
    <row r="25" spans="1:11" s="13" customFormat="1" ht="13.5" thickBot="1">
      <c r="A25" s="184">
        <v>19</v>
      </c>
      <c r="B25" s="180" t="s">
        <v>22</v>
      </c>
      <c r="C25" s="27">
        <v>22</v>
      </c>
      <c r="D25" s="28">
        <v>7</v>
      </c>
      <c r="E25" s="28">
        <v>7</v>
      </c>
      <c r="F25" s="115">
        <f t="shared" si="0"/>
        <v>36</v>
      </c>
      <c r="G25" s="29">
        <v>4</v>
      </c>
      <c r="H25" s="26">
        <v>1</v>
      </c>
      <c r="I25" s="32">
        <v>0</v>
      </c>
      <c r="J25" s="42">
        <f t="shared" si="1"/>
        <v>5</v>
      </c>
      <c r="K25" s="113">
        <f t="shared" si="2"/>
        <v>41</v>
      </c>
    </row>
    <row r="26" spans="1:11" s="13" customFormat="1" ht="13.5" thickBot="1">
      <c r="A26" s="184">
        <v>20</v>
      </c>
      <c r="B26" s="180" t="s">
        <v>23</v>
      </c>
      <c r="C26" s="27">
        <v>17</v>
      </c>
      <c r="D26" s="28">
        <v>12</v>
      </c>
      <c r="E26" s="28">
        <v>2</v>
      </c>
      <c r="F26" s="115">
        <f t="shared" si="0"/>
        <v>31</v>
      </c>
      <c r="G26" s="29">
        <v>0</v>
      </c>
      <c r="H26" s="26">
        <v>1</v>
      </c>
      <c r="I26" s="32">
        <v>0</v>
      </c>
      <c r="J26" s="42">
        <f t="shared" si="1"/>
        <v>1</v>
      </c>
      <c r="K26" s="113">
        <f t="shared" si="2"/>
        <v>32</v>
      </c>
    </row>
    <row r="27" spans="1:11" s="13" customFormat="1" ht="13.5" thickBot="1">
      <c r="A27" s="184">
        <v>21</v>
      </c>
      <c r="B27" s="180" t="s">
        <v>24</v>
      </c>
      <c r="C27" s="27">
        <v>10</v>
      </c>
      <c r="D27" s="28">
        <v>1</v>
      </c>
      <c r="E27" s="28">
        <v>7</v>
      </c>
      <c r="F27" s="115">
        <f t="shared" si="0"/>
        <v>18</v>
      </c>
      <c r="G27" s="29">
        <v>2</v>
      </c>
      <c r="H27" s="26">
        <v>1</v>
      </c>
      <c r="I27" s="32">
        <v>0</v>
      </c>
      <c r="J27" s="42">
        <f t="shared" si="1"/>
        <v>3</v>
      </c>
      <c r="K27" s="113">
        <f t="shared" si="2"/>
        <v>21</v>
      </c>
    </row>
    <row r="28" spans="1:11" s="13" customFormat="1" ht="13.5" thickBot="1">
      <c r="A28" s="184">
        <v>22</v>
      </c>
      <c r="B28" s="180" t="s">
        <v>25</v>
      </c>
      <c r="C28" s="27">
        <v>24</v>
      </c>
      <c r="D28" s="28">
        <v>5</v>
      </c>
      <c r="E28" s="28">
        <v>2</v>
      </c>
      <c r="F28" s="115">
        <f t="shared" si="0"/>
        <v>31</v>
      </c>
      <c r="G28" s="29">
        <v>9</v>
      </c>
      <c r="H28" s="26">
        <v>3</v>
      </c>
      <c r="I28" s="32">
        <v>2</v>
      </c>
      <c r="J28" s="42">
        <f t="shared" si="1"/>
        <v>14</v>
      </c>
      <c r="K28" s="113">
        <f t="shared" si="2"/>
        <v>45</v>
      </c>
    </row>
    <row r="29" spans="1:11" s="13" customFormat="1" ht="13.5" thickBot="1">
      <c r="A29" s="184">
        <v>23</v>
      </c>
      <c r="B29" s="180" t="s">
        <v>26</v>
      </c>
      <c r="C29" s="27">
        <v>5</v>
      </c>
      <c r="D29" s="28">
        <v>3</v>
      </c>
      <c r="E29" s="28">
        <v>0</v>
      </c>
      <c r="F29" s="115">
        <f t="shared" si="0"/>
        <v>8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13">
        <f t="shared" si="2"/>
        <v>8</v>
      </c>
    </row>
    <row r="30" spans="1:11" s="13" customFormat="1" ht="13.5" thickBot="1">
      <c r="A30" s="184">
        <v>24</v>
      </c>
      <c r="B30" s="180" t="s">
        <v>27</v>
      </c>
      <c r="C30" s="27">
        <v>18</v>
      </c>
      <c r="D30" s="28">
        <v>10</v>
      </c>
      <c r="E30" s="28">
        <v>3</v>
      </c>
      <c r="F30" s="115">
        <f t="shared" si="0"/>
        <v>31</v>
      </c>
      <c r="G30" s="29">
        <v>1</v>
      </c>
      <c r="H30" s="26">
        <v>0</v>
      </c>
      <c r="I30" s="32">
        <v>1</v>
      </c>
      <c r="J30" s="42">
        <f t="shared" si="1"/>
        <v>2</v>
      </c>
      <c r="K30" s="113">
        <f t="shared" si="2"/>
        <v>33</v>
      </c>
    </row>
    <row r="31" spans="1:11" s="13" customFormat="1" ht="13.5" thickBot="1">
      <c r="A31" s="184">
        <v>25</v>
      </c>
      <c r="B31" s="180" t="s">
        <v>28</v>
      </c>
      <c r="C31" s="27">
        <v>45</v>
      </c>
      <c r="D31" s="28">
        <v>11</v>
      </c>
      <c r="E31" s="28">
        <v>7</v>
      </c>
      <c r="F31" s="115">
        <f t="shared" si="0"/>
        <v>63</v>
      </c>
      <c r="G31" s="29">
        <v>17</v>
      </c>
      <c r="H31" s="26">
        <v>0</v>
      </c>
      <c r="I31" s="32">
        <v>2</v>
      </c>
      <c r="J31" s="42">
        <f t="shared" si="1"/>
        <v>19</v>
      </c>
      <c r="K31" s="113">
        <f t="shared" si="2"/>
        <v>82</v>
      </c>
    </row>
    <row r="32" spans="1:11" s="13" customFormat="1" ht="13.5" thickBot="1">
      <c r="A32" s="210">
        <v>26</v>
      </c>
      <c r="B32" s="181" t="s">
        <v>73</v>
      </c>
      <c r="C32" s="29">
        <v>23</v>
      </c>
      <c r="D32" s="26">
        <v>19</v>
      </c>
      <c r="E32" s="32">
        <v>5</v>
      </c>
      <c r="F32" s="115">
        <f t="shared" si="0"/>
        <v>47</v>
      </c>
      <c r="G32" s="29">
        <v>0</v>
      </c>
      <c r="H32" s="26">
        <v>1</v>
      </c>
      <c r="I32" s="26">
        <v>1</v>
      </c>
      <c r="J32" s="42">
        <f t="shared" si="1"/>
        <v>2</v>
      </c>
      <c r="K32" s="113">
        <f t="shared" si="2"/>
        <v>49</v>
      </c>
    </row>
    <row r="33" spans="1:11" s="13" customFormat="1" ht="13.5" thickBot="1">
      <c r="A33" s="184">
        <v>27</v>
      </c>
      <c r="B33" s="181" t="s">
        <v>76</v>
      </c>
      <c r="C33" s="41">
        <v>0</v>
      </c>
      <c r="D33" s="36">
        <v>0</v>
      </c>
      <c r="E33" s="37">
        <v>0</v>
      </c>
      <c r="F33" s="115">
        <f t="shared" si="0"/>
        <v>0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13">
        <f t="shared" si="2"/>
        <v>0</v>
      </c>
    </row>
    <row r="34" spans="1:11" s="13" customFormat="1" ht="13.5" thickBot="1">
      <c r="A34" s="210">
        <v>28</v>
      </c>
      <c r="B34" s="181" t="s">
        <v>77</v>
      </c>
      <c r="C34" s="41">
        <v>0</v>
      </c>
      <c r="D34" s="36">
        <v>0</v>
      </c>
      <c r="E34" s="37">
        <v>0</v>
      </c>
      <c r="F34" s="115">
        <f t="shared" si="0"/>
        <v>0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13">
        <f t="shared" si="2"/>
        <v>0</v>
      </c>
    </row>
    <row r="35" spans="1:11" s="13" customFormat="1" ht="15" customHeight="1" thickBot="1">
      <c r="A35" s="185">
        <v>27</v>
      </c>
      <c r="B35" s="182" t="s">
        <v>75</v>
      </c>
      <c r="C35" s="41">
        <v>1</v>
      </c>
      <c r="D35" s="36">
        <v>0</v>
      </c>
      <c r="E35" s="37">
        <v>0</v>
      </c>
      <c r="F35" s="115">
        <f t="shared" si="0"/>
        <v>1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13">
        <f t="shared" si="2"/>
        <v>1</v>
      </c>
    </row>
    <row r="36" spans="1:11" ht="16.5" thickBot="1">
      <c r="A36" s="289" t="s">
        <v>3</v>
      </c>
      <c r="B36" s="240"/>
      <c r="C36" s="59">
        <f aca="true" t="shared" si="3" ref="C36:K36">SUM(C7:C35)</f>
        <v>848</v>
      </c>
      <c r="D36" s="60">
        <f t="shared" si="3"/>
        <v>232</v>
      </c>
      <c r="E36" s="117">
        <f t="shared" si="3"/>
        <v>125</v>
      </c>
      <c r="F36" s="117">
        <f t="shared" si="3"/>
        <v>1205</v>
      </c>
      <c r="G36" s="60">
        <f t="shared" si="3"/>
        <v>119</v>
      </c>
      <c r="H36" s="60">
        <f t="shared" si="3"/>
        <v>30</v>
      </c>
      <c r="I36" s="118">
        <f t="shared" si="3"/>
        <v>16</v>
      </c>
      <c r="J36" s="60">
        <f t="shared" si="3"/>
        <v>165</v>
      </c>
      <c r="K36" s="117">
        <f t="shared" si="3"/>
        <v>1370</v>
      </c>
    </row>
    <row r="39" spans="1:15" ht="32.25" customHeight="1">
      <c r="A39" s="284" t="s">
        <v>52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5"/>
      <c r="M39" s="5"/>
      <c r="N39" s="5"/>
      <c r="O39" s="5"/>
    </row>
    <row r="40" spans="1:11" ht="12.75" customHeight="1">
      <c r="A40" s="1"/>
      <c r="B40" s="1"/>
      <c r="C40" s="285" t="s">
        <v>90</v>
      </c>
      <c r="D40" s="286"/>
      <c r="E40" s="286"/>
      <c r="F40" s="286"/>
      <c r="G40" s="286"/>
      <c r="H40" s="286"/>
      <c r="I40" s="286"/>
      <c r="J40" s="286"/>
      <c r="K40" s="286"/>
    </row>
    <row r="41" spans="1:11" ht="13.5" customHeight="1" thickBot="1">
      <c r="A41" s="256" t="s">
        <v>70</v>
      </c>
      <c r="B41" s="25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48" customHeight="1" thickBot="1">
      <c r="A42" s="243" t="s">
        <v>1</v>
      </c>
      <c r="B42" s="243" t="s">
        <v>2</v>
      </c>
      <c r="C42" s="236" t="s">
        <v>42</v>
      </c>
      <c r="D42" s="237"/>
      <c r="E42" s="237"/>
      <c r="F42" s="237"/>
      <c r="G42" s="246" t="s">
        <v>46</v>
      </c>
      <c r="H42" s="247"/>
      <c r="I42" s="247"/>
      <c r="J42" s="248"/>
      <c r="K42" s="2" t="s">
        <v>47</v>
      </c>
    </row>
    <row r="43" spans="1:11" ht="23.25" customHeight="1" thickBot="1">
      <c r="A43" s="244"/>
      <c r="B43" s="245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2" t="s">
        <v>38</v>
      </c>
      <c r="K43" s="4" t="s">
        <v>38</v>
      </c>
    </row>
    <row r="44" spans="1:11" ht="12.75">
      <c r="A44" s="183">
        <v>1</v>
      </c>
      <c r="B44" s="180" t="s">
        <v>4</v>
      </c>
      <c r="C44" s="27"/>
      <c r="D44" s="28"/>
      <c r="E44" s="28"/>
      <c r="F44" s="42">
        <f aca="true" t="shared" si="4" ref="F44:F69">C44+D44+E44</f>
        <v>0</v>
      </c>
      <c r="G44" s="213"/>
      <c r="H44" s="214"/>
      <c r="I44" s="215"/>
      <c r="J44" s="42">
        <f aca="true" t="shared" si="5" ref="J44:J69">G44+H44+I44</f>
        <v>0</v>
      </c>
      <c r="K44" s="113">
        <f aca="true" t="shared" si="6" ref="K44:K69">F44+J44</f>
        <v>0</v>
      </c>
    </row>
    <row r="45" spans="1:11" ht="12.75">
      <c r="A45" s="184">
        <v>2</v>
      </c>
      <c r="B45" s="180" t="s">
        <v>5</v>
      </c>
      <c r="C45" s="27"/>
      <c r="D45" s="28"/>
      <c r="E45" s="28"/>
      <c r="F45" s="43">
        <f t="shared" si="4"/>
        <v>0</v>
      </c>
      <c r="G45" s="29"/>
      <c r="H45" s="26"/>
      <c r="I45" s="32"/>
      <c r="J45" s="43">
        <f t="shared" si="5"/>
        <v>0</v>
      </c>
      <c r="K45" s="113">
        <f t="shared" si="6"/>
        <v>0</v>
      </c>
    </row>
    <row r="46" spans="1:11" ht="12.75">
      <c r="A46" s="184">
        <v>3</v>
      </c>
      <c r="B46" s="180" t="s">
        <v>6</v>
      </c>
      <c r="C46" s="27"/>
      <c r="D46" s="28"/>
      <c r="E46" s="28"/>
      <c r="F46" s="43">
        <f t="shared" si="4"/>
        <v>0</v>
      </c>
      <c r="G46" s="29"/>
      <c r="H46" s="26"/>
      <c r="I46" s="32"/>
      <c r="J46" s="43">
        <f t="shared" si="5"/>
        <v>0</v>
      </c>
      <c r="K46" s="113">
        <f t="shared" si="6"/>
        <v>0</v>
      </c>
    </row>
    <row r="47" spans="1:11" ht="12.75">
      <c r="A47" s="184">
        <v>4</v>
      </c>
      <c r="B47" s="180" t="s">
        <v>7</v>
      </c>
      <c r="C47" s="27"/>
      <c r="D47" s="28"/>
      <c r="E47" s="28"/>
      <c r="F47" s="43">
        <f t="shared" si="4"/>
        <v>0</v>
      </c>
      <c r="G47" s="29"/>
      <c r="H47" s="26"/>
      <c r="I47" s="32"/>
      <c r="J47" s="43">
        <f t="shared" si="5"/>
        <v>0</v>
      </c>
      <c r="K47" s="113">
        <f t="shared" si="6"/>
        <v>0</v>
      </c>
    </row>
    <row r="48" spans="1:11" ht="12.75">
      <c r="A48" s="184">
        <v>5</v>
      </c>
      <c r="B48" s="180" t="s">
        <v>8</v>
      </c>
      <c r="C48" s="27"/>
      <c r="D48" s="28"/>
      <c r="E48" s="28"/>
      <c r="F48" s="43">
        <f t="shared" si="4"/>
        <v>0</v>
      </c>
      <c r="G48" s="29"/>
      <c r="H48" s="26"/>
      <c r="I48" s="32"/>
      <c r="J48" s="43">
        <f t="shared" si="5"/>
        <v>0</v>
      </c>
      <c r="K48" s="113">
        <f t="shared" si="6"/>
        <v>0</v>
      </c>
    </row>
    <row r="49" spans="1:11" ht="12.75">
      <c r="A49" s="184">
        <v>6</v>
      </c>
      <c r="B49" s="180" t="s">
        <v>9</v>
      </c>
      <c r="C49" s="27"/>
      <c r="D49" s="28"/>
      <c r="E49" s="28"/>
      <c r="F49" s="43">
        <f t="shared" si="4"/>
        <v>0</v>
      </c>
      <c r="G49" s="29"/>
      <c r="H49" s="26"/>
      <c r="I49" s="32"/>
      <c r="J49" s="43">
        <f t="shared" si="5"/>
        <v>0</v>
      </c>
      <c r="K49" s="113">
        <f t="shared" si="6"/>
        <v>0</v>
      </c>
    </row>
    <row r="50" spans="1:11" ht="12.75">
      <c r="A50" s="184">
        <v>7</v>
      </c>
      <c r="B50" s="180" t="s">
        <v>10</v>
      </c>
      <c r="C50" s="27"/>
      <c r="D50" s="28"/>
      <c r="E50" s="28"/>
      <c r="F50" s="43">
        <f t="shared" si="4"/>
        <v>0</v>
      </c>
      <c r="G50" s="29"/>
      <c r="H50" s="26"/>
      <c r="I50" s="32"/>
      <c r="J50" s="43">
        <f t="shared" si="5"/>
        <v>0</v>
      </c>
      <c r="K50" s="113">
        <f t="shared" si="6"/>
        <v>0</v>
      </c>
    </row>
    <row r="51" spans="1:11" ht="12.75">
      <c r="A51" s="184">
        <v>8</v>
      </c>
      <c r="B51" s="180" t="s">
        <v>11</v>
      </c>
      <c r="C51" s="27"/>
      <c r="D51" s="28"/>
      <c r="E51" s="28"/>
      <c r="F51" s="43">
        <f t="shared" si="4"/>
        <v>0</v>
      </c>
      <c r="G51" s="29"/>
      <c r="H51" s="26"/>
      <c r="I51" s="32"/>
      <c r="J51" s="43">
        <f t="shared" si="5"/>
        <v>0</v>
      </c>
      <c r="K51" s="113">
        <f t="shared" si="6"/>
        <v>0</v>
      </c>
    </row>
    <row r="52" spans="1:11" ht="12.75">
      <c r="A52" s="184">
        <v>9</v>
      </c>
      <c r="B52" s="180" t="s">
        <v>12</v>
      </c>
      <c r="C52" s="27"/>
      <c r="D52" s="28"/>
      <c r="E52" s="28"/>
      <c r="F52" s="43">
        <f t="shared" si="4"/>
        <v>0</v>
      </c>
      <c r="G52" s="29"/>
      <c r="H52" s="26"/>
      <c r="I52" s="32"/>
      <c r="J52" s="43">
        <f t="shared" si="5"/>
        <v>0</v>
      </c>
      <c r="K52" s="113">
        <f t="shared" si="6"/>
        <v>0</v>
      </c>
    </row>
    <row r="53" spans="1:11" ht="12.75">
      <c r="A53" s="184">
        <v>10</v>
      </c>
      <c r="B53" s="180" t="s">
        <v>13</v>
      </c>
      <c r="C53" s="27"/>
      <c r="D53" s="28"/>
      <c r="E53" s="28"/>
      <c r="F53" s="43">
        <f t="shared" si="4"/>
        <v>0</v>
      </c>
      <c r="G53" s="29"/>
      <c r="H53" s="26"/>
      <c r="I53" s="32"/>
      <c r="J53" s="43">
        <f t="shared" si="5"/>
        <v>0</v>
      </c>
      <c r="K53" s="113">
        <f t="shared" si="6"/>
        <v>0</v>
      </c>
    </row>
    <row r="54" spans="1:11" ht="12.75">
      <c r="A54" s="184">
        <v>11</v>
      </c>
      <c r="B54" s="180" t="s">
        <v>14</v>
      </c>
      <c r="C54" s="27"/>
      <c r="D54" s="28"/>
      <c r="E54" s="28"/>
      <c r="F54" s="43">
        <f t="shared" si="4"/>
        <v>0</v>
      </c>
      <c r="G54" s="29"/>
      <c r="H54" s="26"/>
      <c r="I54" s="32"/>
      <c r="J54" s="43">
        <f t="shared" si="5"/>
        <v>0</v>
      </c>
      <c r="K54" s="113">
        <f t="shared" si="6"/>
        <v>0</v>
      </c>
    </row>
    <row r="55" spans="1:11" ht="12.75">
      <c r="A55" s="184">
        <v>12</v>
      </c>
      <c r="B55" s="180" t="s">
        <v>15</v>
      </c>
      <c r="C55" s="27"/>
      <c r="D55" s="28"/>
      <c r="E55" s="28"/>
      <c r="F55" s="43">
        <f t="shared" si="4"/>
        <v>0</v>
      </c>
      <c r="G55" s="29"/>
      <c r="H55" s="26"/>
      <c r="I55" s="32"/>
      <c r="J55" s="43">
        <f t="shared" si="5"/>
        <v>0</v>
      </c>
      <c r="K55" s="113">
        <f t="shared" si="6"/>
        <v>0</v>
      </c>
    </row>
    <row r="56" spans="1:11" ht="12.75">
      <c r="A56" s="184">
        <v>13</v>
      </c>
      <c r="B56" s="180" t="s">
        <v>16</v>
      </c>
      <c r="C56" s="27"/>
      <c r="D56" s="28"/>
      <c r="E56" s="28"/>
      <c r="F56" s="43">
        <f t="shared" si="4"/>
        <v>0</v>
      </c>
      <c r="G56" s="29"/>
      <c r="H56" s="26"/>
      <c r="I56" s="32"/>
      <c r="J56" s="43">
        <f t="shared" si="5"/>
        <v>0</v>
      </c>
      <c r="K56" s="113">
        <f t="shared" si="6"/>
        <v>0</v>
      </c>
    </row>
    <row r="57" spans="1:11" ht="12.75">
      <c r="A57" s="184">
        <v>14</v>
      </c>
      <c r="B57" s="180" t="s">
        <v>17</v>
      </c>
      <c r="C57" s="27"/>
      <c r="D57" s="28"/>
      <c r="E57" s="28"/>
      <c r="F57" s="43">
        <f t="shared" si="4"/>
        <v>0</v>
      </c>
      <c r="G57" s="29"/>
      <c r="H57" s="26"/>
      <c r="I57" s="32"/>
      <c r="J57" s="43">
        <f t="shared" si="5"/>
        <v>0</v>
      </c>
      <c r="K57" s="113">
        <f t="shared" si="6"/>
        <v>0</v>
      </c>
    </row>
    <row r="58" spans="1:11" ht="12.75">
      <c r="A58" s="184">
        <v>15</v>
      </c>
      <c r="B58" s="180" t="s">
        <v>18</v>
      </c>
      <c r="C58" s="30"/>
      <c r="D58" s="31"/>
      <c r="E58" s="32"/>
      <c r="F58" s="43">
        <f t="shared" si="4"/>
        <v>0</v>
      </c>
      <c r="G58" s="29"/>
      <c r="H58" s="26"/>
      <c r="I58" s="32"/>
      <c r="J58" s="43">
        <f t="shared" si="5"/>
        <v>0</v>
      </c>
      <c r="K58" s="113">
        <f t="shared" si="6"/>
        <v>0</v>
      </c>
    </row>
    <row r="59" spans="1:11" ht="12.75">
      <c r="A59" s="184">
        <v>16</v>
      </c>
      <c r="B59" s="180" t="s">
        <v>19</v>
      </c>
      <c r="C59" s="33"/>
      <c r="D59" s="34"/>
      <c r="E59" s="35"/>
      <c r="F59" s="43">
        <f t="shared" si="4"/>
        <v>0</v>
      </c>
      <c r="G59" s="33"/>
      <c r="H59" s="34"/>
      <c r="I59" s="35"/>
      <c r="J59" s="43">
        <f t="shared" si="5"/>
        <v>0</v>
      </c>
      <c r="K59" s="113">
        <f t="shared" si="6"/>
        <v>0</v>
      </c>
    </row>
    <row r="60" spans="1:11" ht="12.75">
      <c r="A60" s="184">
        <v>17</v>
      </c>
      <c r="B60" s="180" t="s">
        <v>20</v>
      </c>
      <c r="C60" s="27"/>
      <c r="D60" s="28"/>
      <c r="E60" s="28"/>
      <c r="F60" s="43">
        <f t="shared" si="4"/>
        <v>0</v>
      </c>
      <c r="G60" s="29"/>
      <c r="H60" s="26"/>
      <c r="I60" s="32"/>
      <c r="J60" s="43">
        <f t="shared" si="5"/>
        <v>0</v>
      </c>
      <c r="K60" s="113">
        <f t="shared" si="6"/>
        <v>0</v>
      </c>
    </row>
    <row r="61" spans="1:11" ht="12.75">
      <c r="A61" s="184">
        <v>18</v>
      </c>
      <c r="B61" s="180" t="s">
        <v>21</v>
      </c>
      <c r="C61" s="27"/>
      <c r="D61" s="28"/>
      <c r="E61" s="28"/>
      <c r="F61" s="43">
        <f t="shared" si="4"/>
        <v>0</v>
      </c>
      <c r="G61" s="29"/>
      <c r="H61" s="26"/>
      <c r="I61" s="32"/>
      <c r="J61" s="43">
        <f t="shared" si="5"/>
        <v>0</v>
      </c>
      <c r="K61" s="113">
        <f t="shared" si="6"/>
        <v>0</v>
      </c>
    </row>
    <row r="62" spans="1:11" ht="12.75">
      <c r="A62" s="184">
        <v>19</v>
      </c>
      <c r="B62" s="180" t="s">
        <v>22</v>
      </c>
      <c r="C62" s="27"/>
      <c r="D62" s="28"/>
      <c r="E62" s="28"/>
      <c r="F62" s="43">
        <f t="shared" si="4"/>
        <v>0</v>
      </c>
      <c r="G62" s="29"/>
      <c r="H62" s="26"/>
      <c r="I62" s="32"/>
      <c r="J62" s="43">
        <f t="shared" si="5"/>
        <v>0</v>
      </c>
      <c r="K62" s="113">
        <f t="shared" si="6"/>
        <v>0</v>
      </c>
    </row>
    <row r="63" spans="1:11" ht="12.75">
      <c r="A63" s="184">
        <v>20</v>
      </c>
      <c r="B63" s="180" t="s">
        <v>23</v>
      </c>
      <c r="C63" s="27"/>
      <c r="D63" s="28"/>
      <c r="E63" s="28"/>
      <c r="F63" s="43">
        <f t="shared" si="4"/>
        <v>0</v>
      </c>
      <c r="G63" s="29"/>
      <c r="H63" s="26"/>
      <c r="I63" s="32"/>
      <c r="J63" s="43">
        <f t="shared" si="5"/>
        <v>0</v>
      </c>
      <c r="K63" s="113">
        <f t="shared" si="6"/>
        <v>0</v>
      </c>
    </row>
    <row r="64" spans="1:11" ht="12.75">
      <c r="A64" s="184">
        <v>21</v>
      </c>
      <c r="B64" s="180" t="s">
        <v>24</v>
      </c>
      <c r="C64" s="27"/>
      <c r="D64" s="28"/>
      <c r="E64" s="28"/>
      <c r="F64" s="43">
        <f t="shared" si="4"/>
        <v>0</v>
      </c>
      <c r="G64" s="29"/>
      <c r="H64" s="26"/>
      <c r="I64" s="32"/>
      <c r="J64" s="43">
        <f t="shared" si="5"/>
        <v>0</v>
      </c>
      <c r="K64" s="113">
        <f t="shared" si="6"/>
        <v>0</v>
      </c>
    </row>
    <row r="65" spans="1:11" ht="12.75">
      <c r="A65" s="184">
        <v>22</v>
      </c>
      <c r="B65" s="180" t="s">
        <v>25</v>
      </c>
      <c r="C65" s="27"/>
      <c r="D65" s="28"/>
      <c r="E65" s="28"/>
      <c r="F65" s="43">
        <f t="shared" si="4"/>
        <v>0</v>
      </c>
      <c r="G65" s="29"/>
      <c r="H65" s="26"/>
      <c r="I65" s="32"/>
      <c r="J65" s="43">
        <f t="shared" si="5"/>
        <v>0</v>
      </c>
      <c r="K65" s="113">
        <f t="shared" si="6"/>
        <v>0</v>
      </c>
    </row>
    <row r="66" spans="1:11" ht="12.75">
      <c r="A66" s="184">
        <v>23</v>
      </c>
      <c r="B66" s="180" t="s">
        <v>26</v>
      </c>
      <c r="C66" s="27"/>
      <c r="D66" s="28"/>
      <c r="E66" s="28"/>
      <c r="F66" s="43">
        <f t="shared" si="4"/>
        <v>0</v>
      </c>
      <c r="G66" s="29"/>
      <c r="H66" s="26"/>
      <c r="I66" s="32"/>
      <c r="J66" s="43">
        <f t="shared" si="5"/>
        <v>0</v>
      </c>
      <c r="K66" s="113">
        <f t="shared" si="6"/>
        <v>0</v>
      </c>
    </row>
    <row r="67" spans="1:11" ht="12.75">
      <c r="A67" s="184">
        <v>24</v>
      </c>
      <c r="B67" s="180" t="s">
        <v>27</v>
      </c>
      <c r="C67" s="27"/>
      <c r="D67" s="28"/>
      <c r="E67" s="28"/>
      <c r="F67" s="43">
        <f>C67+D67+E67</f>
        <v>0</v>
      </c>
      <c r="G67" s="29"/>
      <c r="H67" s="26"/>
      <c r="I67" s="32"/>
      <c r="J67" s="43">
        <f>G67+H67+I67</f>
        <v>0</v>
      </c>
      <c r="K67" s="113">
        <f t="shared" si="6"/>
        <v>0</v>
      </c>
    </row>
    <row r="68" spans="1:11" ht="12.75">
      <c r="A68" s="184">
        <v>25</v>
      </c>
      <c r="B68" s="180" t="s">
        <v>28</v>
      </c>
      <c r="C68" s="27"/>
      <c r="D68" s="28"/>
      <c r="E68" s="28"/>
      <c r="F68" s="43">
        <f t="shared" si="4"/>
        <v>0</v>
      </c>
      <c r="G68" s="29"/>
      <c r="H68" s="26"/>
      <c r="I68" s="32"/>
      <c r="J68" s="43">
        <f t="shared" si="5"/>
        <v>0</v>
      </c>
      <c r="K68" s="113">
        <f t="shared" si="6"/>
        <v>0</v>
      </c>
    </row>
    <row r="69" spans="1:11" ht="12.75">
      <c r="A69" s="210">
        <v>26</v>
      </c>
      <c r="B69" s="181" t="s">
        <v>73</v>
      </c>
      <c r="C69" s="29"/>
      <c r="D69" s="26"/>
      <c r="E69" s="32"/>
      <c r="F69" s="43">
        <f t="shared" si="4"/>
        <v>0</v>
      </c>
      <c r="G69" s="29"/>
      <c r="H69" s="26"/>
      <c r="I69" s="26"/>
      <c r="J69" s="43">
        <f t="shared" si="5"/>
        <v>0</v>
      </c>
      <c r="K69" s="113">
        <f t="shared" si="6"/>
        <v>0</v>
      </c>
    </row>
    <row r="70" spans="1:11" ht="12.75">
      <c r="A70" s="184">
        <v>27</v>
      </c>
      <c r="B70" s="181" t="s">
        <v>76</v>
      </c>
      <c r="C70" s="29"/>
      <c r="D70" s="26"/>
      <c r="E70" s="32"/>
      <c r="F70" s="43">
        <f>C70+D70+E70</f>
        <v>0</v>
      </c>
      <c r="G70" s="29"/>
      <c r="H70" s="26"/>
      <c r="I70" s="26"/>
      <c r="J70" s="43">
        <f>G70+H70+I70</f>
        <v>0</v>
      </c>
      <c r="K70" s="113">
        <f>F70+J70</f>
        <v>0</v>
      </c>
    </row>
    <row r="71" spans="1:11" ht="12.75">
      <c r="A71" s="210">
        <v>28</v>
      </c>
      <c r="B71" s="181" t="s">
        <v>77</v>
      </c>
      <c r="C71" s="29"/>
      <c r="D71" s="26"/>
      <c r="E71" s="32"/>
      <c r="F71" s="43">
        <f>C71+D71+E71</f>
        <v>0</v>
      </c>
      <c r="G71" s="29"/>
      <c r="H71" s="26"/>
      <c r="I71" s="26"/>
      <c r="J71" s="43">
        <f>G71+H71+I71</f>
        <v>0</v>
      </c>
      <c r="K71" s="113">
        <f>F71+J71</f>
        <v>0</v>
      </c>
    </row>
    <row r="72" spans="1:11" ht="13.5" thickBot="1">
      <c r="A72" s="184">
        <v>29</v>
      </c>
      <c r="B72" s="182" t="s">
        <v>75</v>
      </c>
      <c r="C72" s="29"/>
      <c r="D72" s="26"/>
      <c r="E72" s="32"/>
      <c r="F72" s="43">
        <f>C72+D72+E72</f>
        <v>0</v>
      </c>
      <c r="G72" s="29"/>
      <c r="H72" s="26"/>
      <c r="I72" s="26"/>
      <c r="J72" s="43">
        <f>G72+H72+I72</f>
        <v>0</v>
      </c>
      <c r="K72" s="113">
        <f>F72+J72</f>
        <v>0</v>
      </c>
    </row>
    <row r="73" spans="1:11" ht="16.5" thickBot="1">
      <c r="A73" s="289" t="s">
        <v>3</v>
      </c>
      <c r="B73" s="240"/>
      <c r="C73" s="59">
        <f aca="true" t="shared" si="7" ref="C73:K73">SUM(C44:C72)</f>
        <v>0</v>
      </c>
      <c r="D73" s="60">
        <f t="shared" si="7"/>
        <v>0</v>
      </c>
      <c r="E73" s="117">
        <f t="shared" si="7"/>
        <v>0</v>
      </c>
      <c r="F73" s="117">
        <f t="shared" si="7"/>
        <v>0</v>
      </c>
      <c r="G73" s="60">
        <f t="shared" si="7"/>
        <v>0</v>
      </c>
      <c r="H73" s="60">
        <f t="shared" si="7"/>
        <v>0</v>
      </c>
      <c r="I73" s="118">
        <f t="shared" si="7"/>
        <v>0</v>
      </c>
      <c r="J73" s="117">
        <f t="shared" si="7"/>
        <v>0</v>
      </c>
      <c r="K73" s="117">
        <f t="shared" si="7"/>
        <v>0</v>
      </c>
    </row>
    <row r="74" ht="13.5" thickBot="1"/>
    <row r="75" spans="6:11" ht="16.5" thickBot="1">
      <c r="F75" s="112">
        <f>C73+D73+E73</f>
        <v>0</v>
      </c>
      <c r="J75" s="112">
        <f>G73+H73+I73</f>
        <v>0</v>
      </c>
      <c r="K75" s="112">
        <f>F75+J75</f>
        <v>0</v>
      </c>
    </row>
    <row r="77" spans="1:15" ht="33.75" customHeight="1">
      <c r="A77" s="284" t="s">
        <v>52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5"/>
      <c r="M77" s="5"/>
      <c r="N77" s="5"/>
      <c r="O77" s="5"/>
    </row>
    <row r="78" spans="1:11" ht="12.75" customHeight="1">
      <c r="A78" s="1"/>
      <c r="B78" s="1"/>
      <c r="C78" s="285" t="s">
        <v>91</v>
      </c>
      <c r="D78" s="286"/>
      <c r="E78" s="286"/>
      <c r="F78" s="286"/>
      <c r="G78" s="286"/>
      <c r="H78" s="286"/>
      <c r="I78" s="286"/>
      <c r="J78" s="286"/>
      <c r="K78" s="286"/>
    </row>
    <row r="79" spans="1:11" ht="13.5" customHeight="1" thickBot="1">
      <c r="A79" s="256" t="s">
        <v>70</v>
      </c>
      <c r="B79" s="256"/>
      <c r="C79" s="286"/>
      <c r="D79" s="286"/>
      <c r="E79" s="286"/>
      <c r="F79" s="286"/>
      <c r="G79" s="286"/>
      <c r="H79" s="286"/>
      <c r="I79" s="286"/>
      <c r="J79" s="286"/>
      <c r="K79" s="286"/>
    </row>
    <row r="80" spans="1:11" ht="47.25" customHeight="1" thickBot="1">
      <c r="A80" s="243" t="s">
        <v>1</v>
      </c>
      <c r="B80" s="243" t="s">
        <v>2</v>
      </c>
      <c r="C80" s="236" t="s">
        <v>42</v>
      </c>
      <c r="D80" s="237"/>
      <c r="E80" s="237"/>
      <c r="F80" s="237"/>
      <c r="G80" s="246" t="s">
        <v>46</v>
      </c>
      <c r="H80" s="247"/>
      <c r="I80" s="247"/>
      <c r="J80" s="248"/>
      <c r="K80" s="2" t="s">
        <v>47</v>
      </c>
    </row>
    <row r="81" spans="1:11" ht="25.5" customHeight="1" thickBot="1">
      <c r="A81" s="244"/>
      <c r="B81" s="245"/>
      <c r="C81" s="4" t="s">
        <v>43</v>
      </c>
      <c r="D81" s="4" t="s">
        <v>44</v>
      </c>
      <c r="E81" s="4" t="s">
        <v>45</v>
      </c>
      <c r="F81" s="4" t="s">
        <v>38</v>
      </c>
      <c r="G81" s="4" t="s">
        <v>43</v>
      </c>
      <c r="H81" s="4" t="s">
        <v>44</v>
      </c>
      <c r="I81" s="4" t="s">
        <v>45</v>
      </c>
      <c r="J81" s="2" t="s">
        <v>38</v>
      </c>
      <c r="K81" s="4" t="s">
        <v>38</v>
      </c>
    </row>
    <row r="82" spans="1:11" ht="12.75">
      <c r="A82" s="183">
        <v>1</v>
      </c>
      <c r="B82" s="180" t="s">
        <v>4</v>
      </c>
      <c r="C82" s="127"/>
      <c r="D82" s="215"/>
      <c r="E82" s="215"/>
      <c r="F82" s="43">
        <f aca="true" t="shared" si="8" ref="F82:F107">C82+D82+E82</f>
        <v>0</v>
      </c>
      <c r="G82" s="213"/>
      <c r="H82" s="214"/>
      <c r="I82" s="215"/>
      <c r="J82" s="42">
        <f aca="true" t="shared" si="9" ref="J82:J107">G82+H82+I82</f>
        <v>0</v>
      </c>
      <c r="K82" s="218">
        <f aca="true" t="shared" si="10" ref="K82:K107">F82+J82</f>
        <v>0</v>
      </c>
    </row>
    <row r="83" spans="1:11" ht="12.75">
      <c r="A83" s="184">
        <v>2</v>
      </c>
      <c r="B83" s="180" t="s">
        <v>5</v>
      </c>
      <c r="C83" s="192"/>
      <c r="D83" s="28"/>
      <c r="E83" s="32"/>
      <c r="F83" s="43">
        <f t="shared" si="8"/>
        <v>0</v>
      </c>
      <c r="G83" s="29"/>
      <c r="H83" s="26"/>
      <c r="I83" s="32"/>
      <c r="J83" s="43">
        <f t="shared" si="9"/>
        <v>0</v>
      </c>
      <c r="K83" s="219">
        <f t="shared" si="10"/>
        <v>0</v>
      </c>
    </row>
    <row r="84" spans="1:11" ht="12.75">
      <c r="A84" s="184">
        <v>3</v>
      </c>
      <c r="B84" s="180" t="s">
        <v>6</v>
      </c>
      <c r="C84" s="192"/>
      <c r="D84" s="28"/>
      <c r="E84" s="32"/>
      <c r="F84" s="43">
        <f t="shared" si="8"/>
        <v>0</v>
      </c>
      <c r="G84" s="29"/>
      <c r="H84" s="26"/>
      <c r="I84" s="32"/>
      <c r="J84" s="43">
        <f t="shared" si="9"/>
        <v>0</v>
      </c>
      <c r="K84" s="219">
        <f t="shared" si="10"/>
        <v>0</v>
      </c>
    </row>
    <row r="85" spans="1:11" ht="12.75">
      <c r="A85" s="184">
        <v>4</v>
      </c>
      <c r="B85" s="180" t="s">
        <v>7</v>
      </c>
      <c r="C85" s="192"/>
      <c r="D85" s="28"/>
      <c r="E85" s="32"/>
      <c r="F85" s="43">
        <f t="shared" si="8"/>
        <v>0</v>
      </c>
      <c r="G85" s="29"/>
      <c r="H85" s="26"/>
      <c r="I85" s="32"/>
      <c r="J85" s="43">
        <f t="shared" si="9"/>
        <v>0</v>
      </c>
      <c r="K85" s="219">
        <f t="shared" si="10"/>
        <v>0</v>
      </c>
    </row>
    <row r="86" spans="1:11" ht="12.75">
      <c r="A86" s="184">
        <v>5</v>
      </c>
      <c r="B86" s="180" t="s">
        <v>8</v>
      </c>
      <c r="C86" s="192"/>
      <c r="D86" s="28"/>
      <c r="E86" s="32"/>
      <c r="F86" s="43">
        <f t="shared" si="8"/>
        <v>0</v>
      </c>
      <c r="G86" s="29"/>
      <c r="H86" s="26"/>
      <c r="I86" s="32"/>
      <c r="J86" s="43">
        <f t="shared" si="9"/>
        <v>0</v>
      </c>
      <c r="K86" s="219">
        <f t="shared" si="10"/>
        <v>0</v>
      </c>
    </row>
    <row r="87" spans="1:11" ht="12.75">
      <c r="A87" s="184">
        <v>6</v>
      </c>
      <c r="B87" s="180" t="s">
        <v>9</v>
      </c>
      <c r="C87" s="192"/>
      <c r="D87" s="28"/>
      <c r="E87" s="32"/>
      <c r="F87" s="43">
        <f t="shared" si="8"/>
        <v>0</v>
      </c>
      <c r="G87" s="29"/>
      <c r="H87" s="26"/>
      <c r="I87" s="32"/>
      <c r="J87" s="43">
        <f t="shared" si="9"/>
        <v>0</v>
      </c>
      <c r="K87" s="219">
        <f t="shared" si="10"/>
        <v>0</v>
      </c>
    </row>
    <row r="88" spans="1:11" ht="12.75">
      <c r="A88" s="184">
        <v>7</v>
      </c>
      <c r="B88" s="180" t="s">
        <v>10</v>
      </c>
      <c r="C88" s="192"/>
      <c r="D88" s="28"/>
      <c r="E88" s="32"/>
      <c r="F88" s="43">
        <f t="shared" si="8"/>
        <v>0</v>
      </c>
      <c r="G88" s="29"/>
      <c r="H88" s="26"/>
      <c r="I88" s="32"/>
      <c r="J88" s="43">
        <f t="shared" si="9"/>
        <v>0</v>
      </c>
      <c r="K88" s="219">
        <f t="shared" si="10"/>
        <v>0</v>
      </c>
    </row>
    <row r="89" spans="1:11" ht="12.75">
      <c r="A89" s="184">
        <v>8</v>
      </c>
      <c r="B89" s="180" t="s">
        <v>11</v>
      </c>
      <c r="C89" s="192"/>
      <c r="D89" s="28"/>
      <c r="E89" s="32"/>
      <c r="F89" s="43">
        <f t="shared" si="8"/>
        <v>0</v>
      </c>
      <c r="G89" s="29"/>
      <c r="H89" s="26"/>
      <c r="I89" s="32"/>
      <c r="J89" s="43">
        <f t="shared" si="9"/>
        <v>0</v>
      </c>
      <c r="K89" s="219">
        <f t="shared" si="10"/>
        <v>0</v>
      </c>
    </row>
    <row r="90" spans="1:11" ht="12.75">
      <c r="A90" s="184">
        <v>9</v>
      </c>
      <c r="B90" s="180" t="s">
        <v>12</v>
      </c>
      <c r="C90" s="192"/>
      <c r="D90" s="28"/>
      <c r="E90" s="32"/>
      <c r="F90" s="43">
        <f t="shared" si="8"/>
        <v>0</v>
      </c>
      <c r="G90" s="29"/>
      <c r="H90" s="26"/>
      <c r="I90" s="32"/>
      <c r="J90" s="43">
        <f t="shared" si="9"/>
        <v>0</v>
      </c>
      <c r="K90" s="219">
        <f t="shared" si="10"/>
        <v>0</v>
      </c>
    </row>
    <row r="91" spans="1:11" ht="12.75">
      <c r="A91" s="184">
        <v>10</v>
      </c>
      <c r="B91" s="180" t="s">
        <v>13</v>
      </c>
      <c r="C91" s="192"/>
      <c r="D91" s="28"/>
      <c r="E91" s="32"/>
      <c r="F91" s="43">
        <f t="shared" si="8"/>
        <v>0</v>
      </c>
      <c r="G91" s="29"/>
      <c r="H91" s="26"/>
      <c r="I91" s="32"/>
      <c r="J91" s="43">
        <f t="shared" si="9"/>
        <v>0</v>
      </c>
      <c r="K91" s="219">
        <f t="shared" si="10"/>
        <v>0</v>
      </c>
    </row>
    <row r="92" spans="1:11" ht="12.75">
      <c r="A92" s="184">
        <v>11</v>
      </c>
      <c r="B92" s="180" t="s">
        <v>14</v>
      </c>
      <c r="C92" s="192"/>
      <c r="D92" s="28"/>
      <c r="E92" s="32"/>
      <c r="F92" s="43">
        <f t="shared" si="8"/>
        <v>0</v>
      </c>
      <c r="G92" s="29"/>
      <c r="H92" s="26"/>
      <c r="I92" s="32"/>
      <c r="J92" s="43">
        <f t="shared" si="9"/>
        <v>0</v>
      </c>
      <c r="K92" s="219">
        <f t="shared" si="10"/>
        <v>0</v>
      </c>
    </row>
    <row r="93" spans="1:11" ht="12.75">
      <c r="A93" s="184">
        <v>12</v>
      </c>
      <c r="B93" s="180" t="s">
        <v>15</v>
      </c>
      <c r="C93" s="192"/>
      <c r="D93" s="28"/>
      <c r="E93" s="32"/>
      <c r="F93" s="43">
        <f t="shared" si="8"/>
        <v>0</v>
      </c>
      <c r="G93" s="29"/>
      <c r="H93" s="26"/>
      <c r="I93" s="32"/>
      <c r="J93" s="43">
        <f t="shared" si="9"/>
        <v>0</v>
      </c>
      <c r="K93" s="219">
        <f t="shared" si="10"/>
        <v>0</v>
      </c>
    </row>
    <row r="94" spans="1:11" ht="12.75">
      <c r="A94" s="184">
        <v>13</v>
      </c>
      <c r="B94" s="180" t="s">
        <v>16</v>
      </c>
      <c r="C94" s="192"/>
      <c r="D94" s="28"/>
      <c r="E94" s="32"/>
      <c r="F94" s="43">
        <f t="shared" si="8"/>
        <v>0</v>
      </c>
      <c r="G94" s="29"/>
      <c r="H94" s="26"/>
      <c r="I94" s="32"/>
      <c r="J94" s="43">
        <f t="shared" si="9"/>
        <v>0</v>
      </c>
      <c r="K94" s="219">
        <f t="shared" si="10"/>
        <v>0</v>
      </c>
    </row>
    <row r="95" spans="1:11" ht="12.75">
      <c r="A95" s="184">
        <v>14</v>
      </c>
      <c r="B95" s="180" t="s">
        <v>17</v>
      </c>
      <c r="C95" s="192"/>
      <c r="D95" s="28"/>
      <c r="E95" s="32"/>
      <c r="F95" s="43">
        <f t="shared" si="8"/>
        <v>0</v>
      </c>
      <c r="G95" s="29"/>
      <c r="H95" s="26"/>
      <c r="I95" s="32"/>
      <c r="J95" s="43">
        <f t="shared" si="9"/>
        <v>0</v>
      </c>
      <c r="K95" s="219">
        <f t="shared" si="10"/>
        <v>0</v>
      </c>
    </row>
    <row r="96" spans="1:11" ht="12.75">
      <c r="A96" s="184">
        <v>15</v>
      </c>
      <c r="B96" s="180" t="s">
        <v>18</v>
      </c>
      <c r="C96" s="216"/>
      <c r="D96" s="31"/>
      <c r="E96" s="32"/>
      <c r="F96" s="43">
        <f t="shared" si="8"/>
        <v>0</v>
      </c>
      <c r="G96" s="29"/>
      <c r="H96" s="26"/>
      <c r="I96" s="32"/>
      <c r="J96" s="43">
        <f t="shared" si="9"/>
        <v>0</v>
      </c>
      <c r="K96" s="219">
        <f t="shared" si="10"/>
        <v>0</v>
      </c>
    </row>
    <row r="97" spans="1:11" ht="12.75">
      <c r="A97" s="184">
        <v>16</v>
      </c>
      <c r="B97" s="180" t="s">
        <v>19</v>
      </c>
      <c r="C97" s="217"/>
      <c r="D97" s="34"/>
      <c r="E97" s="35"/>
      <c r="F97" s="43">
        <f t="shared" si="8"/>
        <v>0</v>
      </c>
      <c r="G97" s="33"/>
      <c r="H97" s="34"/>
      <c r="I97" s="35"/>
      <c r="J97" s="43">
        <f t="shared" si="9"/>
        <v>0</v>
      </c>
      <c r="K97" s="219">
        <f t="shared" si="10"/>
        <v>0</v>
      </c>
    </row>
    <row r="98" spans="1:11" ht="12.75">
      <c r="A98" s="184">
        <v>17</v>
      </c>
      <c r="B98" s="180" t="s">
        <v>20</v>
      </c>
      <c r="C98" s="192"/>
      <c r="D98" s="28"/>
      <c r="E98" s="32"/>
      <c r="F98" s="43">
        <f t="shared" si="8"/>
        <v>0</v>
      </c>
      <c r="G98" s="29"/>
      <c r="H98" s="26"/>
      <c r="I98" s="32"/>
      <c r="J98" s="43">
        <f t="shared" si="9"/>
        <v>0</v>
      </c>
      <c r="K98" s="219">
        <f t="shared" si="10"/>
        <v>0</v>
      </c>
    </row>
    <row r="99" spans="1:11" ht="12.75">
      <c r="A99" s="184">
        <v>18</v>
      </c>
      <c r="B99" s="180" t="s">
        <v>21</v>
      </c>
      <c r="C99" s="192"/>
      <c r="D99" s="28"/>
      <c r="E99" s="32"/>
      <c r="F99" s="43">
        <f t="shared" si="8"/>
        <v>0</v>
      </c>
      <c r="G99" s="29"/>
      <c r="H99" s="26"/>
      <c r="I99" s="32"/>
      <c r="J99" s="43">
        <f t="shared" si="9"/>
        <v>0</v>
      </c>
      <c r="K99" s="219">
        <f t="shared" si="10"/>
        <v>0</v>
      </c>
    </row>
    <row r="100" spans="1:11" ht="12.75">
      <c r="A100" s="184">
        <v>19</v>
      </c>
      <c r="B100" s="180" t="s">
        <v>22</v>
      </c>
      <c r="C100" s="192"/>
      <c r="D100" s="28"/>
      <c r="E100" s="32"/>
      <c r="F100" s="43">
        <f t="shared" si="8"/>
        <v>0</v>
      </c>
      <c r="G100" s="29"/>
      <c r="H100" s="26"/>
      <c r="I100" s="32"/>
      <c r="J100" s="43">
        <f t="shared" si="9"/>
        <v>0</v>
      </c>
      <c r="K100" s="219">
        <f t="shared" si="10"/>
        <v>0</v>
      </c>
    </row>
    <row r="101" spans="1:11" ht="12.75">
      <c r="A101" s="184">
        <v>20</v>
      </c>
      <c r="B101" s="180" t="s">
        <v>23</v>
      </c>
      <c r="C101" s="192"/>
      <c r="D101" s="28"/>
      <c r="E101" s="32"/>
      <c r="F101" s="43">
        <f t="shared" si="8"/>
        <v>0</v>
      </c>
      <c r="G101" s="29"/>
      <c r="H101" s="26"/>
      <c r="I101" s="32"/>
      <c r="J101" s="43">
        <f t="shared" si="9"/>
        <v>0</v>
      </c>
      <c r="K101" s="219">
        <f t="shared" si="10"/>
        <v>0</v>
      </c>
    </row>
    <row r="102" spans="1:11" ht="12.75">
      <c r="A102" s="184">
        <v>21</v>
      </c>
      <c r="B102" s="180" t="s">
        <v>24</v>
      </c>
      <c r="C102" s="192"/>
      <c r="D102" s="28"/>
      <c r="E102" s="32"/>
      <c r="F102" s="43">
        <f t="shared" si="8"/>
        <v>0</v>
      </c>
      <c r="G102" s="29"/>
      <c r="H102" s="26"/>
      <c r="I102" s="32"/>
      <c r="J102" s="43">
        <f t="shared" si="9"/>
        <v>0</v>
      </c>
      <c r="K102" s="219">
        <f t="shared" si="10"/>
        <v>0</v>
      </c>
    </row>
    <row r="103" spans="1:11" ht="12.75">
      <c r="A103" s="184">
        <v>22</v>
      </c>
      <c r="B103" s="180" t="s">
        <v>25</v>
      </c>
      <c r="C103" s="192"/>
      <c r="D103" s="28"/>
      <c r="E103" s="32"/>
      <c r="F103" s="43">
        <f t="shared" si="8"/>
        <v>0</v>
      </c>
      <c r="G103" s="29"/>
      <c r="H103" s="26"/>
      <c r="I103" s="32"/>
      <c r="J103" s="43">
        <f t="shared" si="9"/>
        <v>0</v>
      </c>
      <c r="K103" s="219">
        <f t="shared" si="10"/>
        <v>0</v>
      </c>
    </row>
    <row r="104" spans="1:11" ht="12.75">
      <c r="A104" s="184">
        <v>23</v>
      </c>
      <c r="B104" s="180" t="s">
        <v>26</v>
      </c>
      <c r="C104" s="192"/>
      <c r="D104" s="28"/>
      <c r="E104" s="32"/>
      <c r="F104" s="43">
        <f t="shared" si="8"/>
        <v>0</v>
      </c>
      <c r="G104" s="29"/>
      <c r="H104" s="26"/>
      <c r="I104" s="32"/>
      <c r="J104" s="43">
        <f t="shared" si="9"/>
        <v>0</v>
      </c>
      <c r="K104" s="219">
        <f t="shared" si="10"/>
        <v>0</v>
      </c>
    </row>
    <row r="105" spans="1:11" ht="12.75">
      <c r="A105" s="184">
        <v>24</v>
      </c>
      <c r="B105" s="180" t="s">
        <v>27</v>
      </c>
      <c r="C105" s="192"/>
      <c r="D105" s="28"/>
      <c r="E105" s="32"/>
      <c r="F105" s="43">
        <f t="shared" si="8"/>
        <v>0</v>
      </c>
      <c r="G105" s="29"/>
      <c r="H105" s="26"/>
      <c r="I105" s="32"/>
      <c r="J105" s="43">
        <f t="shared" si="9"/>
        <v>0</v>
      </c>
      <c r="K105" s="219">
        <f t="shared" si="10"/>
        <v>0</v>
      </c>
    </row>
    <row r="106" spans="1:11" ht="12.75">
      <c r="A106" s="184">
        <v>25</v>
      </c>
      <c r="B106" s="180" t="s">
        <v>28</v>
      </c>
      <c r="C106" s="192"/>
      <c r="D106" s="28"/>
      <c r="E106" s="32"/>
      <c r="F106" s="43">
        <f t="shared" si="8"/>
        <v>0</v>
      </c>
      <c r="G106" s="29"/>
      <c r="H106" s="26"/>
      <c r="I106" s="32"/>
      <c r="J106" s="43">
        <f t="shared" si="9"/>
        <v>0</v>
      </c>
      <c r="K106" s="219">
        <f t="shared" si="10"/>
        <v>0</v>
      </c>
    </row>
    <row r="107" spans="1:11" ht="12.75">
      <c r="A107" s="210">
        <v>26</v>
      </c>
      <c r="B107" s="181" t="s">
        <v>74</v>
      </c>
      <c r="C107" s="128"/>
      <c r="D107" s="26"/>
      <c r="E107" s="32"/>
      <c r="F107" s="43">
        <f t="shared" si="8"/>
        <v>0</v>
      </c>
      <c r="G107" s="29"/>
      <c r="H107" s="26"/>
      <c r="I107" s="26"/>
      <c r="J107" s="43">
        <f t="shared" si="9"/>
        <v>0</v>
      </c>
      <c r="K107" s="219">
        <f t="shared" si="10"/>
        <v>0</v>
      </c>
    </row>
    <row r="108" spans="1:11" ht="12.75">
      <c r="A108" s="184">
        <v>27</v>
      </c>
      <c r="B108" s="181" t="s">
        <v>76</v>
      </c>
      <c r="C108" s="128"/>
      <c r="D108" s="26"/>
      <c r="E108" s="32"/>
      <c r="F108" s="43">
        <f>C108+D108+E108</f>
        <v>0</v>
      </c>
      <c r="G108" s="29"/>
      <c r="H108" s="26"/>
      <c r="I108" s="26"/>
      <c r="J108" s="43">
        <f>G108+H108+I108</f>
        <v>0</v>
      </c>
      <c r="K108" s="219">
        <f>F108+J108</f>
        <v>0</v>
      </c>
    </row>
    <row r="109" spans="1:11" ht="12.75">
      <c r="A109" s="210">
        <v>28</v>
      </c>
      <c r="B109" s="181" t="s">
        <v>77</v>
      </c>
      <c r="C109" s="128"/>
      <c r="D109" s="26"/>
      <c r="E109" s="32"/>
      <c r="F109" s="43">
        <f>C109+D109+E109</f>
        <v>0</v>
      </c>
      <c r="G109" s="29"/>
      <c r="H109" s="26"/>
      <c r="I109" s="26"/>
      <c r="J109" s="43">
        <f>G109+H109+I109</f>
        <v>0</v>
      </c>
      <c r="K109" s="219">
        <f>F109+J109</f>
        <v>0</v>
      </c>
    </row>
    <row r="110" spans="1:11" ht="13.5" thickBot="1">
      <c r="A110" s="184">
        <v>29</v>
      </c>
      <c r="B110" s="182" t="s">
        <v>75</v>
      </c>
      <c r="C110" s="128"/>
      <c r="D110" s="26"/>
      <c r="E110" s="32"/>
      <c r="F110" s="43">
        <f>C110+D110+E110</f>
        <v>0</v>
      </c>
      <c r="G110" s="29"/>
      <c r="H110" s="26"/>
      <c r="I110" s="26"/>
      <c r="J110" s="43">
        <f>G110+H110+I110</f>
        <v>0</v>
      </c>
      <c r="K110" s="219">
        <f>F110+J110</f>
        <v>0</v>
      </c>
    </row>
    <row r="111" spans="1:11" ht="16.5" thickBot="1">
      <c r="A111" s="289" t="s">
        <v>3</v>
      </c>
      <c r="B111" s="240"/>
      <c r="C111" s="59">
        <f aca="true" t="shared" si="11" ref="C111:K111">SUM(C82:C110)</f>
        <v>0</v>
      </c>
      <c r="D111" s="60">
        <f t="shared" si="11"/>
        <v>0</v>
      </c>
      <c r="E111" s="117">
        <f t="shared" si="11"/>
        <v>0</v>
      </c>
      <c r="F111" s="117">
        <f t="shared" si="11"/>
        <v>0</v>
      </c>
      <c r="G111" s="60">
        <f t="shared" si="11"/>
        <v>0</v>
      </c>
      <c r="H111" s="60">
        <f t="shared" si="11"/>
        <v>0</v>
      </c>
      <c r="I111" s="118">
        <f t="shared" si="11"/>
        <v>0</v>
      </c>
      <c r="J111" s="60">
        <f t="shared" si="11"/>
        <v>0</v>
      </c>
      <c r="K111" s="117">
        <f t="shared" si="11"/>
        <v>0</v>
      </c>
    </row>
    <row r="112" ht="13.5" thickBot="1"/>
    <row r="113" spans="6:11" ht="16.5" thickBot="1">
      <c r="F113" s="112">
        <f>C111+D111+E111</f>
        <v>0</v>
      </c>
      <c r="J113" s="112">
        <f>G111+H111+I111</f>
        <v>0</v>
      </c>
      <c r="K113" s="112">
        <f>F113+J113</f>
        <v>0</v>
      </c>
    </row>
    <row r="115" spans="1:11" ht="28.5" customHeight="1">
      <c r="A115" s="284" t="s">
        <v>52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</row>
    <row r="116" spans="1:11" ht="8.25" customHeight="1">
      <c r="A116" s="1"/>
      <c r="B116" s="1"/>
      <c r="C116" s="285" t="s">
        <v>92</v>
      </c>
      <c r="D116" s="286"/>
      <c r="E116" s="286"/>
      <c r="F116" s="286"/>
      <c r="G116" s="286"/>
      <c r="H116" s="286"/>
      <c r="I116" s="286"/>
      <c r="J116" s="286"/>
      <c r="K116" s="286"/>
    </row>
    <row r="117" spans="1:11" ht="16.5" customHeight="1" thickBot="1">
      <c r="A117" s="256" t="s">
        <v>70</v>
      </c>
      <c r="B117" s="256"/>
      <c r="C117" s="286"/>
      <c r="D117" s="286"/>
      <c r="E117" s="286"/>
      <c r="F117" s="286"/>
      <c r="G117" s="286"/>
      <c r="H117" s="286"/>
      <c r="I117" s="286"/>
      <c r="J117" s="286"/>
      <c r="K117" s="286"/>
    </row>
    <row r="118" spans="1:11" ht="45" customHeight="1" thickBot="1">
      <c r="A118" s="243" t="s">
        <v>1</v>
      </c>
      <c r="B118" s="243" t="s">
        <v>2</v>
      </c>
      <c r="C118" s="236" t="s">
        <v>42</v>
      </c>
      <c r="D118" s="237"/>
      <c r="E118" s="237"/>
      <c r="F118" s="237"/>
      <c r="G118" s="246" t="s">
        <v>46</v>
      </c>
      <c r="H118" s="247"/>
      <c r="I118" s="247"/>
      <c r="J118" s="248"/>
      <c r="K118" s="2" t="s">
        <v>47</v>
      </c>
    </row>
    <row r="119" spans="1:11" ht="21" customHeight="1" thickBot="1">
      <c r="A119" s="244"/>
      <c r="B119" s="245"/>
      <c r="C119" s="4" t="s">
        <v>43</v>
      </c>
      <c r="D119" s="4" t="s">
        <v>44</v>
      </c>
      <c r="E119" s="4" t="s">
        <v>45</v>
      </c>
      <c r="F119" s="4" t="s">
        <v>38</v>
      </c>
      <c r="G119" s="4" t="s">
        <v>43</v>
      </c>
      <c r="H119" s="4" t="s">
        <v>44</v>
      </c>
      <c r="I119" s="4" t="s">
        <v>45</v>
      </c>
      <c r="J119" s="2" t="s">
        <v>38</v>
      </c>
      <c r="K119" s="4" t="s">
        <v>38</v>
      </c>
    </row>
    <row r="120" spans="1:11" ht="13.5" thickBot="1">
      <c r="A120" s="183">
        <v>1</v>
      </c>
      <c r="B120" s="180" t="s">
        <v>4</v>
      </c>
      <c r="C120" s="27"/>
      <c r="D120" s="28"/>
      <c r="E120" s="28"/>
      <c r="F120" s="115">
        <f aca="true" t="shared" si="12" ref="F120:F145">C120+D120+E120</f>
        <v>0</v>
      </c>
      <c r="G120" s="154"/>
      <c r="H120" s="153"/>
      <c r="I120" s="28"/>
      <c r="J120" s="42">
        <f aca="true" t="shared" si="13" ref="J120:J145">G120+H120+I120</f>
        <v>0</v>
      </c>
      <c r="K120" s="113">
        <f aca="true" t="shared" si="14" ref="K120:K145">F120+J120</f>
        <v>0</v>
      </c>
    </row>
    <row r="121" spans="1:11" ht="13.5" thickBot="1">
      <c r="A121" s="184">
        <v>2</v>
      </c>
      <c r="B121" s="180" t="s">
        <v>5</v>
      </c>
      <c r="C121" s="27"/>
      <c r="D121" s="28"/>
      <c r="E121" s="28"/>
      <c r="F121" s="115">
        <f t="shared" si="12"/>
        <v>0</v>
      </c>
      <c r="G121" s="29"/>
      <c r="H121" s="26"/>
      <c r="I121" s="32"/>
      <c r="J121" s="42">
        <f t="shared" si="13"/>
        <v>0</v>
      </c>
      <c r="K121" s="113">
        <f t="shared" si="14"/>
        <v>0</v>
      </c>
    </row>
    <row r="122" spans="1:11" ht="13.5" thickBot="1">
      <c r="A122" s="184">
        <v>3</v>
      </c>
      <c r="B122" s="180" t="s">
        <v>6</v>
      </c>
      <c r="C122" s="27"/>
      <c r="D122" s="28"/>
      <c r="E122" s="28"/>
      <c r="F122" s="115">
        <f t="shared" si="12"/>
        <v>0</v>
      </c>
      <c r="G122" s="29"/>
      <c r="H122" s="26"/>
      <c r="I122" s="32"/>
      <c r="J122" s="42">
        <f t="shared" si="13"/>
        <v>0</v>
      </c>
      <c r="K122" s="113">
        <f t="shared" si="14"/>
        <v>0</v>
      </c>
    </row>
    <row r="123" spans="1:11" ht="13.5" thickBot="1">
      <c r="A123" s="184">
        <v>4</v>
      </c>
      <c r="B123" s="180" t="s">
        <v>7</v>
      </c>
      <c r="C123" s="27"/>
      <c r="D123" s="28"/>
      <c r="E123" s="28"/>
      <c r="F123" s="115">
        <f t="shared" si="12"/>
        <v>0</v>
      </c>
      <c r="G123" s="29"/>
      <c r="H123" s="26"/>
      <c r="I123" s="32"/>
      <c r="J123" s="42">
        <f t="shared" si="13"/>
        <v>0</v>
      </c>
      <c r="K123" s="113">
        <f t="shared" si="14"/>
        <v>0</v>
      </c>
    </row>
    <row r="124" spans="1:11" ht="13.5" thickBot="1">
      <c r="A124" s="184">
        <v>5</v>
      </c>
      <c r="B124" s="180" t="s">
        <v>8</v>
      </c>
      <c r="C124" s="27"/>
      <c r="D124" s="28"/>
      <c r="E124" s="28"/>
      <c r="F124" s="115">
        <f t="shared" si="12"/>
        <v>0</v>
      </c>
      <c r="G124" s="29"/>
      <c r="H124" s="26"/>
      <c r="I124" s="32"/>
      <c r="J124" s="42">
        <f t="shared" si="13"/>
        <v>0</v>
      </c>
      <c r="K124" s="113">
        <f t="shared" si="14"/>
        <v>0</v>
      </c>
    </row>
    <row r="125" spans="1:11" ht="13.5" thickBot="1">
      <c r="A125" s="184">
        <v>6</v>
      </c>
      <c r="B125" s="180" t="s">
        <v>9</v>
      </c>
      <c r="C125" s="27"/>
      <c r="D125" s="28"/>
      <c r="E125" s="28"/>
      <c r="F125" s="115">
        <f t="shared" si="12"/>
        <v>0</v>
      </c>
      <c r="G125" s="29"/>
      <c r="H125" s="26"/>
      <c r="I125" s="32"/>
      <c r="J125" s="42">
        <f t="shared" si="13"/>
        <v>0</v>
      </c>
      <c r="K125" s="113">
        <f t="shared" si="14"/>
        <v>0</v>
      </c>
    </row>
    <row r="126" spans="1:11" ht="13.5" thickBot="1">
      <c r="A126" s="184">
        <v>7</v>
      </c>
      <c r="B126" s="180" t="s">
        <v>10</v>
      </c>
      <c r="C126" s="27"/>
      <c r="D126" s="28"/>
      <c r="E126" s="28"/>
      <c r="F126" s="115">
        <f t="shared" si="12"/>
        <v>0</v>
      </c>
      <c r="G126" s="29"/>
      <c r="H126" s="26"/>
      <c r="I126" s="32"/>
      <c r="J126" s="42">
        <f t="shared" si="13"/>
        <v>0</v>
      </c>
      <c r="K126" s="113">
        <f t="shared" si="14"/>
        <v>0</v>
      </c>
    </row>
    <row r="127" spans="1:11" ht="13.5" thickBot="1">
      <c r="A127" s="184">
        <v>8</v>
      </c>
      <c r="B127" s="180" t="s">
        <v>11</v>
      </c>
      <c r="C127" s="27"/>
      <c r="D127" s="28"/>
      <c r="E127" s="28"/>
      <c r="F127" s="115">
        <f t="shared" si="12"/>
        <v>0</v>
      </c>
      <c r="G127" s="29"/>
      <c r="H127" s="26"/>
      <c r="I127" s="32"/>
      <c r="J127" s="42">
        <f t="shared" si="13"/>
        <v>0</v>
      </c>
      <c r="K127" s="113">
        <f t="shared" si="14"/>
        <v>0</v>
      </c>
    </row>
    <row r="128" spans="1:11" ht="13.5" thickBot="1">
      <c r="A128" s="184">
        <v>9</v>
      </c>
      <c r="B128" s="180" t="s">
        <v>12</v>
      </c>
      <c r="C128" s="27"/>
      <c r="D128" s="28"/>
      <c r="E128" s="28"/>
      <c r="F128" s="115">
        <f t="shared" si="12"/>
        <v>0</v>
      </c>
      <c r="G128" s="29"/>
      <c r="H128" s="26"/>
      <c r="I128" s="32"/>
      <c r="J128" s="42">
        <f t="shared" si="13"/>
        <v>0</v>
      </c>
      <c r="K128" s="113">
        <f t="shared" si="14"/>
        <v>0</v>
      </c>
    </row>
    <row r="129" spans="1:11" ht="13.5" thickBot="1">
      <c r="A129" s="184">
        <v>10</v>
      </c>
      <c r="B129" s="180" t="s">
        <v>13</v>
      </c>
      <c r="C129" s="27"/>
      <c r="D129" s="28"/>
      <c r="E129" s="28"/>
      <c r="F129" s="115">
        <f t="shared" si="12"/>
        <v>0</v>
      </c>
      <c r="G129" s="29"/>
      <c r="H129" s="26"/>
      <c r="I129" s="32"/>
      <c r="J129" s="42">
        <f t="shared" si="13"/>
        <v>0</v>
      </c>
      <c r="K129" s="113">
        <f t="shared" si="14"/>
        <v>0</v>
      </c>
    </row>
    <row r="130" spans="1:11" ht="13.5" thickBot="1">
      <c r="A130" s="184">
        <v>11</v>
      </c>
      <c r="B130" s="180" t="s">
        <v>14</v>
      </c>
      <c r="C130" s="27"/>
      <c r="D130" s="28"/>
      <c r="E130" s="28"/>
      <c r="F130" s="115">
        <f t="shared" si="12"/>
        <v>0</v>
      </c>
      <c r="G130" s="29"/>
      <c r="H130" s="26"/>
      <c r="I130" s="32"/>
      <c r="J130" s="42">
        <f t="shared" si="13"/>
        <v>0</v>
      </c>
      <c r="K130" s="113">
        <f t="shared" si="14"/>
        <v>0</v>
      </c>
    </row>
    <row r="131" spans="1:11" ht="13.5" thickBot="1">
      <c r="A131" s="184">
        <v>12</v>
      </c>
      <c r="B131" s="180" t="s">
        <v>15</v>
      </c>
      <c r="C131" s="27"/>
      <c r="D131" s="28"/>
      <c r="E131" s="28"/>
      <c r="F131" s="115">
        <f t="shared" si="12"/>
        <v>0</v>
      </c>
      <c r="G131" s="29"/>
      <c r="H131" s="26"/>
      <c r="I131" s="32"/>
      <c r="J131" s="42">
        <f t="shared" si="13"/>
        <v>0</v>
      </c>
      <c r="K131" s="113">
        <f t="shared" si="14"/>
        <v>0</v>
      </c>
    </row>
    <row r="132" spans="1:11" ht="13.5" thickBot="1">
      <c r="A132" s="184">
        <v>13</v>
      </c>
      <c r="B132" s="180" t="s">
        <v>16</v>
      </c>
      <c r="C132" s="27"/>
      <c r="D132" s="28"/>
      <c r="E132" s="28"/>
      <c r="F132" s="115">
        <f t="shared" si="12"/>
        <v>0</v>
      </c>
      <c r="G132" s="29"/>
      <c r="H132" s="26"/>
      <c r="I132" s="32"/>
      <c r="J132" s="42">
        <f t="shared" si="13"/>
        <v>0</v>
      </c>
      <c r="K132" s="113">
        <f t="shared" si="14"/>
        <v>0</v>
      </c>
    </row>
    <row r="133" spans="1:11" ht="13.5" thickBot="1">
      <c r="A133" s="184">
        <v>14</v>
      </c>
      <c r="B133" s="180" t="s">
        <v>17</v>
      </c>
      <c r="C133" s="27"/>
      <c r="D133" s="28"/>
      <c r="E133" s="28"/>
      <c r="F133" s="115">
        <f t="shared" si="12"/>
        <v>0</v>
      </c>
      <c r="G133" s="29"/>
      <c r="H133" s="26"/>
      <c r="I133" s="32"/>
      <c r="J133" s="42">
        <f t="shared" si="13"/>
        <v>0</v>
      </c>
      <c r="K133" s="113">
        <f t="shared" si="14"/>
        <v>0</v>
      </c>
    </row>
    <row r="134" spans="1:11" ht="13.5" thickBot="1">
      <c r="A134" s="184">
        <v>15</v>
      </c>
      <c r="B134" s="180" t="s">
        <v>18</v>
      </c>
      <c r="C134" s="30"/>
      <c r="D134" s="31"/>
      <c r="E134" s="32"/>
      <c r="F134" s="115">
        <f t="shared" si="12"/>
        <v>0</v>
      </c>
      <c r="G134" s="29"/>
      <c r="H134" s="26"/>
      <c r="I134" s="32"/>
      <c r="J134" s="42">
        <f t="shared" si="13"/>
        <v>0</v>
      </c>
      <c r="K134" s="113">
        <f t="shared" si="14"/>
        <v>0</v>
      </c>
    </row>
    <row r="135" spans="1:11" ht="13.5" thickBot="1">
      <c r="A135" s="184">
        <v>16</v>
      </c>
      <c r="B135" s="180" t="s">
        <v>19</v>
      </c>
      <c r="C135" s="33"/>
      <c r="D135" s="34"/>
      <c r="E135" s="35"/>
      <c r="F135" s="115">
        <f t="shared" si="12"/>
        <v>0</v>
      </c>
      <c r="G135" s="33"/>
      <c r="H135" s="34"/>
      <c r="I135" s="35"/>
      <c r="J135" s="42">
        <f t="shared" si="13"/>
        <v>0</v>
      </c>
      <c r="K135" s="113">
        <f t="shared" si="14"/>
        <v>0</v>
      </c>
    </row>
    <row r="136" spans="1:11" ht="13.5" thickBot="1">
      <c r="A136" s="184">
        <v>17</v>
      </c>
      <c r="B136" s="180" t="s">
        <v>20</v>
      </c>
      <c r="C136" s="27"/>
      <c r="D136" s="28"/>
      <c r="E136" s="28"/>
      <c r="F136" s="115">
        <f t="shared" si="12"/>
        <v>0</v>
      </c>
      <c r="G136" s="29"/>
      <c r="H136" s="26"/>
      <c r="I136" s="32"/>
      <c r="J136" s="42">
        <f t="shared" si="13"/>
        <v>0</v>
      </c>
      <c r="K136" s="113">
        <f t="shared" si="14"/>
        <v>0</v>
      </c>
    </row>
    <row r="137" spans="1:11" ht="13.5" thickBot="1">
      <c r="A137" s="184">
        <v>18</v>
      </c>
      <c r="B137" s="180" t="s">
        <v>21</v>
      </c>
      <c r="C137" s="27"/>
      <c r="D137" s="28"/>
      <c r="E137" s="28"/>
      <c r="F137" s="115">
        <f t="shared" si="12"/>
        <v>0</v>
      </c>
      <c r="G137" s="29"/>
      <c r="H137" s="26"/>
      <c r="I137" s="32"/>
      <c r="J137" s="42">
        <f t="shared" si="13"/>
        <v>0</v>
      </c>
      <c r="K137" s="113">
        <f t="shared" si="14"/>
        <v>0</v>
      </c>
    </row>
    <row r="138" spans="1:11" ht="13.5" thickBot="1">
      <c r="A138" s="184">
        <v>19</v>
      </c>
      <c r="B138" s="180" t="s">
        <v>22</v>
      </c>
      <c r="C138" s="27"/>
      <c r="D138" s="28"/>
      <c r="E138" s="28"/>
      <c r="F138" s="115">
        <f t="shared" si="12"/>
        <v>0</v>
      </c>
      <c r="G138" s="29"/>
      <c r="H138" s="26"/>
      <c r="I138" s="32"/>
      <c r="J138" s="42">
        <f t="shared" si="13"/>
        <v>0</v>
      </c>
      <c r="K138" s="113">
        <f t="shared" si="14"/>
        <v>0</v>
      </c>
    </row>
    <row r="139" spans="1:11" ht="13.5" thickBot="1">
      <c r="A139" s="184">
        <v>20</v>
      </c>
      <c r="B139" s="180" t="s">
        <v>23</v>
      </c>
      <c r="C139" s="27"/>
      <c r="D139" s="28"/>
      <c r="E139" s="28"/>
      <c r="F139" s="115">
        <f t="shared" si="12"/>
        <v>0</v>
      </c>
      <c r="G139" s="29"/>
      <c r="H139" s="26"/>
      <c r="I139" s="32"/>
      <c r="J139" s="42">
        <f>G139+H139+I139</f>
        <v>0</v>
      </c>
      <c r="K139" s="113">
        <f t="shared" si="14"/>
        <v>0</v>
      </c>
    </row>
    <row r="140" spans="1:11" ht="13.5" thickBot="1">
      <c r="A140" s="184">
        <v>21</v>
      </c>
      <c r="B140" s="180" t="s">
        <v>24</v>
      </c>
      <c r="C140" s="27"/>
      <c r="D140" s="28"/>
      <c r="E140" s="28"/>
      <c r="F140" s="115">
        <f t="shared" si="12"/>
        <v>0</v>
      </c>
      <c r="G140" s="29"/>
      <c r="H140" s="26"/>
      <c r="I140" s="32"/>
      <c r="J140" s="42">
        <f t="shared" si="13"/>
        <v>0</v>
      </c>
      <c r="K140" s="113">
        <f t="shared" si="14"/>
        <v>0</v>
      </c>
    </row>
    <row r="141" spans="1:11" ht="13.5" thickBot="1">
      <c r="A141" s="184">
        <v>22</v>
      </c>
      <c r="B141" s="180" t="s">
        <v>25</v>
      </c>
      <c r="C141" s="27"/>
      <c r="D141" s="28"/>
      <c r="E141" s="28"/>
      <c r="F141" s="115">
        <f t="shared" si="12"/>
        <v>0</v>
      </c>
      <c r="G141" s="29"/>
      <c r="H141" s="26"/>
      <c r="I141" s="32"/>
      <c r="J141" s="42">
        <f t="shared" si="13"/>
        <v>0</v>
      </c>
      <c r="K141" s="113">
        <f t="shared" si="14"/>
        <v>0</v>
      </c>
    </row>
    <row r="142" spans="1:11" ht="13.5" thickBot="1">
      <c r="A142" s="184">
        <v>23</v>
      </c>
      <c r="B142" s="180" t="s">
        <v>26</v>
      </c>
      <c r="C142" s="27"/>
      <c r="D142" s="28"/>
      <c r="E142" s="28"/>
      <c r="F142" s="115">
        <f t="shared" si="12"/>
        <v>0</v>
      </c>
      <c r="G142" s="29"/>
      <c r="H142" s="26"/>
      <c r="I142" s="32"/>
      <c r="J142" s="42">
        <f t="shared" si="13"/>
        <v>0</v>
      </c>
      <c r="K142" s="113">
        <f t="shared" si="14"/>
        <v>0</v>
      </c>
    </row>
    <row r="143" spans="1:11" ht="13.5" thickBot="1">
      <c r="A143" s="184">
        <v>24</v>
      </c>
      <c r="B143" s="180" t="s">
        <v>27</v>
      </c>
      <c r="C143" s="27"/>
      <c r="D143" s="28"/>
      <c r="E143" s="28"/>
      <c r="F143" s="115">
        <f t="shared" si="12"/>
        <v>0</v>
      </c>
      <c r="G143" s="29"/>
      <c r="H143" s="26"/>
      <c r="I143" s="32"/>
      <c r="J143" s="42">
        <f t="shared" si="13"/>
        <v>0</v>
      </c>
      <c r="K143" s="113">
        <f t="shared" si="14"/>
        <v>0</v>
      </c>
    </row>
    <row r="144" spans="1:11" ht="13.5" thickBot="1">
      <c r="A144" s="184">
        <v>25</v>
      </c>
      <c r="B144" s="180" t="s">
        <v>28</v>
      </c>
      <c r="C144" s="27"/>
      <c r="D144" s="28"/>
      <c r="E144" s="28"/>
      <c r="F144" s="115">
        <f t="shared" si="12"/>
        <v>0</v>
      </c>
      <c r="G144" s="29"/>
      <c r="H144" s="26"/>
      <c r="I144" s="32"/>
      <c r="J144" s="42">
        <f t="shared" si="13"/>
        <v>0</v>
      </c>
      <c r="K144" s="113">
        <f t="shared" si="14"/>
        <v>0</v>
      </c>
    </row>
    <row r="145" spans="1:11" ht="13.5" thickBot="1">
      <c r="A145" s="210">
        <v>26</v>
      </c>
      <c r="B145" s="181" t="s">
        <v>73</v>
      </c>
      <c r="C145" s="29"/>
      <c r="D145" s="26"/>
      <c r="E145" s="32"/>
      <c r="F145" s="115">
        <f t="shared" si="12"/>
        <v>0</v>
      </c>
      <c r="G145" s="29"/>
      <c r="H145" s="26"/>
      <c r="I145" s="26"/>
      <c r="J145" s="42">
        <f t="shared" si="13"/>
        <v>0</v>
      </c>
      <c r="K145" s="113">
        <f t="shared" si="14"/>
        <v>0</v>
      </c>
    </row>
    <row r="146" spans="1:11" ht="13.5" thickBot="1">
      <c r="A146" s="184">
        <v>27</v>
      </c>
      <c r="B146" s="181" t="s">
        <v>76</v>
      </c>
      <c r="C146" s="29"/>
      <c r="D146" s="26"/>
      <c r="E146" s="32"/>
      <c r="F146" s="115">
        <f>C146+D146+E146</f>
        <v>0</v>
      </c>
      <c r="G146" s="29"/>
      <c r="H146" s="26"/>
      <c r="I146" s="26"/>
      <c r="J146" s="42">
        <f>G146+H146+I146</f>
        <v>0</v>
      </c>
      <c r="K146" s="113">
        <f>F146+J146</f>
        <v>0</v>
      </c>
    </row>
    <row r="147" spans="1:11" ht="13.5" thickBot="1">
      <c r="A147" s="210">
        <v>28</v>
      </c>
      <c r="B147" s="181" t="s">
        <v>77</v>
      </c>
      <c r="C147" s="29"/>
      <c r="D147" s="26"/>
      <c r="E147" s="32"/>
      <c r="F147" s="115">
        <f>C147+D147+E147</f>
        <v>0</v>
      </c>
      <c r="G147" s="29"/>
      <c r="H147" s="26"/>
      <c r="I147" s="26"/>
      <c r="J147" s="42">
        <f>G147+H147+I147</f>
        <v>0</v>
      </c>
      <c r="K147" s="113">
        <f>F147+J147</f>
        <v>0</v>
      </c>
    </row>
    <row r="148" spans="1:11" ht="13.5" thickBot="1">
      <c r="A148" s="184">
        <v>29</v>
      </c>
      <c r="B148" s="182" t="s">
        <v>75</v>
      </c>
      <c r="C148" s="29"/>
      <c r="D148" s="26"/>
      <c r="E148" s="32"/>
      <c r="F148" s="115">
        <f>C148+D148+E148</f>
        <v>0</v>
      </c>
      <c r="G148" s="29"/>
      <c r="H148" s="26"/>
      <c r="I148" s="26"/>
      <c r="J148" s="42">
        <f>G148+H148+I148</f>
        <v>0</v>
      </c>
      <c r="K148" s="113">
        <f>F148+J148</f>
        <v>0</v>
      </c>
    </row>
    <row r="149" spans="1:11" ht="16.5" thickBot="1">
      <c r="A149" s="289" t="s">
        <v>3</v>
      </c>
      <c r="B149" s="240"/>
      <c r="C149" s="59">
        <f aca="true" t="shared" si="15" ref="C149:K149">SUM(C120:C148)</f>
        <v>0</v>
      </c>
      <c r="D149" s="60">
        <f t="shared" si="15"/>
        <v>0</v>
      </c>
      <c r="E149" s="117">
        <f t="shared" si="15"/>
        <v>0</v>
      </c>
      <c r="F149" s="117">
        <f t="shared" si="15"/>
        <v>0</v>
      </c>
      <c r="G149" s="60">
        <f t="shared" si="15"/>
        <v>0</v>
      </c>
      <c r="H149" s="60">
        <f t="shared" si="15"/>
        <v>0</v>
      </c>
      <c r="I149" s="118">
        <f t="shared" si="15"/>
        <v>0</v>
      </c>
      <c r="J149" s="117">
        <f t="shared" si="15"/>
        <v>0</v>
      </c>
      <c r="K149" s="117">
        <f t="shared" si="15"/>
        <v>0</v>
      </c>
    </row>
    <row r="150" ht="13.5" thickBot="1"/>
    <row r="151" spans="6:15" ht="16.5" thickBot="1">
      <c r="F151" s="112">
        <f>C149+D149+E149</f>
        <v>0</v>
      </c>
      <c r="J151" s="112">
        <f>G149+H149+I149</f>
        <v>0</v>
      </c>
      <c r="K151" s="112">
        <f>F151+J151</f>
        <v>0</v>
      </c>
      <c r="L151" s="18"/>
      <c r="M151" s="18"/>
      <c r="N151" s="18"/>
      <c r="O151" s="18"/>
    </row>
    <row r="153" spans="1:11" ht="28.5" customHeight="1">
      <c r="A153" s="284" t="s">
        <v>52</v>
      </c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</row>
    <row r="154" spans="1:11" ht="12.75">
      <c r="A154" s="1"/>
      <c r="B154" s="1"/>
      <c r="C154" s="285" t="s">
        <v>93</v>
      </c>
      <c r="D154" s="286"/>
      <c r="E154" s="286"/>
      <c r="F154" s="286"/>
      <c r="G154" s="286"/>
      <c r="H154" s="286"/>
      <c r="I154" s="286"/>
      <c r="J154" s="286"/>
      <c r="K154" s="286"/>
    </row>
    <row r="155" spans="1:11" ht="13.5" customHeight="1" thickBot="1">
      <c r="A155" s="256" t="s">
        <v>70</v>
      </c>
      <c r="B155" s="256"/>
      <c r="C155" s="286"/>
      <c r="D155" s="286"/>
      <c r="E155" s="286"/>
      <c r="F155" s="286"/>
      <c r="G155" s="286"/>
      <c r="H155" s="286"/>
      <c r="I155" s="286"/>
      <c r="J155" s="286"/>
      <c r="K155" s="286"/>
    </row>
    <row r="156" spans="1:11" ht="26.25" customHeight="1" thickBot="1">
      <c r="A156" s="243" t="s">
        <v>1</v>
      </c>
      <c r="B156" s="243" t="s">
        <v>2</v>
      </c>
      <c r="C156" s="236" t="s">
        <v>42</v>
      </c>
      <c r="D156" s="237"/>
      <c r="E156" s="237"/>
      <c r="F156" s="237"/>
      <c r="G156" s="246" t="s">
        <v>46</v>
      </c>
      <c r="H156" s="247"/>
      <c r="I156" s="247"/>
      <c r="J156" s="248"/>
      <c r="K156" s="243" t="s">
        <v>47</v>
      </c>
    </row>
    <row r="157" spans="1:11" ht="22.5" customHeight="1" thickBot="1">
      <c r="A157" s="244"/>
      <c r="B157" s="244"/>
      <c r="C157" s="236" t="s">
        <v>39</v>
      </c>
      <c r="D157" s="237"/>
      <c r="E157" s="237"/>
      <c r="F157" s="237"/>
      <c r="G157" s="249"/>
      <c r="H157" s="250"/>
      <c r="I157" s="250"/>
      <c r="J157" s="251"/>
      <c r="K157" s="244"/>
    </row>
    <row r="158" spans="1:11" ht="23.25" thickBot="1">
      <c r="A158" s="245"/>
      <c r="B158" s="245"/>
      <c r="C158" s="4" t="s">
        <v>43</v>
      </c>
      <c r="D158" s="4" t="s">
        <v>44</v>
      </c>
      <c r="E158" s="4" t="s">
        <v>45</v>
      </c>
      <c r="F158" s="4" t="s">
        <v>38</v>
      </c>
      <c r="G158" s="2" t="s">
        <v>43</v>
      </c>
      <c r="H158" s="2" t="s">
        <v>44</v>
      </c>
      <c r="I158" s="2" t="s">
        <v>45</v>
      </c>
      <c r="J158" s="2" t="s">
        <v>38</v>
      </c>
      <c r="K158" s="2" t="s">
        <v>38</v>
      </c>
    </row>
    <row r="159" spans="1:11" ht="12.75">
      <c r="A159" s="114">
        <v>1</v>
      </c>
      <c r="B159" s="125" t="s">
        <v>4</v>
      </c>
      <c r="C159" s="127">
        <f>C120+C82+C44+C7</f>
        <v>22</v>
      </c>
      <c r="D159" s="127">
        <f>D120+D82+D44+D7</f>
        <v>5</v>
      </c>
      <c r="E159" s="127">
        <f>E120+E82+E44+E7</f>
        <v>0</v>
      </c>
      <c r="F159" s="149">
        <f>F120+F82+F44+F7</f>
        <v>27</v>
      </c>
      <c r="G159" s="127">
        <f>G120+G82+G44+G7</f>
        <v>2</v>
      </c>
      <c r="H159" s="127">
        <f>H120+H82+H44+H7</f>
        <v>2</v>
      </c>
      <c r="I159" s="127">
        <f>I120+I82+I44+I7</f>
        <v>0</v>
      </c>
      <c r="J159" s="149">
        <f>J120+J82+J44+J7</f>
        <v>4</v>
      </c>
      <c r="K159" s="152">
        <f>K120+K82+K44+K7</f>
        <v>31</v>
      </c>
    </row>
    <row r="160" spans="1:11" ht="12.75">
      <c r="A160" s="45">
        <v>2</v>
      </c>
      <c r="B160" s="125" t="s">
        <v>5</v>
      </c>
      <c r="C160" s="212">
        <f>C121+C83+C45+C8</f>
        <v>14</v>
      </c>
      <c r="D160" s="212">
        <f>D121+D83+D45+D8</f>
        <v>7</v>
      </c>
      <c r="E160" s="212">
        <f>E121+E83+E45+E8</f>
        <v>0</v>
      </c>
      <c r="F160" s="151">
        <f>F121+F83+F45+F8</f>
        <v>21</v>
      </c>
      <c r="G160" s="212">
        <f>G121+G83+G45+G8</f>
        <v>2</v>
      </c>
      <c r="H160" s="212">
        <f>H121+H83+H45+H8</f>
        <v>0</v>
      </c>
      <c r="I160" s="212">
        <f>I121+I83+I45+I8</f>
        <v>1</v>
      </c>
      <c r="J160" s="151">
        <f>J121+J83+J45+J8</f>
        <v>3</v>
      </c>
      <c r="K160" s="152">
        <f>K121+K83+K45+K8</f>
        <v>24</v>
      </c>
    </row>
    <row r="161" spans="1:11" ht="12.75">
      <c r="A161" s="45">
        <v>3</v>
      </c>
      <c r="B161" s="125" t="s">
        <v>6</v>
      </c>
      <c r="C161" s="212">
        <f>C122+C84+C46+C9</f>
        <v>123</v>
      </c>
      <c r="D161" s="212">
        <f>D122+D84+D46+D9</f>
        <v>31</v>
      </c>
      <c r="E161" s="212">
        <f>E122+E84+E46+E9</f>
        <v>29</v>
      </c>
      <c r="F161" s="151">
        <f>F122+F84+F46+F9</f>
        <v>183</v>
      </c>
      <c r="G161" s="212">
        <f>G122+G84+G46+G9</f>
        <v>8</v>
      </c>
      <c r="H161" s="212">
        <f>H122+H84+H46+H9</f>
        <v>3</v>
      </c>
      <c r="I161" s="212">
        <f>I122+I84+I46+I9</f>
        <v>5</v>
      </c>
      <c r="J161" s="151">
        <f>J122+J84+J46+J9</f>
        <v>16</v>
      </c>
      <c r="K161" s="152">
        <f>K122+K84+K46+K9</f>
        <v>199</v>
      </c>
    </row>
    <row r="162" spans="1:11" ht="12.75">
      <c r="A162" s="45">
        <v>4</v>
      </c>
      <c r="B162" s="125" t="s">
        <v>7</v>
      </c>
      <c r="C162" s="212">
        <f>C123+C85+C47+C10</f>
        <v>80</v>
      </c>
      <c r="D162" s="212">
        <f>D123+D85+D47+D10</f>
        <v>8</v>
      </c>
      <c r="E162" s="212">
        <f>E123+E85+E47+E10</f>
        <v>8</v>
      </c>
      <c r="F162" s="151">
        <f>F123+F85+F47+F10</f>
        <v>96</v>
      </c>
      <c r="G162" s="212">
        <f>G123+G85+G47+G10</f>
        <v>3</v>
      </c>
      <c r="H162" s="212">
        <f>H123+H85+H47+H10</f>
        <v>1</v>
      </c>
      <c r="I162" s="212">
        <f>I123+I85+I47+I10</f>
        <v>0</v>
      </c>
      <c r="J162" s="151">
        <f>J123+J85+J47+J10</f>
        <v>4</v>
      </c>
      <c r="K162" s="152">
        <f>K123+K85+K47+K10</f>
        <v>100</v>
      </c>
    </row>
    <row r="163" spans="1:11" ht="12.75">
      <c r="A163" s="45">
        <v>5</v>
      </c>
      <c r="B163" s="125" t="s">
        <v>8</v>
      </c>
      <c r="C163" s="212">
        <f>C124+C86+C48+C11</f>
        <v>18</v>
      </c>
      <c r="D163" s="212">
        <f>D124+D86+D48+D11</f>
        <v>7</v>
      </c>
      <c r="E163" s="212">
        <f>E124+E86+E48+E11</f>
        <v>3</v>
      </c>
      <c r="F163" s="151">
        <f>F124+F86+F48+F11</f>
        <v>28</v>
      </c>
      <c r="G163" s="212">
        <f>G124+G86+G48+G11</f>
        <v>0</v>
      </c>
      <c r="H163" s="212">
        <f>H124+H86+H48+H11</f>
        <v>0</v>
      </c>
      <c r="I163" s="212">
        <f>I124+I86+I48+I11</f>
        <v>0</v>
      </c>
      <c r="J163" s="151">
        <f>J124+J86+J48+J11</f>
        <v>0</v>
      </c>
      <c r="K163" s="152">
        <f>K124+K86+K48+K11</f>
        <v>28</v>
      </c>
    </row>
    <row r="164" spans="1:11" ht="12.75">
      <c r="A164" s="45">
        <v>6</v>
      </c>
      <c r="B164" s="125" t="s">
        <v>9</v>
      </c>
      <c r="C164" s="212">
        <f>C125+C87+C49+C12</f>
        <v>8</v>
      </c>
      <c r="D164" s="212">
        <f>D125+D87+D49+D12</f>
        <v>1</v>
      </c>
      <c r="E164" s="212">
        <f>E125+E87+E49+E12</f>
        <v>1</v>
      </c>
      <c r="F164" s="151">
        <f>F125+F87+F49+F12</f>
        <v>10</v>
      </c>
      <c r="G164" s="212">
        <f>G125+G87+G49+G12</f>
        <v>0</v>
      </c>
      <c r="H164" s="212">
        <f>H125+H87+H49+H12</f>
        <v>0</v>
      </c>
      <c r="I164" s="212">
        <f>I125+I87+I49+I12</f>
        <v>0</v>
      </c>
      <c r="J164" s="151">
        <f>J125+J87+J49+J12</f>
        <v>0</v>
      </c>
      <c r="K164" s="152">
        <f>K125+K87+K49+K12</f>
        <v>10</v>
      </c>
    </row>
    <row r="165" spans="1:11" ht="12.75">
      <c r="A165" s="45">
        <v>7</v>
      </c>
      <c r="B165" s="125" t="s">
        <v>10</v>
      </c>
      <c r="C165" s="212">
        <f>C126+C88+C50+C13</f>
        <v>16</v>
      </c>
      <c r="D165" s="212">
        <f>D126+D88+D50+D13</f>
        <v>11</v>
      </c>
      <c r="E165" s="212">
        <f>E126+E88+E50+E13</f>
        <v>2</v>
      </c>
      <c r="F165" s="151">
        <f>F126+F88+F50+F13</f>
        <v>29</v>
      </c>
      <c r="G165" s="212">
        <f>G126+G88+G50+G13</f>
        <v>2</v>
      </c>
      <c r="H165" s="212">
        <f>H126+H88+H50+H13</f>
        <v>5</v>
      </c>
      <c r="I165" s="212">
        <f>I126+I88+I50+I13</f>
        <v>0</v>
      </c>
      <c r="J165" s="151">
        <f>J126+J88+J50+J13</f>
        <v>7</v>
      </c>
      <c r="K165" s="152">
        <f>K126+K88+K50+K13</f>
        <v>36</v>
      </c>
    </row>
    <row r="166" spans="1:11" ht="12.75">
      <c r="A166" s="45">
        <v>8</v>
      </c>
      <c r="B166" s="126" t="s">
        <v>11</v>
      </c>
      <c r="C166" s="212">
        <f>C127+C89+C51+C14</f>
        <v>5</v>
      </c>
      <c r="D166" s="212">
        <f>D127+D89+D51+D14</f>
        <v>3</v>
      </c>
      <c r="E166" s="212">
        <f>E127+E89+E51+E14</f>
        <v>1</v>
      </c>
      <c r="F166" s="151">
        <f>F127+F89+F51+F14</f>
        <v>9</v>
      </c>
      <c r="G166" s="212">
        <f>G127+G89+G51+G14</f>
        <v>0</v>
      </c>
      <c r="H166" s="212">
        <f>H127+H89+H51+H14</f>
        <v>0</v>
      </c>
      <c r="I166" s="212">
        <f>I127+I89+I51+I14</f>
        <v>0</v>
      </c>
      <c r="J166" s="151">
        <f>J127+J89+J51+J14</f>
        <v>0</v>
      </c>
      <c r="K166" s="152">
        <f>K127+K89+K51+K14</f>
        <v>9</v>
      </c>
    </row>
    <row r="167" spans="1:11" ht="12.75">
      <c r="A167" s="45">
        <v>9</v>
      </c>
      <c r="B167" s="125" t="s">
        <v>12</v>
      </c>
      <c r="C167" s="212">
        <f>C128+C90+C52+C15</f>
        <v>56</v>
      </c>
      <c r="D167" s="212">
        <f>D128+D90+D52+D15</f>
        <v>12</v>
      </c>
      <c r="E167" s="212">
        <f>E128+E90+E52+E15</f>
        <v>4</v>
      </c>
      <c r="F167" s="151">
        <f>F128+F90+F52+F15</f>
        <v>72</v>
      </c>
      <c r="G167" s="212">
        <f>G128+G90+G52+G15</f>
        <v>10</v>
      </c>
      <c r="H167" s="212">
        <f>H128+H90+H52+H15</f>
        <v>0</v>
      </c>
      <c r="I167" s="212">
        <f>I128+I90+I52+I15</f>
        <v>1</v>
      </c>
      <c r="J167" s="151">
        <f>J128+J90+J52+J15</f>
        <v>11</v>
      </c>
      <c r="K167" s="152">
        <f>K128+K90+K52+K15</f>
        <v>83</v>
      </c>
    </row>
    <row r="168" spans="1:11" ht="12.75">
      <c r="A168" s="45">
        <v>10</v>
      </c>
      <c r="B168" s="125" t="s">
        <v>13</v>
      </c>
      <c r="C168" s="212">
        <f>C129+C91+C53+C16</f>
        <v>34</v>
      </c>
      <c r="D168" s="212">
        <f>D129+D91+D53+D16</f>
        <v>7</v>
      </c>
      <c r="E168" s="212">
        <f>E129+E91+E53+E16</f>
        <v>4</v>
      </c>
      <c r="F168" s="151">
        <f>F129+F91+F53+F16</f>
        <v>45</v>
      </c>
      <c r="G168" s="212">
        <f>G129+G91+G53+G16</f>
        <v>3</v>
      </c>
      <c r="H168" s="212">
        <f>H129+H91+H53+H16</f>
        <v>0</v>
      </c>
      <c r="I168" s="212">
        <f>I129+I91+I53+I16</f>
        <v>0</v>
      </c>
      <c r="J168" s="151">
        <f>J129+J91+J53+J16</f>
        <v>3</v>
      </c>
      <c r="K168" s="152">
        <f>K129+K91+K53+K16</f>
        <v>48</v>
      </c>
    </row>
    <row r="169" spans="1:11" ht="12.75">
      <c r="A169" s="45">
        <v>11</v>
      </c>
      <c r="B169" s="125" t="s">
        <v>14</v>
      </c>
      <c r="C169" s="212">
        <f>C130+C92+C54+C17</f>
        <v>8</v>
      </c>
      <c r="D169" s="212">
        <f>D130+D92+D54+D17</f>
        <v>5</v>
      </c>
      <c r="E169" s="212">
        <f>E130+E92+E54+E17</f>
        <v>3</v>
      </c>
      <c r="F169" s="151">
        <f>F130+F92+F54+F17</f>
        <v>16</v>
      </c>
      <c r="G169" s="212">
        <f>G130+G92+G54+G17</f>
        <v>0</v>
      </c>
      <c r="H169" s="212">
        <f>H130+H92+H54+H17</f>
        <v>0</v>
      </c>
      <c r="I169" s="212">
        <f>I130+I92+I54+I17</f>
        <v>0</v>
      </c>
      <c r="J169" s="151">
        <f>J130+J92+J54+J17</f>
        <v>0</v>
      </c>
      <c r="K169" s="152">
        <f>K130+K92+K54+K17</f>
        <v>16</v>
      </c>
    </row>
    <row r="170" spans="1:11" ht="12.75">
      <c r="A170" s="45">
        <v>12</v>
      </c>
      <c r="B170" s="125" t="s">
        <v>15</v>
      </c>
      <c r="C170" s="212">
        <f>C131+C93+C55+C18</f>
        <v>25</v>
      </c>
      <c r="D170" s="212">
        <f>D131+D93+D55+D18</f>
        <v>5</v>
      </c>
      <c r="E170" s="212">
        <f>E131+E93+E55+E18</f>
        <v>6</v>
      </c>
      <c r="F170" s="151">
        <f>F131+F93+F55+F18</f>
        <v>36</v>
      </c>
      <c r="G170" s="212">
        <f>G131+G93+G55+G18</f>
        <v>3</v>
      </c>
      <c r="H170" s="212">
        <f>H131+H93+H55+H18</f>
        <v>2</v>
      </c>
      <c r="I170" s="212">
        <f>I131+I93+I55+I18</f>
        <v>0</v>
      </c>
      <c r="J170" s="151">
        <f>J131+J93+J55+J18</f>
        <v>5</v>
      </c>
      <c r="K170" s="152">
        <f>K131+K93+K55+K18</f>
        <v>41</v>
      </c>
    </row>
    <row r="171" spans="1:14" ht="12.75">
      <c r="A171" s="45">
        <v>13</v>
      </c>
      <c r="B171" s="125" t="s">
        <v>16</v>
      </c>
      <c r="C171" s="212">
        <f>C132+C94+C56+C19</f>
        <v>43</v>
      </c>
      <c r="D171" s="212">
        <f>D132+D94+D56+D19</f>
        <v>7</v>
      </c>
      <c r="E171" s="212">
        <f>E132+E94+E56+E19</f>
        <v>5</v>
      </c>
      <c r="F171" s="151">
        <f>F132+F94+F56+F19</f>
        <v>55</v>
      </c>
      <c r="G171" s="212">
        <f>G132+G94+G56+G19</f>
        <v>0</v>
      </c>
      <c r="H171" s="212">
        <f>H132+H94+H56+H19</f>
        <v>0</v>
      </c>
      <c r="I171" s="212">
        <f>I132+I94+I56+I19</f>
        <v>0</v>
      </c>
      <c r="J171" s="151">
        <f>J132+J94+J56+J19</f>
        <v>0</v>
      </c>
      <c r="K171" s="152">
        <f>K132+K94+K56+K19</f>
        <v>55</v>
      </c>
      <c r="N171" s="139"/>
    </row>
    <row r="172" spans="1:11" ht="12.75">
      <c r="A172" s="45">
        <v>14</v>
      </c>
      <c r="B172" s="126" t="s">
        <v>17</v>
      </c>
      <c r="C172" s="212">
        <f>C133+C95+C57+C20</f>
        <v>195</v>
      </c>
      <c r="D172" s="212">
        <f>D133+D95+D57+D20</f>
        <v>42</v>
      </c>
      <c r="E172" s="212">
        <f>E133+E95+E57+E20</f>
        <v>21</v>
      </c>
      <c r="F172" s="151">
        <f>F133+F95+F57+F20</f>
        <v>258</v>
      </c>
      <c r="G172" s="212">
        <f>G133+G95+G57+G20</f>
        <v>47</v>
      </c>
      <c r="H172" s="212">
        <f>H133+H95+H57+H20</f>
        <v>10</v>
      </c>
      <c r="I172" s="212">
        <f>I133+I95+I57+I20</f>
        <v>3</v>
      </c>
      <c r="J172" s="151">
        <f>J133+J95+J57+J20</f>
        <v>60</v>
      </c>
      <c r="K172" s="152">
        <f>K133+K95+K57+K20</f>
        <v>318</v>
      </c>
    </row>
    <row r="173" spans="1:11" ht="12.75">
      <c r="A173" s="45">
        <v>15</v>
      </c>
      <c r="B173" s="126" t="s">
        <v>18</v>
      </c>
      <c r="C173" s="212">
        <f>C134+C96+C58+C21</f>
        <v>12</v>
      </c>
      <c r="D173" s="212">
        <f>D134+D96+D58+D21</f>
        <v>4</v>
      </c>
      <c r="E173" s="212">
        <f>E134+E96+E58+E21</f>
        <v>3</v>
      </c>
      <c r="F173" s="151">
        <f>F134+F96+F58+F21</f>
        <v>19</v>
      </c>
      <c r="G173" s="212">
        <f>G134+G96+G58+G21</f>
        <v>5</v>
      </c>
      <c r="H173" s="212">
        <f>H134+H96+H58+H21</f>
        <v>0</v>
      </c>
      <c r="I173" s="212">
        <f>I134+I96+I58+I21</f>
        <v>0</v>
      </c>
      <c r="J173" s="151">
        <f>J134+J96+J58+J21</f>
        <v>5</v>
      </c>
      <c r="K173" s="152">
        <f>K134+K96+K58+K21</f>
        <v>24</v>
      </c>
    </row>
    <row r="174" spans="1:11" ht="12.75">
      <c r="A174" s="45">
        <v>16</v>
      </c>
      <c r="B174" s="126" t="s">
        <v>19</v>
      </c>
      <c r="C174" s="212">
        <f>C135+C97+C59+C22</f>
        <v>12</v>
      </c>
      <c r="D174" s="212">
        <f>D135+D97+D59+D22</f>
        <v>3</v>
      </c>
      <c r="E174" s="212">
        <f>E135+E97+E59+E22</f>
        <v>2</v>
      </c>
      <c r="F174" s="151">
        <f>F135+F97+F59+F22</f>
        <v>17</v>
      </c>
      <c r="G174" s="212">
        <f>G135+G97+G59+G22</f>
        <v>1</v>
      </c>
      <c r="H174" s="212">
        <f>H135+H97+H59+H22</f>
        <v>0</v>
      </c>
      <c r="I174" s="212">
        <f>I135+I97+I59+I22</f>
        <v>0</v>
      </c>
      <c r="J174" s="151">
        <f>J135+J97+J59+J22</f>
        <v>1</v>
      </c>
      <c r="K174" s="152">
        <f>K135+K97+K59+K22</f>
        <v>18</v>
      </c>
    </row>
    <row r="175" spans="1:11" ht="12.75">
      <c r="A175" s="45">
        <v>17</v>
      </c>
      <c r="B175" s="125" t="s">
        <v>20</v>
      </c>
      <c r="C175" s="212">
        <f>C136+C98+C60+C23</f>
        <v>9</v>
      </c>
      <c r="D175" s="212">
        <f>D136+D98+D60+D23</f>
        <v>4</v>
      </c>
      <c r="E175" s="212">
        <f>E136+E98+E60+E23</f>
        <v>0</v>
      </c>
      <c r="F175" s="151">
        <f>F136+F98+F60+F23</f>
        <v>13</v>
      </c>
      <c r="G175" s="212">
        <f>G136+G98+G60+G23</f>
        <v>0</v>
      </c>
      <c r="H175" s="212">
        <f>H136+H98+H60+H23</f>
        <v>0</v>
      </c>
      <c r="I175" s="212">
        <f>I136+I98+I60+I23</f>
        <v>0</v>
      </c>
      <c r="J175" s="151">
        <f>J136+J98+J60+J23</f>
        <v>0</v>
      </c>
      <c r="K175" s="152">
        <f>K136+K98+K60+K23</f>
        <v>13</v>
      </c>
    </row>
    <row r="176" spans="1:11" ht="12.75">
      <c r="A176" s="45">
        <v>18</v>
      </c>
      <c r="B176" s="125" t="s">
        <v>21</v>
      </c>
      <c r="C176" s="212">
        <f>C137+C99+C61+C24</f>
        <v>3</v>
      </c>
      <c r="D176" s="212">
        <f>D137+D99+D61+D24</f>
        <v>2</v>
      </c>
      <c r="E176" s="212">
        <f>E137+E99+E61+E24</f>
        <v>0</v>
      </c>
      <c r="F176" s="151">
        <f>F137+F99+F61+F24</f>
        <v>5</v>
      </c>
      <c r="G176" s="212">
        <f>G137+G99+G61+G24</f>
        <v>0</v>
      </c>
      <c r="H176" s="212">
        <f>H137+H99+H61+H24</f>
        <v>0</v>
      </c>
      <c r="I176" s="212">
        <f>I137+I99+I61+I24</f>
        <v>0</v>
      </c>
      <c r="J176" s="151">
        <f>J137+J99+J61+J24</f>
        <v>0</v>
      </c>
      <c r="K176" s="152">
        <f>K137+K99+K61+K24</f>
        <v>5</v>
      </c>
    </row>
    <row r="177" spans="1:11" ht="12.75">
      <c r="A177" s="45">
        <v>19</v>
      </c>
      <c r="B177" s="126" t="s">
        <v>22</v>
      </c>
      <c r="C177" s="212">
        <f>C138+C100+C62+C25</f>
        <v>22</v>
      </c>
      <c r="D177" s="212">
        <f>D138+D100+D62+D25</f>
        <v>7</v>
      </c>
      <c r="E177" s="212">
        <f>E138+E100+E62+E25</f>
        <v>7</v>
      </c>
      <c r="F177" s="151">
        <f>F138+F100+F62+F25</f>
        <v>36</v>
      </c>
      <c r="G177" s="212">
        <f>G138+G100+G62+G25</f>
        <v>4</v>
      </c>
      <c r="H177" s="212">
        <f>H138+H100+H62+H25</f>
        <v>1</v>
      </c>
      <c r="I177" s="212">
        <f>I138+I100+I62+I25</f>
        <v>0</v>
      </c>
      <c r="J177" s="151">
        <f>J138+J100+J62+J25</f>
        <v>5</v>
      </c>
      <c r="K177" s="152">
        <f>K138+K100+K62+K25</f>
        <v>41</v>
      </c>
    </row>
    <row r="178" spans="1:11" ht="12.75">
      <c r="A178" s="45">
        <v>20</v>
      </c>
      <c r="B178" s="125" t="s">
        <v>23</v>
      </c>
      <c r="C178" s="212">
        <f>C139+C101+C63+C26</f>
        <v>17</v>
      </c>
      <c r="D178" s="212">
        <f>D139+D101+D63+D26</f>
        <v>12</v>
      </c>
      <c r="E178" s="212">
        <f>E139+E101+E63+E26</f>
        <v>2</v>
      </c>
      <c r="F178" s="151">
        <f>F139+F101+F63+F26</f>
        <v>31</v>
      </c>
      <c r="G178" s="212">
        <f>G139+G101+G63+G26</f>
        <v>0</v>
      </c>
      <c r="H178" s="212">
        <f>H139+H101+H63+H26</f>
        <v>1</v>
      </c>
      <c r="I178" s="212">
        <f>I139+I101+I63+I26</f>
        <v>0</v>
      </c>
      <c r="J178" s="151">
        <f>J139+J101+J63+J26</f>
        <v>1</v>
      </c>
      <c r="K178" s="152">
        <f>K139+K101+K63+K26</f>
        <v>32</v>
      </c>
    </row>
    <row r="179" spans="1:11" ht="12.75">
      <c r="A179" s="45">
        <v>21</v>
      </c>
      <c r="B179" s="125" t="s">
        <v>24</v>
      </c>
      <c r="C179" s="212">
        <f>C140+C102+C64+C27</f>
        <v>10</v>
      </c>
      <c r="D179" s="212">
        <f>D140+D102+D64+D27</f>
        <v>1</v>
      </c>
      <c r="E179" s="212">
        <f>E140+E102+E64+E27</f>
        <v>7</v>
      </c>
      <c r="F179" s="151">
        <f>F140+F102+F64+F27</f>
        <v>18</v>
      </c>
      <c r="G179" s="212">
        <f>G140+G102+G64+G27</f>
        <v>2</v>
      </c>
      <c r="H179" s="212">
        <f>H140+H102+H64+H27</f>
        <v>1</v>
      </c>
      <c r="I179" s="212">
        <f>I140+I102+I64+I27</f>
        <v>0</v>
      </c>
      <c r="J179" s="151">
        <f>J140+J102+J64+J27</f>
        <v>3</v>
      </c>
      <c r="K179" s="152">
        <f>K140+K102+K64+K27</f>
        <v>21</v>
      </c>
    </row>
    <row r="180" spans="1:11" ht="12.75">
      <c r="A180" s="45">
        <v>22</v>
      </c>
      <c r="B180" s="125" t="s">
        <v>25</v>
      </c>
      <c r="C180" s="212">
        <f>C141+C103+C65+C28</f>
        <v>24</v>
      </c>
      <c r="D180" s="212">
        <f>D141+D103+D65+D28</f>
        <v>5</v>
      </c>
      <c r="E180" s="212">
        <f>E141+E103+E65+E28</f>
        <v>2</v>
      </c>
      <c r="F180" s="151">
        <f>F141+F103+F65+F28</f>
        <v>31</v>
      </c>
      <c r="G180" s="212">
        <f>G141+G103+G65+G28</f>
        <v>9</v>
      </c>
      <c r="H180" s="212">
        <f>H141+H103+H65+H28</f>
        <v>3</v>
      </c>
      <c r="I180" s="212">
        <f>I141+I103+I65+I28</f>
        <v>2</v>
      </c>
      <c r="J180" s="151">
        <f>J141+J103+J65+J28</f>
        <v>14</v>
      </c>
      <c r="K180" s="152">
        <f>K141+K103+K65+K28</f>
        <v>45</v>
      </c>
    </row>
    <row r="181" spans="1:11" ht="12.75">
      <c r="A181" s="45">
        <v>23</v>
      </c>
      <c r="B181" s="125" t="s">
        <v>26</v>
      </c>
      <c r="C181" s="212">
        <f>C142+C104+C66+C29</f>
        <v>5</v>
      </c>
      <c r="D181" s="212">
        <f>D142+D104+D66+D29</f>
        <v>3</v>
      </c>
      <c r="E181" s="212">
        <f>E142+E104+E66+E29</f>
        <v>0</v>
      </c>
      <c r="F181" s="151">
        <f>F142+F104+F66+F29</f>
        <v>8</v>
      </c>
      <c r="G181" s="212">
        <f>G142+G104+G66+G29</f>
        <v>0</v>
      </c>
      <c r="H181" s="212">
        <f>H142+H104+H66+H29</f>
        <v>0</v>
      </c>
      <c r="I181" s="212">
        <f>I142+I104+I66+I29</f>
        <v>0</v>
      </c>
      <c r="J181" s="151">
        <f>J142+J104+J66+J29</f>
        <v>0</v>
      </c>
      <c r="K181" s="152">
        <f>K142+K104+K66+K29</f>
        <v>8</v>
      </c>
    </row>
    <row r="182" spans="1:11" ht="12.75">
      <c r="A182" s="45">
        <v>24</v>
      </c>
      <c r="B182" s="125" t="s">
        <v>27</v>
      </c>
      <c r="C182" s="212">
        <f>C143+C105+C67+C30</f>
        <v>18</v>
      </c>
      <c r="D182" s="212">
        <f>D143+D105+D67+D30</f>
        <v>10</v>
      </c>
      <c r="E182" s="212">
        <f>E143+E105+E67+E30</f>
        <v>3</v>
      </c>
      <c r="F182" s="151">
        <f>F143+F105+F67+F30</f>
        <v>31</v>
      </c>
      <c r="G182" s="212">
        <f>G143+G105+G67+G30</f>
        <v>1</v>
      </c>
      <c r="H182" s="212">
        <f>H143+H105+H67+H30</f>
        <v>0</v>
      </c>
      <c r="I182" s="212">
        <f>I143+I105+I67+I30</f>
        <v>1</v>
      </c>
      <c r="J182" s="151">
        <f>J143+J105+J67+J30</f>
        <v>2</v>
      </c>
      <c r="K182" s="152">
        <f>K143+K105+K67+K30</f>
        <v>33</v>
      </c>
    </row>
    <row r="183" spans="1:11" ht="12.75">
      <c r="A183" s="45">
        <v>25</v>
      </c>
      <c r="B183" s="125" t="s">
        <v>28</v>
      </c>
      <c r="C183" s="212">
        <f>C144+C106+C68+C31</f>
        <v>45</v>
      </c>
      <c r="D183" s="212">
        <f>D144+D106+D68+D31</f>
        <v>11</v>
      </c>
      <c r="E183" s="212">
        <f>E144+E106+E68+E31</f>
        <v>7</v>
      </c>
      <c r="F183" s="151">
        <f>F144+F106+F68+F31</f>
        <v>63</v>
      </c>
      <c r="G183" s="212">
        <f>G144+G106+G68+G31</f>
        <v>17</v>
      </c>
      <c r="H183" s="212">
        <f>H144+H106+H68+H31</f>
        <v>0</v>
      </c>
      <c r="I183" s="212">
        <f>I144+I106+I68+I31</f>
        <v>2</v>
      </c>
      <c r="J183" s="151">
        <f>J144+J106+J68+J31</f>
        <v>19</v>
      </c>
      <c r="K183" s="152">
        <f>K144+K106+K68+K31</f>
        <v>82</v>
      </c>
    </row>
    <row r="184" spans="1:11" ht="15" customHeight="1">
      <c r="A184" s="46">
        <v>26</v>
      </c>
      <c r="B184" s="178" t="s">
        <v>72</v>
      </c>
      <c r="C184" s="128">
        <f>C145+C107+C69+C32</f>
        <v>23</v>
      </c>
      <c r="D184" s="128">
        <f>D145+D107+D69+D32</f>
        <v>19</v>
      </c>
      <c r="E184" s="128">
        <f>E145+E107+E69+E32</f>
        <v>5</v>
      </c>
      <c r="F184" s="150">
        <f>F145+F107+F69+F32</f>
        <v>47</v>
      </c>
      <c r="G184" s="128">
        <f>G145+G107+G69+G32</f>
        <v>0</v>
      </c>
      <c r="H184" s="128">
        <f>H145+H107+H69+H32</f>
        <v>1</v>
      </c>
      <c r="I184" s="128">
        <f>I145+I107+I69+I32</f>
        <v>1</v>
      </c>
      <c r="J184" s="151">
        <f>J145+J107+J69+J32</f>
        <v>2</v>
      </c>
      <c r="K184" s="152">
        <f>K145+K107+K69+K32</f>
        <v>49</v>
      </c>
    </row>
    <row r="185" spans="1:11" ht="15" customHeight="1">
      <c r="A185" s="45">
        <v>27</v>
      </c>
      <c r="B185" s="224" t="s">
        <v>76</v>
      </c>
      <c r="C185" s="128">
        <f>C146+C108+C70+C33</f>
        <v>0</v>
      </c>
      <c r="D185" s="128">
        <f>D146+D108+D70+D33</f>
        <v>0</v>
      </c>
      <c r="E185" s="128">
        <f>E146+E108+E70+E33</f>
        <v>0</v>
      </c>
      <c r="F185" s="150">
        <f>F146+F108+F70+F33</f>
        <v>0</v>
      </c>
      <c r="G185" s="128">
        <f>G146+G108+G70+G33</f>
        <v>0</v>
      </c>
      <c r="H185" s="128">
        <f>H146+H108+H70+H33</f>
        <v>0</v>
      </c>
      <c r="I185" s="128">
        <f>I146+I108+I70+I33</f>
        <v>0</v>
      </c>
      <c r="J185" s="151">
        <f>J146+J108+J70+J33</f>
        <v>0</v>
      </c>
      <c r="K185" s="152">
        <f>K146+K108+K70+K33</f>
        <v>0</v>
      </c>
    </row>
    <row r="186" spans="1:11" ht="15" customHeight="1">
      <c r="A186" s="46">
        <v>28</v>
      </c>
      <c r="B186" s="224" t="s">
        <v>77</v>
      </c>
      <c r="C186" s="128">
        <f>C147+C109+C71+C34</f>
        <v>0</v>
      </c>
      <c r="D186" s="128">
        <f>D147+D109+D71+D34</f>
        <v>0</v>
      </c>
      <c r="E186" s="128">
        <f>E147+E109+E71+E34</f>
        <v>0</v>
      </c>
      <c r="F186" s="150">
        <f>F147+F109+F71+F34</f>
        <v>0</v>
      </c>
      <c r="G186" s="128">
        <f>G147+G109+G71+G34</f>
        <v>0</v>
      </c>
      <c r="H186" s="128">
        <f>H147+H109+H71+H34</f>
        <v>0</v>
      </c>
      <c r="I186" s="128">
        <f>I147+I109+I71+I34</f>
        <v>0</v>
      </c>
      <c r="J186" s="151">
        <f>J147+J109+J71+J34</f>
        <v>0</v>
      </c>
      <c r="K186" s="152">
        <f>K147+K109+K71+K34</f>
        <v>0</v>
      </c>
    </row>
    <row r="187" spans="1:11" ht="16.5" customHeight="1" thickBot="1">
      <c r="A187" s="45">
        <v>29</v>
      </c>
      <c r="B187" s="116" t="s">
        <v>75</v>
      </c>
      <c r="C187" s="128">
        <f>C148+C110+C72+C35</f>
        <v>1</v>
      </c>
      <c r="D187" s="128">
        <f>D148+D110+D72+D35</f>
        <v>0</v>
      </c>
      <c r="E187" s="128">
        <f>E148+E110+E72+E35</f>
        <v>0</v>
      </c>
      <c r="F187" s="150">
        <f>F148+F110+F72+F35</f>
        <v>1</v>
      </c>
      <c r="G187" s="128">
        <f>G148+G110+G72+G35</f>
        <v>0</v>
      </c>
      <c r="H187" s="128">
        <f>H148+H110+H72+H35</f>
        <v>0</v>
      </c>
      <c r="I187" s="128">
        <f>I148+I110+I72+I35</f>
        <v>0</v>
      </c>
      <c r="J187" s="151">
        <f>J148+J110+J72+J35</f>
        <v>0</v>
      </c>
      <c r="K187" s="152">
        <f>K148+K110+K72+K35</f>
        <v>1</v>
      </c>
    </row>
    <row r="188" spans="1:12" ht="16.5" thickBot="1">
      <c r="A188" s="287" t="s">
        <v>3</v>
      </c>
      <c r="B188" s="288"/>
      <c r="C188" s="38">
        <f aca="true" t="shared" si="16" ref="C188:K188">SUM(C159:C187)</f>
        <v>848</v>
      </c>
      <c r="D188" s="39">
        <f t="shared" si="16"/>
        <v>232</v>
      </c>
      <c r="E188" s="39">
        <f t="shared" si="16"/>
        <v>125</v>
      </c>
      <c r="F188" s="39">
        <f t="shared" si="16"/>
        <v>1205</v>
      </c>
      <c r="G188" s="39">
        <f t="shared" si="16"/>
        <v>119</v>
      </c>
      <c r="H188" s="39">
        <f t="shared" si="16"/>
        <v>30</v>
      </c>
      <c r="I188" s="39">
        <f t="shared" si="16"/>
        <v>16</v>
      </c>
      <c r="J188" s="39">
        <f t="shared" si="16"/>
        <v>165</v>
      </c>
      <c r="K188" s="40">
        <f t="shared" si="16"/>
        <v>1370</v>
      </c>
      <c r="L188" s="62">
        <f>F188+J188</f>
        <v>1370</v>
      </c>
    </row>
    <row r="189" ht="13.5" thickBot="1"/>
    <row r="190" spans="1:12" ht="16.5" thickBot="1">
      <c r="A190" s="56"/>
      <c r="B190" s="57"/>
      <c r="C190" s="129">
        <f>C149+C111+C73+C36</f>
        <v>848</v>
      </c>
      <c r="D190" s="129">
        <f>D149+D111+D73+D36</f>
        <v>232</v>
      </c>
      <c r="E190" s="129">
        <f>E149+E111+E73+E36</f>
        <v>125</v>
      </c>
      <c r="F190" s="129">
        <f>F149+F111+F73+F36</f>
        <v>1205</v>
      </c>
      <c r="G190" s="129">
        <f>G149+G111+G73+G36</f>
        <v>119</v>
      </c>
      <c r="H190" s="129">
        <f>H149+H111+H73+H36</f>
        <v>30</v>
      </c>
      <c r="I190" s="129">
        <f>I149+I111+I73+I36</f>
        <v>16</v>
      </c>
      <c r="J190" s="129">
        <f>J149+J111+J73+J36</f>
        <v>165</v>
      </c>
      <c r="K190" s="129">
        <f>K149+K111+K73+K36</f>
        <v>1370</v>
      </c>
      <c r="L190" s="21"/>
    </row>
    <row r="191" spans="1:12" ht="13.5" thickBot="1">
      <c r="A191" s="56"/>
      <c r="B191" s="58"/>
      <c r="C191" s="14"/>
      <c r="D191" s="14"/>
      <c r="E191" s="14"/>
      <c r="F191" s="121"/>
      <c r="G191" s="14"/>
      <c r="H191" s="14"/>
      <c r="I191" s="14"/>
      <c r="J191" s="121"/>
      <c r="K191" s="121"/>
      <c r="L191" s="21"/>
    </row>
    <row r="192" spans="1:12" ht="16.5" thickBot="1">
      <c r="A192" s="56"/>
      <c r="B192" s="57"/>
      <c r="C192" s="14"/>
      <c r="D192" s="14"/>
      <c r="E192" s="14"/>
      <c r="F192" s="129">
        <f>C190+D190+E190</f>
        <v>1205</v>
      </c>
      <c r="G192" s="14"/>
      <c r="H192" s="14"/>
      <c r="I192" s="14"/>
      <c r="J192" s="129">
        <f>G190+H190+I190</f>
        <v>165</v>
      </c>
      <c r="K192" s="121"/>
      <c r="L192" s="21"/>
    </row>
    <row r="193" spans="1:12" ht="12.75">
      <c r="A193" s="56"/>
      <c r="B193" s="58"/>
      <c r="C193" s="14"/>
      <c r="D193" s="14"/>
      <c r="E193" s="14"/>
      <c r="F193" s="121"/>
      <c r="G193" s="14"/>
      <c r="H193" s="14"/>
      <c r="I193" s="14"/>
      <c r="J193" s="121"/>
      <c r="K193" s="121"/>
      <c r="L193" s="21"/>
    </row>
    <row r="194" spans="1:12" ht="12.75">
      <c r="A194" s="56"/>
      <c r="B194" s="57"/>
      <c r="C194" s="14"/>
      <c r="D194" s="14"/>
      <c r="E194" s="14"/>
      <c r="F194" s="121"/>
      <c r="G194" s="14"/>
      <c r="H194" s="14"/>
      <c r="I194" s="14"/>
      <c r="J194" s="121"/>
      <c r="K194" s="121"/>
      <c r="L194" s="21"/>
    </row>
    <row r="195" spans="1:12" ht="12.75">
      <c r="A195" s="242"/>
      <c r="B195" s="242"/>
      <c r="C195" s="14"/>
      <c r="D195" s="14"/>
      <c r="E195" s="14"/>
      <c r="F195" s="121"/>
      <c r="G195" s="14"/>
      <c r="H195" s="14"/>
      <c r="I195" s="14"/>
      <c r="J195" s="121"/>
      <c r="K195" s="121"/>
      <c r="L195" s="21"/>
    </row>
    <row r="196" spans="1:12" ht="12.75">
      <c r="A196" s="242"/>
      <c r="B196" s="242"/>
      <c r="C196" s="20"/>
      <c r="D196" s="20"/>
      <c r="E196" s="20"/>
      <c r="F196" s="19"/>
      <c r="G196" s="20"/>
      <c r="H196" s="20"/>
      <c r="I196" s="20"/>
      <c r="J196" s="19"/>
      <c r="K196" s="19"/>
      <c r="L196" s="122"/>
    </row>
    <row r="197" spans="1:12" ht="12.75">
      <c r="A197" s="242"/>
      <c r="B197" s="242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">
      <c r="A198" s="14"/>
      <c r="B198" s="163"/>
      <c r="C198" s="111"/>
      <c r="D198" s="111"/>
      <c r="E198" s="111"/>
      <c r="F198" s="111"/>
      <c r="G198" s="111"/>
      <c r="H198" s="111"/>
      <c r="I198" s="111"/>
      <c r="J198" s="111"/>
      <c r="K198" s="111"/>
      <c r="L198" s="123"/>
    </row>
    <row r="199" spans="1:12" ht="15">
      <c r="A199" s="14"/>
      <c r="B199" s="163"/>
      <c r="C199" s="111"/>
      <c r="D199" s="111"/>
      <c r="E199" s="111"/>
      <c r="F199" s="21"/>
      <c r="G199" s="21"/>
      <c r="H199" s="21"/>
      <c r="I199" s="21"/>
      <c r="J199" s="21"/>
      <c r="K199" s="21"/>
      <c r="L199" s="21"/>
    </row>
    <row r="200" spans="1:5" ht="15">
      <c r="A200" s="14"/>
      <c r="B200" s="163"/>
      <c r="C200" s="111"/>
      <c r="D200" s="111"/>
      <c r="E200" s="111"/>
    </row>
    <row r="201" spans="1:5" ht="15">
      <c r="A201" s="14"/>
      <c r="B201" s="163"/>
      <c r="C201" s="111"/>
      <c r="D201" s="111"/>
      <c r="E201" s="111"/>
    </row>
    <row r="202" spans="1:5" ht="15">
      <c r="A202" s="14"/>
      <c r="B202" s="163"/>
      <c r="C202" s="111"/>
      <c r="D202" s="111"/>
      <c r="E202" s="111"/>
    </row>
    <row r="203" spans="1:5" ht="15">
      <c r="A203" s="14"/>
      <c r="B203" s="163"/>
      <c r="C203" s="111"/>
      <c r="D203" s="111"/>
      <c r="E203" s="111"/>
    </row>
    <row r="204" spans="1:5" ht="15">
      <c r="A204" s="14"/>
      <c r="B204" s="163"/>
      <c r="C204" s="111"/>
      <c r="D204" s="111"/>
      <c r="E204" s="111"/>
    </row>
    <row r="205" spans="1:5" ht="15">
      <c r="A205" s="14"/>
      <c r="B205" s="163"/>
      <c r="C205" s="111"/>
      <c r="D205" s="111"/>
      <c r="E205" s="111"/>
    </row>
    <row r="206" spans="1:5" ht="15">
      <c r="A206" s="166"/>
      <c r="B206" s="164"/>
      <c r="C206" s="111"/>
      <c r="D206" s="111"/>
      <c r="E206" s="111"/>
    </row>
    <row r="207" spans="1:5" ht="15">
      <c r="A207" s="14"/>
      <c r="B207" s="163"/>
      <c r="C207" s="111"/>
      <c r="D207" s="111"/>
      <c r="E207" s="111"/>
    </row>
    <row r="208" spans="1:5" ht="15">
      <c r="A208" s="14"/>
      <c r="B208" s="163"/>
      <c r="C208" s="111"/>
      <c r="D208" s="111"/>
      <c r="E208" s="111"/>
    </row>
    <row r="209" spans="1:5" ht="15">
      <c r="A209" s="14"/>
      <c r="B209" s="163"/>
      <c r="C209" s="111"/>
      <c r="D209" s="111"/>
      <c r="E209" s="111"/>
    </row>
    <row r="210" spans="1:5" ht="15">
      <c r="A210" s="14"/>
      <c r="B210" s="163"/>
      <c r="C210" s="111"/>
      <c r="D210" s="111"/>
      <c r="E210" s="111"/>
    </row>
    <row r="211" spans="1:5" ht="15">
      <c r="A211" s="14"/>
      <c r="B211" s="163"/>
      <c r="C211" s="111"/>
      <c r="D211" s="111"/>
      <c r="E211" s="111"/>
    </row>
    <row r="212" spans="1:5" ht="15">
      <c r="A212" s="166"/>
      <c r="B212" s="164"/>
      <c r="C212" s="111"/>
      <c r="D212" s="111"/>
      <c r="E212" s="111"/>
    </row>
    <row r="213" spans="1:5" ht="15">
      <c r="A213" s="166"/>
      <c r="B213" s="164"/>
      <c r="C213" s="111"/>
      <c r="D213" s="111"/>
      <c r="E213" s="111"/>
    </row>
    <row r="214" spans="1:5" ht="15">
      <c r="A214" s="166"/>
      <c r="B214" s="164"/>
      <c r="C214" s="111"/>
      <c r="D214" s="111"/>
      <c r="E214" s="111"/>
    </row>
    <row r="215" spans="1:5" ht="15">
      <c r="A215" s="14"/>
      <c r="B215" s="163"/>
      <c r="C215" s="111"/>
      <c r="D215" s="111"/>
      <c r="E215" s="111"/>
    </row>
    <row r="216" spans="1:5" ht="15">
      <c r="A216" s="14"/>
      <c r="B216" s="163"/>
      <c r="C216" s="111"/>
      <c r="D216" s="111"/>
      <c r="E216" s="111"/>
    </row>
    <row r="217" spans="1:5" ht="15">
      <c r="A217" s="166"/>
      <c r="B217" s="164"/>
      <c r="C217" s="111"/>
      <c r="D217" s="111"/>
      <c r="E217" s="111"/>
    </row>
    <row r="218" spans="1:5" ht="15">
      <c r="A218" s="14"/>
      <c r="B218" s="163"/>
      <c r="C218" s="111"/>
      <c r="D218" s="111"/>
      <c r="E218" s="111"/>
    </row>
    <row r="219" spans="1:5" ht="15">
      <c r="A219" s="14"/>
      <c r="B219" s="163"/>
      <c r="C219" s="111"/>
      <c r="D219" s="111"/>
      <c r="E219" s="111"/>
    </row>
    <row r="220" spans="1:5" ht="15">
      <c r="A220" s="14"/>
      <c r="B220" s="163"/>
      <c r="C220" s="111"/>
      <c r="D220" s="111"/>
      <c r="E220" s="111"/>
    </row>
    <row r="221" spans="1:5" ht="15">
      <c r="A221" s="14"/>
      <c r="B221" s="163"/>
      <c r="C221" s="111"/>
      <c r="D221" s="111"/>
      <c r="E221" s="111"/>
    </row>
    <row r="222" spans="1:5" ht="15">
      <c r="A222" s="14"/>
      <c r="B222" s="163"/>
      <c r="C222" s="111"/>
      <c r="D222" s="111"/>
      <c r="E222" s="111"/>
    </row>
    <row r="223" spans="1:5" ht="15">
      <c r="A223" s="14"/>
      <c r="B223" s="163"/>
      <c r="C223" s="111"/>
      <c r="D223" s="111"/>
      <c r="E223" s="111"/>
    </row>
    <row r="224" spans="1:5" ht="15">
      <c r="A224" s="14"/>
      <c r="B224" s="163"/>
      <c r="C224" s="111"/>
      <c r="D224" s="111"/>
      <c r="E224" s="111"/>
    </row>
    <row r="225" spans="1:5" ht="15">
      <c r="A225" s="14"/>
      <c r="B225" s="167"/>
      <c r="C225" s="111"/>
      <c r="D225" s="111"/>
      <c r="E225" s="111"/>
    </row>
    <row r="226" spans="1:5" ht="15">
      <c r="A226" s="14"/>
      <c r="B226" s="58"/>
      <c r="C226" s="111"/>
      <c r="D226" s="111"/>
      <c r="E226" s="111"/>
    </row>
    <row r="227" spans="1:5" ht="15.75">
      <c r="A227" s="238"/>
      <c r="B227" s="238"/>
      <c r="C227" s="111"/>
      <c r="D227" s="111"/>
      <c r="E227" s="111"/>
    </row>
    <row r="229" spans="3:4" ht="15">
      <c r="C229" s="111"/>
      <c r="D229" s="111"/>
    </row>
  </sheetData>
  <sheetProtection/>
  <protectedRanges>
    <protectedRange sqref="C7:E35 G7:I35 G44:I72 C44:E72 G82:I110 C82:E110 G120:I148 C120:E148" name="Діапазон1"/>
  </protectedRanges>
  <mergeCells count="45">
    <mergeCell ref="A4:B4"/>
    <mergeCell ref="C5:F5"/>
    <mergeCell ref="B5:B6"/>
    <mergeCell ref="G5:J5"/>
    <mergeCell ref="A36:B36"/>
    <mergeCell ref="B118:B119"/>
    <mergeCell ref="C42:F42"/>
    <mergeCell ref="G118:J118"/>
    <mergeCell ref="C116:K117"/>
    <mergeCell ref="A42:A43"/>
    <mergeCell ref="A227:B227"/>
    <mergeCell ref="C78:K79"/>
    <mergeCell ref="A79:B79"/>
    <mergeCell ref="A117:B117"/>
    <mergeCell ref="A111:B111"/>
    <mergeCell ref="C80:F80"/>
    <mergeCell ref="C118:F118"/>
    <mergeCell ref="A80:A81"/>
    <mergeCell ref="B80:B81"/>
    <mergeCell ref="A118:A119"/>
    <mergeCell ref="A153:K153"/>
    <mergeCell ref="K156:K157"/>
    <mergeCell ref="C154:K155"/>
    <mergeCell ref="A155:B155"/>
    <mergeCell ref="A149:B149"/>
    <mergeCell ref="G42:J42"/>
    <mergeCell ref="A73:B73"/>
    <mergeCell ref="A195:A197"/>
    <mergeCell ref="B195:B197"/>
    <mergeCell ref="C156:F156"/>
    <mergeCell ref="G156:J157"/>
    <mergeCell ref="C157:F157"/>
    <mergeCell ref="A188:B188"/>
    <mergeCell ref="A156:A158"/>
    <mergeCell ref="B156:B158"/>
    <mergeCell ref="A2:K2"/>
    <mergeCell ref="A39:K39"/>
    <mergeCell ref="A77:K77"/>
    <mergeCell ref="A115:K115"/>
    <mergeCell ref="A5:A6"/>
    <mergeCell ref="G80:J80"/>
    <mergeCell ref="B42:B43"/>
    <mergeCell ref="C40:K41"/>
    <mergeCell ref="A41:B41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.57421875" style="226" customWidth="1"/>
    <col min="2" max="2" width="21.421875" style="226" customWidth="1"/>
    <col min="3" max="3" width="24.00390625" style="226" customWidth="1"/>
    <col min="4" max="4" width="25.421875" style="226" customWidth="1"/>
    <col min="5" max="5" width="22.8515625" style="226" customWidth="1"/>
    <col min="6" max="8" width="9.140625" style="226" customWidth="1"/>
    <col min="9" max="9" width="14.8515625" style="226" customWidth="1"/>
    <col min="10" max="16384" width="9.140625" style="226" customWidth="1"/>
  </cols>
  <sheetData>
    <row r="2" spans="1:10" ht="32.25" customHeight="1">
      <c r="A2" s="290" t="s">
        <v>71</v>
      </c>
      <c r="B2" s="290"/>
      <c r="C2" s="290"/>
      <c r="D2" s="290"/>
      <c r="E2" s="290"/>
      <c r="F2" s="225"/>
      <c r="G2" s="225"/>
      <c r="H2" s="225"/>
      <c r="I2" s="225"/>
      <c r="J2" s="225"/>
    </row>
    <row r="3" spans="1:5" ht="12.75">
      <c r="A3" s="1"/>
      <c r="B3" s="1"/>
      <c r="C3" s="285" t="s">
        <v>89</v>
      </c>
      <c r="D3" s="286"/>
      <c r="E3" s="286"/>
    </row>
    <row r="4" spans="1:5" ht="13.5" thickBot="1">
      <c r="A4" s="256" t="s">
        <v>68</v>
      </c>
      <c r="B4" s="256"/>
      <c r="C4" s="286"/>
      <c r="D4" s="286"/>
      <c r="E4" s="286"/>
    </row>
    <row r="5" spans="1:5" ht="13.5" thickBot="1">
      <c r="A5" s="243" t="s">
        <v>1</v>
      </c>
      <c r="B5" s="243" t="s">
        <v>2</v>
      </c>
      <c r="C5" s="236" t="s">
        <v>58</v>
      </c>
      <c r="D5" s="237"/>
      <c r="E5" s="291"/>
    </row>
    <row r="6" spans="1:5" ht="13.5" thickBot="1">
      <c r="A6" s="244"/>
      <c r="B6" s="244"/>
      <c r="C6" s="4" t="s">
        <v>53</v>
      </c>
      <c r="D6" s="4" t="s">
        <v>55</v>
      </c>
      <c r="E6" s="12" t="s">
        <v>41</v>
      </c>
    </row>
    <row r="7" spans="1:5" ht="13.5" thickBot="1">
      <c r="A7" s="245"/>
      <c r="B7" s="249"/>
      <c r="C7" s="4" t="s">
        <v>54</v>
      </c>
      <c r="D7" s="4" t="s">
        <v>56</v>
      </c>
      <c r="E7" s="3" t="s">
        <v>57</v>
      </c>
    </row>
    <row r="8" spans="1:256" ht="12.75">
      <c r="A8" s="183">
        <v>1</v>
      </c>
      <c r="B8" s="47" t="s">
        <v>4</v>
      </c>
      <c r="C8" s="131">
        <v>1658</v>
      </c>
      <c r="D8" s="131">
        <v>41</v>
      </c>
      <c r="E8" s="138">
        <f aca="true" t="shared" si="0" ref="E8:E34">D8*100/C8</f>
        <v>2.4728588661037394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</row>
    <row r="9" spans="1:256" ht="12.75">
      <c r="A9" s="184">
        <v>2</v>
      </c>
      <c r="B9" s="47" t="s">
        <v>5</v>
      </c>
      <c r="C9" s="131">
        <v>1179</v>
      </c>
      <c r="D9" s="131">
        <v>44</v>
      </c>
      <c r="E9" s="138">
        <f t="shared" si="0"/>
        <v>3.7319762510602206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  <c r="IV9" s="227"/>
    </row>
    <row r="10" spans="1:256" ht="12.75">
      <c r="A10" s="184">
        <v>3</v>
      </c>
      <c r="B10" s="47" t="s">
        <v>6</v>
      </c>
      <c r="C10" s="131">
        <v>4286</v>
      </c>
      <c r="D10" s="131">
        <v>77</v>
      </c>
      <c r="E10" s="138">
        <f t="shared" si="0"/>
        <v>1.7965468968735419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  <c r="IV10" s="227"/>
    </row>
    <row r="11" spans="1:256" ht="12.75">
      <c r="A11" s="184">
        <v>4</v>
      </c>
      <c r="B11" s="47" t="s">
        <v>7</v>
      </c>
      <c r="C11" s="131">
        <v>2667</v>
      </c>
      <c r="D11" s="131">
        <v>53</v>
      </c>
      <c r="E11" s="138">
        <f t="shared" si="0"/>
        <v>1.9872515935508062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  <c r="IV11" s="227"/>
    </row>
    <row r="12" spans="1:256" ht="12.75">
      <c r="A12" s="184">
        <v>5</v>
      </c>
      <c r="B12" s="47" t="s">
        <v>8</v>
      </c>
      <c r="C12" s="131">
        <v>1654</v>
      </c>
      <c r="D12" s="131">
        <v>61</v>
      </c>
      <c r="E12" s="138">
        <f t="shared" si="0"/>
        <v>3.688029020556227</v>
      </c>
      <c r="F12" s="227" t="s">
        <v>63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  <c r="IV12" s="227"/>
    </row>
    <row r="13" spans="1:256" ht="12.75">
      <c r="A13" s="184">
        <v>6</v>
      </c>
      <c r="B13" s="47" t="s">
        <v>9</v>
      </c>
      <c r="C13" s="131">
        <v>1168</v>
      </c>
      <c r="D13" s="131">
        <v>41</v>
      </c>
      <c r="E13" s="138">
        <f t="shared" si="0"/>
        <v>3.51027397260274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227"/>
      <c r="IT13" s="227"/>
      <c r="IU13" s="227"/>
      <c r="IV13" s="227"/>
    </row>
    <row r="14" spans="1:256" ht="12.75">
      <c r="A14" s="184">
        <v>7</v>
      </c>
      <c r="B14" s="47" t="s">
        <v>10</v>
      </c>
      <c r="C14" s="131">
        <v>1722</v>
      </c>
      <c r="D14" s="131">
        <v>43</v>
      </c>
      <c r="E14" s="138">
        <f t="shared" si="0"/>
        <v>2.497096399535424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  <c r="IV14" s="227"/>
    </row>
    <row r="15" spans="1:256" ht="12.75">
      <c r="A15" s="184">
        <v>8</v>
      </c>
      <c r="B15" s="47" t="s">
        <v>11</v>
      </c>
      <c r="C15" s="131">
        <v>1157</v>
      </c>
      <c r="D15" s="131">
        <v>23</v>
      </c>
      <c r="E15" s="138">
        <f t="shared" si="0"/>
        <v>1.9878997407087295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  <c r="IV15" s="227"/>
    </row>
    <row r="16" spans="1:256" ht="12.75">
      <c r="A16" s="184">
        <v>9</v>
      </c>
      <c r="B16" s="47" t="s">
        <v>12</v>
      </c>
      <c r="C16" s="131">
        <v>2628</v>
      </c>
      <c r="D16" s="131">
        <v>82</v>
      </c>
      <c r="E16" s="138">
        <f t="shared" si="0"/>
        <v>3.1202435312024352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7"/>
      <c r="IV16" s="227"/>
    </row>
    <row r="17" spans="1:256" ht="12.75">
      <c r="A17" s="184">
        <v>10</v>
      </c>
      <c r="B17" s="47" t="s">
        <v>13</v>
      </c>
      <c r="C17" s="131">
        <v>1496</v>
      </c>
      <c r="D17" s="131">
        <v>41</v>
      </c>
      <c r="E17" s="138">
        <f t="shared" si="0"/>
        <v>2.7406417112299466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227"/>
      <c r="IT17" s="227"/>
      <c r="IU17" s="227"/>
      <c r="IV17" s="227"/>
    </row>
    <row r="18" spans="1:256" ht="12.75">
      <c r="A18" s="184">
        <v>11</v>
      </c>
      <c r="B18" s="47" t="s">
        <v>14</v>
      </c>
      <c r="C18" s="131">
        <v>1121</v>
      </c>
      <c r="D18" s="131">
        <v>22</v>
      </c>
      <c r="E18" s="138">
        <f t="shared" si="0"/>
        <v>1.9625334522747546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  <c r="IV18" s="227"/>
    </row>
    <row r="19" spans="1:256" ht="12.75">
      <c r="A19" s="184">
        <v>12</v>
      </c>
      <c r="B19" s="47" t="s">
        <v>15</v>
      </c>
      <c r="C19" s="131">
        <v>2893</v>
      </c>
      <c r="D19" s="131">
        <v>87</v>
      </c>
      <c r="E19" s="138">
        <f t="shared" si="0"/>
        <v>3.0072589007950223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  <c r="IV19" s="227"/>
    </row>
    <row r="20" spans="1:256" ht="12.75">
      <c r="A20" s="184">
        <v>13</v>
      </c>
      <c r="B20" s="47" t="s">
        <v>16</v>
      </c>
      <c r="C20" s="131">
        <v>1523</v>
      </c>
      <c r="D20" s="131">
        <v>44</v>
      </c>
      <c r="E20" s="138">
        <f t="shared" si="0"/>
        <v>2.8890347997373604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  <c r="IV20" s="227"/>
    </row>
    <row r="21" spans="1:256" ht="12.75">
      <c r="A21" s="184">
        <v>14</v>
      </c>
      <c r="B21" s="47" t="s">
        <v>17</v>
      </c>
      <c r="C21" s="131">
        <v>2649</v>
      </c>
      <c r="D21" s="131">
        <v>37</v>
      </c>
      <c r="E21" s="138">
        <f t="shared" si="0"/>
        <v>1.3967534918837297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  <c r="IV21" s="227"/>
    </row>
    <row r="22" spans="1:256" ht="12.75">
      <c r="A22" s="184">
        <v>15</v>
      </c>
      <c r="B22" s="47" t="s">
        <v>18</v>
      </c>
      <c r="C22" s="133">
        <v>2249</v>
      </c>
      <c r="D22" s="133">
        <v>46</v>
      </c>
      <c r="E22" s="138">
        <f t="shared" si="0"/>
        <v>2.0453534904401955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  <c r="IV22" s="227"/>
    </row>
    <row r="23" spans="1:256" ht="12.75">
      <c r="A23" s="184">
        <v>16</v>
      </c>
      <c r="B23" s="47" t="s">
        <v>19</v>
      </c>
      <c r="C23" s="134">
        <v>1087</v>
      </c>
      <c r="D23" s="134">
        <v>29</v>
      </c>
      <c r="E23" s="138">
        <f t="shared" si="0"/>
        <v>2.6678932842686294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  <c r="IV23" s="227"/>
    </row>
    <row r="24" spans="1:256" ht="12.75">
      <c r="A24" s="184">
        <v>17</v>
      </c>
      <c r="B24" s="47" t="s">
        <v>20</v>
      </c>
      <c r="C24" s="131">
        <v>1267</v>
      </c>
      <c r="D24" s="131">
        <v>34</v>
      </c>
      <c r="E24" s="138">
        <f t="shared" si="0"/>
        <v>2.6835043409629047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227"/>
      <c r="IT24" s="227"/>
      <c r="IU24" s="227"/>
      <c r="IV24" s="227"/>
    </row>
    <row r="25" spans="1:256" ht="12.75">
      <c r="A25" s="184">
        <v>18</v>
      </c>
      <c r="B25" s="47" t="s">
        <v>21</v>
      </c>
      <c r="C25" s="131">
        <v>791</v>
      </c>
      <c r="D25" s="131">
        <v>13</v>
      </c>
      <c r="E25" s="138">
        <f t="shared" si="0"/>
        <v>1.6434892541087232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  <c r="IV25" s="227"/>
    </row>
    <row r="26" spans="1:256" ht="12.75">
      <c r="A26" s="184">
        <v>19</v>
      </c>
      <c r="B26" s="47" t="s">
        <v>22</v>
      </c>
      <c r="C26" s="131">
        <v>1836</v>
      </c>
      <c r="D26" s="131">
        <v>54</v>
      </c>
      <c r="E26" s="138">
        <f t="shared" si="0"/>
        <v>2.9411764705882355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  <c r="IV26" s="227"/>
    </row>
    <row r="27" spans="1:256" ht="12.75">
      <c r="A27" s="184">
        <v>20</v>
      </c>
      <c r="B27" s="47" t="s">
        <v>23</v>
      </c>
      <c r="C27" s="131">
        <v>805</v>
      </c>
      <c r="D27" s="131">
        <v>35</v>
      </c>
      <c r="E27" s="138">
        <f t="shared" si="0"/>
        <v>4.3478260869565215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  <c r="IV27" s="227"/>
    </row>
    <row r="28" spans="1:256" ht="12.75">
      <c r="A28" s="184">
        <v>21</v>
      </c>
      <c r="B28" s="47" t="s">
        <v>24</v>
      </c>
      <c r="C28" s="131">
        <v>1138</v>
      </c>
      <c r="D28" s="131">
        <v>27</v>
      </c>
      <c r="E28" s="138">
        <f t="shared" si="0"/>
        <v>2.3725834797891037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</row>
    <row r="29" spans="1:256" ht="12.75">
      <c r="A29" s="184">
        <v>22</v>
      </c>
      <c r="B29" s="47" t="s">
        <v>25</v>
      </c>
      <c r="C29" s="131">
        <v>1398</v>
      </c>
      <c r="D29" s="131">
        <v>27</v>
      </c>
      <c r="E29" s="138">
        <f t="shared" si="0"/>
        <v>1.9313304721030042</v>
      </c>
      <c r="F29" s="14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  <c r="IM29" s="227"/>
      <c r="IN29" s="227"/>
      <c r="IO29" s="227"/>
      <c r="IP29" s="227"/>
      <c r="IQ29" s="227"/>
      <c r="IR29" s="227"/>
      <c r="IS29" s="227"/>
      <c r="IT29" s="227"/>
      <c r="IU29" s="227"/>
      <c r="IV29" s="227"/>
    </row>
    <row r="30" spans="1:256" ht="12.75">
      <c r="A30" s="184">
        <v>23</v>
      </c>
      <c r="B30" s="47" t="s">
        <v>26</v>
      </c>
      <c r="C30" s="131">
        <v>3148</v>
      </c>
      <c r="D30" s="131">
        <v>41</v>
      </c>
      <c r="E30" s="138">
        <f t="shared" si="0"/>
        <v>1.3024142312579416</v>
      </c>
      <c r="F30" s="227" t="s">
        <v>63</v>
      </c>
      <c r="G30" s="227"/>
      <c r="H30" s="227"/>
      <c r="I30" s="227" t="s">
        <v>63</v>
      </c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  <c r="IV30" s="227"/>
    </row>
    <row r="31" spans="1:256" ht="12.75">
      <c r="A31" s="184">
        <v>24</v>
      </c>
      <c r="B31" s="47" t="s">
        <v>27</v>
      </c>
      <c r="C31" s="131">
        <v>798</v>
      </c>
      <c r="D31" s="131">
        <v>21</v>
      </c>
      <c r="E31" s="138">
        <f t="shared" si="0"/>
        <v>2.6315789473684212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  <c r="IM31" s="227"/>
      <c r="IN31" s="227"/>
      <c r="IO31" s="227"/>
      <c r="IP31" s="227"/>
      <c r="IQ31" s="227"/>
      <c r="IR31" s="227"/>
      <c r="IS31" s="227"/>
      <c r="IT31" s="227"/>
      <c r="IU31" s="227"/>
      <c r="IV31" s="227"/>
    </row>
    <row r="32" spans="1:256" ht="12.75">
      <c r="A32" s="184">
        <v>25</v>
      </c>
      <c r="B32" s="47" t="s">
        <v>28</v>
      </c>
      <c r="C32" s="131">
        <v>535</v>
      </c>
      <c r="D32" s="131">
        <v>14</v>
      </c>
      <c r="E32" s="138">
        <f t="shared" si="0"/>
        <v>2.616822429906542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  <c r="IM32" s="227"/>
      <c r="IN32" s="227"/>
      <c r="IO32" s="227"/>
      <c r="IP32" s="227"/>
      <c r="IQ32" s="227"/>
      <c r="IR32" s="227"/>
      <c r="IS32" s="227"/>
      <c r="IT32" s="227"/>
      <c r="IU32" s="227"/>
      <c r="IV32" s="227"/>
    </row>
    <row r="33" spans="1:256" ht="12.75">
      <c r="A33" s="210">
        <v>26</v>
      </c>
      <c r="B33" s="55" t="s">
        <v>73</v>
      </c>
      <c r="C33" s="136">
        <v>0</v>
      </c>
      <c r="D33" s="136">
        <v>0</v>
      </c>
      <c r="E33" s="138" t="e">
        <f t="shared" si="0"/>
        <v>#DIV/0!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  <c r="IV33" s="227"/>
    </row>
    <row r="34" spans="1:256" ht="13.5" thickBot="1">
      <c r="A34" s="185">
        <v>27</v>
      </c>
      <c r="B34" s="50" t="s">
        <v>61</v>
      </c>
      <c r="C34" s="137">
        <v>0</v>
      </c>
      <c r="D34" s="137">
        <v>0</v>
      </c>
      <c r="E34" s="138" t="e">
        <f t="shared" si="0"/>
        <v>#DIV/0!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27"/>
      <c r="GB34" s="227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  <c r="IM34" s="227"/>
      <c r="IN34" s="227"/>
      <c r="IO34" s="227"/>
      <c r="IP34" s="227"/>
      <c r="IQ34" s="227"/>
      <c r="IR34" s="227"/>
      <c r="IS34" s="227"/>
      <c r="IT34" s="227"/>
      <c r="IU34" s="227"/>
      <c r="IV34" s="227"/>
    </row>
    <row r="35" spans="1:5" ht="16.5" thickBot="1">
      <c r="A35" s="239" t="s">
        <v>3</v>
      </c>
      <c r="B35" s="240"/>
      <c r="C35" s="147">
        <f>SUM(C8:C34)</f>
        <v>42853</v>
      </c>
      <c r="D35" s="148">
        <f>SUM(D8:D34)</f>
        <v>1037</v>
      </c>
      <c r="E35" s="135">
        <f>D35*100/C35</f>
        <v>2.4199005903904043</v>
      </c>
    </row>
    <row r="36" ht="35.25" customHeight="1"/>
    <row r="37" ht="51.75" customHeight="1"/>
    <row r="38" spans="1:8" ht="15">
      <c r="A38" s="290" t="s">
        <v>71</v>
      </c>
      <c r="B38" s="290"/>
      <c r="C38" s="290"/>
      <c r="D38" s="290"/>
      <c r="E38" s="290"/>
      <c r="F38" s="225"/>
      <c r="G38" s="225"/>
      <c r="H38" s="225"/>
    </row>
    <row r="39" spans="1:5" ht="12.75">
      <c r="A39" s="1"/>
      <c r="B39" s="1"/>
      <c r="C39" s="285" t="s">
        <v>90</v>
      </c>
      <c r="D39" s="286"/>
      <c r="E39" s="286"/>
    </row>
    <row r="40" spans="1:5" ht="13.5" thickBot="1">
      <c r="A40" s="256" t="s">
        <v>68</v>
      </c>
      <c r="B40" s="256"/>
      <c r="C40" s="286"/>
      <c r="D40" s="286"/>
      <c r="E40" s="286"/>
    </row>
    <row r="41" spans="1:5" ht="13.5" thickBot="1">
      <c r="A41" s="243" t="s">
        <v>1</v>
      </c>
      <c r="B41" s="243" t="s">
        <v>2</v>
      </c>
      <c r="C41" s="236" t="s">
        <v>58</v>
      </c>
      <c r="D41" s="237"/>
      <c r="E41" s="291"/>
    </row>
    <row r="42" spans="1:5" ht="13.5" thickBot="1">
      <c r="A42" s="244"/>
      <c r="B42" s="244"/>
      <c r="C42" s="4" t="s">
        <v>53</v>
      </c>
      <c r="D42" s="4" t="s">
        <v>55</v>
      </c>
      <c r="E42" s="12" t="s">
        <v>41</v>
      </c>
    </row>
    <row r="43" spans="1:5" ht="13.5" thickBot="1">
      <c r="A43" s="245"/>
      <c r="B43" s="245"/>
      <c r="C43" s="4" t="s">
        <v>54</v>
      </c>
      <c r="D43" s="4" t="s">
        <v>56</v>
      </c>
      <c r="E43" s="3" t="s">
        <v>57</v>
      </c>
    </row>
    <row r="44" spans="1:5" ht="12.75">
      <c r="A44" s="183">
        <v>1</v>
      </c>
      <c r="B44" s="198" t="s">
        <v>4</v>
      </c>
      <c r="C44" s="186"/>
      <c r="D44" s="131"/>
      <c r="E44" s="138" t="e">
        <f aca="true" t="shared" si="1" ref="E44:E72">D44*100/C44</f>
        <v>#DIV/0!</v>
      </c>
    </row>
    <row r="45" spans="1:5" ht="12.75">
      <c r="A45" s="184">
        <v>2</v>
      </c>
      <c r="B45" s="47" t="s">
        <v>5</v>
      </c>
      <c r="C45" s="187"/>
      <c r="D45" s="157"/>
      <c r="E45" s="138" t="e">
        <f t="shared" si="1"/>
        <v>#DIV/0!</v>
      </c>
    </row>
    <row r="46" spans="1:5" ht="12.75">
      <c r="A46" s="184">
        <v>3</v>
      </c>
      <c r="B46" s="47" t="s">
        <v>6</v>
      </c>
      <c r="C46" s="186"/>
      <c r="D46" s="131"/>
      <c r="E46" s="138" t="e">
        <f t="shared" si="1"/>
        <v>#DIV/0!</v>
      </c>
    </row>
    <row r="47" spans="1:5" ht="12.75">
      <c r="A47" s="184">
        <v>4</v>
      </c>
      <c r="B47" s="47" t="s">
        <v>7</v>
      </c>
      <c r="C47" s="186"/>
      <c r="D47" s="131"/>
      <c r="E47" s="138" t="e">
        <f t="shared" si="1"/>
        <v>#DIV/0!</v>
      </c>
    </row>
    <row r="48" spans="1:5" ht="12.75">
      <c r="A48" s="184">
        <v>5</v>
      </c>
      <c r="B48" s="47" t="s">
        <v>8</v>
      </c>
      <c r="C48" s="186"/>
      <c r="D48" s="131"/>
      <c r="E48" s="138" t="e">
        <f t="shared" si="1"/>
        <v>#DIV/0!</v>
      </c>
    </row>
    <row r="49" spans="1:5" ht="12.75">
      <c r="A49" s="184">
        <v>6</v>
      </c>
      <c r="B49" s="47" t="s">
        <v>9</v>
      </c>
      <c r="C49" s="186"/>
      <c r="D49" s="131"/>
      <c r="E49" s="138" t="e">
        <f t="shared" si="1"/>
        <v>#DIV/0!</v>
      </c>
    </row>
    <row r="50" spans="1:5" ht="12.75">
      <c r="A50" s="184">
        <v>7</v>
      </c>
      <c r="B50" s="47" t="s">
        <v>10</v>
      </c>
      <c r="C50" s="186"/>
      <c r="D50" s="131"/>
      <c r="E50" s="138" t="e">
        <f t="shared" si="1"/>
        <v>#DIV/0!</v>
      </c>
    </row>
    <row r="51" spans="1:5" ht="12.75">
      <c r="A51" s="184">
        <v>8</v>
      </c>
      <c r="B51" s="47" t="s">
        <v>11</v>
      </c>
      <c r="C51" s="186"/>
      <c r="D51" s="131"/>
      <c r="E51" s="138" t="e">
        <f t="shared" si="1"/>
        <v>#DIV/0!</v>
      </c>
    </row>
    <row r="52" spans="1:5" ht="12.75">
      <c r="A52" s="184">
        <v>9</v>
      </c>
      <c r="B52" s="47" t="s">
        <v>12</v>
      </c>
      <c r="C52" s="186"/>
      <c r="D52" s="131"/>
      <c r="E52" s="138" t="e">
        <f t="shared" si="1"/>
        <v>#DIV/0!</v>
      </c>
    </row>
    <row r="53" spans="1:5" ht="12.75">
      <c r="A53" s="184">
        <v>10</v>
      </c>
      <c r="B53" s="47" t="s">
        <v>13</v>
      </c>
      <c r="C53" s="186"/>
      <c r="D53" s="131"/>
      <c r="E53" s="138" t="e">
        <f t="shared" si="1"/>
        <v>#DIV/0!</v>
      </c>
    </row>
    <row r="54" spans="1:5" ht="12.75">
      <c r="A54" s="184">
        <v>11</v>
      </c>
      <c r="B54" s="47" t="s">
        <v>14</v>
      </c>
      <c r="C54" s="186"/>
      <c r="D54" s="131"/>
      <c r="E54" s="138" t="e">
        <f t="shared" si="1"/>
        <v>#DIV/0!</v>
      </c>
    </row>
    <row r="55" spans="1:5" ht="12.75">
      <c r="A55" s="184">
        <v>12</v>
      </c>
      <c r="B55" s="47" t="s">
        <v>15</v>
      </c>
      <c r="C55" s="186"/>
      <c r="D55" s="131"/>
      <c r="E55" s="138" t="e">
        <f t="shared" si="1"/>
        <v>#DIV/0!</v>
      </c>
    </row>
    <row r="56" spans="1:5" ht="12.75">
      <c r="A56" s="184">
        <v>13</v>
      </c>
      <c r="B56" s="47" t="s">
        <v>16</v>
      </c>
      <c r="C56" s="186"/>
      <c r="D56" s="131"/>
      <c r="E56" s="138" t="e">
        <f t="shared" si="1"/>
        <v>#DIV/0!</v>
      </c>
    </row>
    <row r="57" spans="1:5" ht="12.75">
      <c r="A57" s="184">
        <v>14</v>
      </c>
      <c r="B57" s="47" t="s">
        <v>17</v>
      </c>
      <c r="C57" s="186"/>
      <c r="D57" s="131"/>
      <c r="E57" s="138" t="e">
        <f t="shared" si="1"/>
        <v>#DIV/0!</v>
      </c>
    </row>
    <row r="58" spans="1:5" ht="12.75">
      <c r="A58" s="184">
        <v>15</v>
      </c>
      <c r="B58" s="47" t="s">
        <v>18</v>
      </c>
      <c r="C58" s="188"/>
      <c r="D58" s="133"/>
      <c r="E58" s="138" t="e">
        <f t="shared" si="1"/>
        <v>#DIV/0!</v>
      </c>
    </row>
    <row r="59" spans="1:5" ht="12.75">
      <c r="A59" s="184">
        <v>16</v>
      </c>
      <c r="B59" s="47" t="s">
        <v>19</v>
      </c>
      <c r="C59" s="189"/>
      <c r="D59" s="134"/>
      <c r="E59" s="138" t="e">
        <f t="shared" si="1"/>
        <v>#DIV/0!</v>
      </c>
    </row>
    <row r="60" spans="1:5" ht="12.75">
      <c r="A60" s="184">
        <v>17</v>
      </c>
      <c r="B60" s="47" t="s">
        <v>20</v>
      </c>
      <c r="C60" s="186"/>
      <c r="D60" s="131"/>
      <c r="E60" s="138" t="e">
        <f t="shared" si="1"/>
        <v>#DIV/0!</v>
      </c>
    </row>
    <row r="61" spans="1:5" ht="12.75">
      <c r="A61" s="184">
        <v>18</v>
      </c>
      <c r="B61" s="47" t="s">
        <v>21</v>
      </c>
      <c r="C61" s="186"/>
      <c r="D61" s="131"/>
      <c r="E61" s="138" t="e">
        <f t="shared" si="1"/>
        <v>#DIV/0!</v>
      </c>
    </row>
    <row r="62" spans="1:5" ht="12.75">
      <c r="A62" s="184">
        <v>19</v>
      </c>
      <c r="B62" s="47" t="s">
        <v>22</v>
      </c>
      <c r="C62" s="186"/>
      <c r="D62" s="131"/>
      <c r="E62" s="138" t="e">
        <f t="shared" si="1"/>
        <v>#DIV/0!</v>
      </c>
    </row>
    <row r="63" spans="1:5" ht="12.75">
      <c r="A63" s="184">
        <v>20</v>
      </c>
      <c r="B63" s="47" t="s">
        <v>23</v>
      </c>
      <c r="C63" s="186"/>
      <c r="D63" s="131"/>
      <c r="E63" s="138" t="e">
        <f t="shared" si="1"/>
        <v>#DIV/0!</v>
      </c>
    </row>
    <row r="64" spans="1:5" ht="12.75">
      <c r="A64" s="184">
        <v>21</v>
      </c>
      <c r="B64" s="47" t="s">
        <v>24</v>
      </c>
      <c r="C64" s="186"/>
      <c r="D64" s="131"/>
      <c r="E64" s="138" t="e">
        <f t="shared" si="1"/>
        <v>#DIV/0!</v>
      </c>
    </row>
    <row r="65" spans="1:5" ht="12.75">
      <c r="A65" s="184">
        <v>22</v>
      </c>
      <c r="B65" s="47" t="s">
        <v>25</v>
      </c>
      <c r="C65" s="186"/>
      <c r="D65" s="131"/>
      <c r="E65" s="138" t="e">
        <f t="shared" si="1"/>
        <v>#DIV/0!</v>
      </c>
    </row>
    <row r="66" spans="1:5" ht="12.75">
      <c r="A66" s="184">
        <v>23</v>
      </c>
      <c r="B66" s="47" t="s">
        <v>26</v>
      </c>
      <c r="C66" s="186"/>
      <c r="D66" s="131"/>
      <c r="E66" s="138" t="e">
        <f t="shared" si="1"/>
        <v>#DIV/0!</v>
      </c>
    </row>
    <row r="67" spans="1:5" ht="12.75">
      <c r="A67" s="184">
        <v>24</v>
      </c>
      <c r="B67" s="47" t="s">
        <v>27</v>
      </c>
      <c r="C67" s="186"/>
      <c r="D67" s="131"/>
      <c r="E67" s="138" t="e">
        <f t="shared" si="1"/>
        <v>#DIV/0!</v>
      </c>
    </row>
    <row r="68" spans="1:5" ht="12.75">
      <c r="A68" s="184">
        <v>25</v>
      </c>
      <c r="B68" s="47" t="s">
        <v>28</v>
      </c>
      <c r="C68" s="186"/>
      <c r="D68" s="131"/>
      <c r="E68" s="138" t="e">
        <f t="shared" si="1"/>
        <v>#DIV/0!</v>
      </c>
    </row>
    <row r="69" spans="1:5" ht="12.75">
      <c r="A69" s="210">
        <v>26</v>
      </c>
      <c r="B69" s="178" t="s">
        <v>73</v>
      </c>
      <c r="C69" s="190"/>
      <c r="D69" s="136"/>
      <c r="E69" s="138" t="e">
        <f t="shared" si="1"/>
        <v>#DIV/0!</v>
      </c>
    </row>
    <row r="70" spans="1:5" ht="12.75">
      <c r="A70" s="184">
        <v>27</v>
      </c>
      <c r="B70" s="55" t="s">
        <v>76</v>
      </c>
      <c r="C70" s="190"/>
      <c r="D70" s="136"/>
      <c r="E70" s="138" t="e">
        <f t="shared" si="1"/>
        <v>#DIV/0!</v>
      </c>
    </row>
    <row r="71" spans="1:5" ht="12.75">
      <c r="A71" s="210">
        <v>28</v>
      </c>
      <c r="B71" s="55" t="s">
        <v>77</v>
      </c>
      <c r="C71" s="190"/>
      <c r="D71" s="136"/>
      <c r="E71" s="138" t="e">
        <f t="shared" si="1"/>
        <v>#DIV/0!</v>
      </c>
    </row>
    <row r="72" spans="1:5" ht="13.5" thickBot="1">
      <c r="A72" s="184">
        <v>29</v>
      </c>
      <c r="B72" s="50" t="s">
        <v>75</v>
      </c>
      <c r="C72" s="191"/>
      <c r="D72" s="137"/>
      <c r="E72" s="138" t="e">
        <f t="shared" si="1"/>
        <v>#DIV/0!</v>
      </c>
    </row>
    <row r="73" spans="1:5" ht="16.5" thickBot="1">
      <c r="A73" s="239" t="s">
        <v>3</v>
      </c>
      <c r="B73" s="240"/>
      <c r="C73" s="120">
        <f>SUM(C44:C72)</f>
        <v>0</v>
      </c>
      <c r="D73" s="119">
        <f>SUM(D44:D72)</f>
        <v>0</v>
      </c>
      <c r="E73" s="135" t="e">
        <f>D73*100/C73</f>
        <v>#DIV/0!</v>
      </c>
    </row>
    <row r="76" spans="1:8" ht="15">
      <c r="A76" s="290" t="s">
        <v>71</v>
      </c>
      <c r="B76" s="290"/>
      <c r="C76" s="290"/>
      <c r="D76" s="290"/>
      <c r="E76" s="290"/>
      <c r="F76" s="225"/>
      <c r="G76" s="225"/>
      <c r="H76" s="225"/>
    </row>
    <row r="77" spans="1:5" ht="12.75">
      <c r="A77" s="1"/>
      <c r="B77" s="1"/>
      <c r="C77" s="285" t="s">
        <v>91</v>
      </c>
      <c r="D77" s="286"/>
      <c r="E77" s="286"/>
    </row>
    <row r="78" spans="1:5" ht="13.5" thickBot="1">
      <c r="A78" s="256" t="s">
        <v>68</v>
      </c>
      <c r="B78" s="256"/>
      <c r="C78" s="286"/>
      <c r="D78" s="286"/>
      <c r="E78" s="286"/>
    </row>
    <row r="79" spans="1:5" ht="13.5" thickBot="1">
      <c r="A79" s="243" t="s">
        <v>1</v>
      </c>
      <c r="B79" s="243" t="s">
        <v>2</v>
      </c>
      <c r="C79" s="236" t="s">
        <v>58</v>
      </c>
      <c r="D79" s="237"/>
      <c r="E79" s="291"/>
    </row>
    <row r="80" spans="1:5" ht="13.5" thickBot="1">
      <c r="A80" s="244"/>
      <c r="B80" s="244"/>
      <c r="C80" s="4" t="s">
        <v>53</v>
      </c>
      <c r="D80" s="4" t="s">
        <v>55</v>
      </c>
      <c r="E80" s="12" t="s">
        <v>41</v>
      </c>
    </row>
    <row r="81" spans="1:5" ht="13.5" thickBot="1">
      <c r="A81" s="245"/>
      <c r="B81" s="249"/>
      <c r="C81" s="4" t="s">
        <v>54</v>
      </c>
      <c r="D81" s="4" t="s">
        <v>56</v>
      </c>
      <c r="E81" s="3" t="s">
        <v>57</v>
      </c>
    </row>
    <row r="82" spans="1:5" ht="12.75">
      <c r="A82" s="183">
        <v>1</v>
      </c>
      <c r="B82" s="47" t="s">
        <v>4</v>
      </c>
      <c r="C82" s="131"/>
      <c r="D82" s="131"/>
      <c r="E82" s="138" t="e">
        <f aca="true" t="shared" si="2" ref="E82:E110">D82*100/C82</f>
        <v>#DIV/0!</v>
      </c>
    </row>
    <row r="83" spans="1:5" ht="12.75">
      <c r="A83" s="184">
        <v>2</v>
      </c>
      <c r="B83" s="47" t="s">
        <v>5</v>
      </c>
      <c r="C83" s="131"/>
      <c r="D83" s="131"/>
      <c r="E83" s="138" t="e">
        <f t="shared" si="2"/>
        <v>#DIV/0!</v>
      </c>
    </row>
    <row r="84" spans="1:5" ht="12.75">
      <c r="A84" s="184">
        <v>3</v>
      </c>
      <c r="B84" s="47" t="s">
        <v>6</v>
      </c>
      <c r="C84" s="131"/>
      <c r="D84" s="131"/>
      <c r="E84" s="138" t="e">
        <f t="shared" si="2"/>
        <v>#DIV/0!</v>
      </c>
    </row>
    <row r="85" spans="1:5" ht="12.75">
      <c r="A85" s="184">
        <v>4</v>
      </c>
      <c r="B85" s="47" t="s">
        <v>7</v>
      </c>
      <c r="C85" s="131"/>
      <c r="D85" s="131"/>
      <c r="E85" s="138" t="e">
        <f t="shared" si="2"/>
        <v>#DIV/0!</v>
      </c>
    </row>
    <row r="86" spans="1:5" ht="12.75">
      <c r="A86" s="184">
        <v>5</v>
      </c>
      <c r="B86" s="47" t="s">
        <v>8</v>
      </c>
      <c r="C86" s="131"/>
      <c r="D86" s="131"/>
      <c r="E86" s="138" t="e">
        <f t="shared" si="2"/>
        <v>#DIV/0!</v>
      </c>
    </row>
    <row r="87" spans="1:5" ht="12.75">
      <c r="A87" s="184">
        <v>6</v>
      </c>
      <c r="B87" s="47" t="s">
        <v>9</v>
      </c>
      <c r="C87" s="131"/>
      <c r="D87" s="131"/>
      <c r="E87" s="138" t="e">
        <f t="shared" si="2"/>
        <v>#DIV/0!</v>
      </c>
    </row>
    <row r="88" spans="1:5" ht="12.75">
      <c r="A88" s="184">
        <v>7</v>
      </c>
      <c r="B88" s="47" t="s">
        <v>10</v>
      </c>
      <c r="C88" s="131"/>
      <c r="D88" s="131"/>
      <c r="E88" s="138" t="e">
        <f t="shared" si="2"/>
        <v>#DIV/0!</v>
      </c>
    </row>
    <row r="89" spans="1:5" ht="12.75">
      <c r="A89" s="184">
        <v>8</v>
      </c>
      <c r="B89" s="47" t="s">
        <v>11</v>
      </c>
      <c r="C89" s="131"/>
      <c r="D89" s="131"/>
      <c r="E89" s="138" t="e">
        <f t="shared" si="2"/>
        <v>#DIV/0!</v>
      </c>
    </row>
    <row r="90" spans="1:5" ht="12.75">
      <c r="A90" s="184">
        <v>9</v>
      </c>
      <c r="B90" s="47" t="s">
        <v>12</v>
      </c>
      <c r="C90" s="131"/>
      <c r="D90" s="131"/>
      <c r="E90" s="138" t="e">
        <f t="shared" si="2"/>
        <v>#DIV/0!</v>
      </c>
    </row>
    <row r="91" spans="1:5" ht="12.75">
      <c r="A91" s="184">
        <v>10</v>
      </c>
      <c r="B91" s="47" t="s">
        <v>13</v>
      </c>
      <c r="C91" s="131"/>
      <c r="D91" s="131"/>
      <c r="E91" s="138" t="e">
        <f t="shared" si="2"/>
        <v>#DIV/0!</v>
      </c>
    </row>
    <row r="92" spans="1:5" ht="12.75">
      <c r="A92" s="184">
        <v>11</v>
      </c>
      <c r="B92" s="47" t="s">
        <v>14</v>
      </c>
      <c r="C92" s="131"/>
      <c r="D92" s="131"/>
      <c r="E92" s="138" t="e">
        <f t="shared" si="2"/>
        <v>#DIV/0!</v>
      </c>
    </row>
    <row r="93" spans="1:5" ht="12.75">
      <c r="A93" s="184">
        <v>12</v>
      </c>
      <c r="B93" s="47" t="s">
        <v>15</v>
      </c>
      <c r="C93" s="131"/>
      <c r="D93" s="131"/>
      <c r="E93" s="138" t="e">
        <f t="shared" si="2"/>
        <v>#DIV/0!</v>
      </c>
    </row>
    <row r="94" spans="1:5" ht="12.75">
      <c r="A94" s="184">
        <v>13</v>
      </c>
      <c r="B94" s="47" t="s">
        <v>16</v>
      </c>
      <c r="C94" s="131"/>
      <c r="D94" s="131"/>
      <c r="E94" s="138" t="e">
        <f t="shared" si="2"/>
        <v>#DIV/0!</v>
      </c>
    </row>
    <row r="95" spans="1:5" ht="12.75">
      <c r="A95" s="184">
        <v>14</v>
      </c>
      <c r="B95" s="47" t="s">
        <v>17</v>
      </c>
      <c r="C95" s="131"/>
      <c r="D95" s="131"/>
      <c r="E95" s="138" t="e">
        <f t="shared" si="2"/>
        <v>#DIV/0!</v>
      </c>
    </row>
    <row r="96" spans="1:5" ht="12.75">
      <c r="A96" s="184">
        <v>15</v>
      </c>
      <c r="B96" s="47" t="s">
        <v>18</v>
      </c>
      <c r="C96" s="133"/>
      <c r="D96" s="133"/>
      <c r="E96" s="138" t="e">
        <f t="shared" si="2"/>
        <v>#DIV/0!</v>
      </c>
    </row>
    <row r="97" spans="1:5" ht="12.75">
      <c r="A97" s="184">
        <v>16</v>
      </c>
      <c r="B97" s="47" t="s">
        <v>19</v>
      </c>
      <c r="C97" s="134"/>
      <c r="D97" s="134"/>
      <c r="E97" s="138" t="e">
        <f t="shared" si="2"/>
        <v>#DIV/0!</v>
      </c>
    </row>
    <row r="98" spans="1:5" ht="12.75">
      <c r="A98" s="184">
        <v>17</v>
      </c>
      <c r="B98" s="47" t="s">
        <v>20</v>
      </c>
      <c r="C98" s="131"/>
      <c r="D98" s="131"/>
      <c r="E98" s="138" t="e">
        <f t="shared" si="2"/>
        <v>#DIV/0!</v>
      </c>
    </row>
    <row r="99" spans="1:5" ht="12.75">
      <c r="A99" s="184">
        <v>18</v>
      </c>
      <c r="B99" s="47" t="s">
        <v>21</v>
      </c>
      <c r="C99" s="131"/>
      <c r="D99" s="131"/>
      <c r="E99" s="138" t="e">
        <f t="shared" si="2"/>
        <v>#DIV/0!</v>
      </c>
    </row>
    <row r="100" spans="1:5" ht="12.75">
      <c r="A100" s="184">
        <v>19</v>
      </c>
      <c r="B100" s="47" t="s">
        <v>22</v>
      </c>
      <c r="C100" s="131"/>
      <c r="D100" s="131"/>
      <c r="E100" s="138" t="e">
        <f t="shared" si="2"/>
        <v>#DIV/0!</v>
      </c>
    </row>
    <row r="101" spans="1:5" ht="12.75">
      <c r="A101" s="184">
        <v>20</v>
      </c>
      <c r="B101" s="47" t="s">
        <v>23</v>
      </c>
      <c r="C101" s="131"/>
      <c r="D101" s="131"/>
      <c r="E101" s="138" t="e">
        <f t="shared" si="2"/>
        <v>#DIV/0!</v>
      </c>
    </row>
    <row r="102" spans="1:5" ht="12.75">
      <c r="A102" s="184">
        <v>21</v>
      </c>
      <c r="B102" s="47" t="s">
        <v>24</v>
      </c>
      <c r="C102" s="131"/>
      <c r="D102" s="131"/>
      <c r="E102" s="138" t="e">
        <f t="shared" si="2"/>
        <v>#DIV/0!</v>
      </c>
    </row>
    <row r="103" spans="1:5" ht="12.75">
      <c r="A103" s="184">
        <v>22</v>
      </c>
      <c r="B103" s="47" t="s">
        <v>25</v>
      </c>
      <c r="C103" s="131"/>
      <c r="D103" s="131"/>
      <c r="E103" s="138" t="e">
        <f t="shared" si="2"/>
        <v>#DIV/0!</v>
      </c>
    </row>
    <row r="104" spans="1:5" ht="12.75">
      <c r="A104" s="184">
        <v>23</v>
      </c>
      <c r="B104" s="47" t="s">
        <v>26</v>
      </c>
      <c r="C104" s="131"/>
      <c r="D104" s="131"/>
      <c r="E104" s="138" t="e">
        <f t="shared" si="2"/>
        <v>#DIV/0!</v>
      </c>
    </row>
    <row r="105" spans="1:5" ht="12.75">
      <c r="A105" s="184">
        <v>24</v>
      </c>
      <c r="B105" s="47" t="s">
        <v>27</v>
      </c>
      <c r="C105" s="131"/>
      <c r="D105" s="131"/>
      <c r="E105" s="138" t="e">
        <f t="shared" si="2"/>
        <v>#DIV/0!</v>
      </c>
    </row>
    <row r="106" spans="1:5" ht="12.75">
      <c r="A106" s="184">
        <v>25</v>
      </c>
      <c r="B106" s="47" t="s">
        <v>28</v>
      </c>
      <c r="C106" s="131"/>
      <c r="D106" s="131"/>
      <c r="E106" s="138" t="e">
        <f t="shared" si="2"/>
        <v>#DIV/0!</v>
      </c>
    </row>
    <row r="107" spans="1:5" ht="12.75">
      <c r="A107" s="210">
        <v>26</v>
      </c>
      <c r="B107" s="55" t="s">
        <v>73</v>
      </c>
      <c r="C107" s="136"/>
      <c r="D107" s="136"/>
      <c r="E107" s="138" t="e">
        <f t="shared" si="2"/>
        <v>#DIV/0!</v>
      </c>
    </row>
    <row r="108" spans="1:5" ht="12.75">
      <c r="A108" s="184">
        <v>27</v>
      </c>
      <c r="B108" s="55" t="s">
        <v>76</v>
      </c>
      <c r="C108" s="136"/>
      <c r="D108" s="136"/>
      <c r="E108" s="138" t="e">
        <f t="shared" si="2"/>
        <v>#DIV/0!</v>
      </c>
    </row>
    <row r="109" spans="1:5" ht="12.75">
      <c r="A109" s="210">
        <v>28</v>
      </c>
      <c r="B109" s="55" t="s">
        <v>77</v>
      </c>
      <c r="C109" s="136"/>
      <c r="D109" s="136"/>
      <c r="E109" s="138" t="e">
        <f t="shared" si="2"/>
        <v>#DIV/0!</v>
      </c>
    </row>
    <row r="110" spans="1:5" ht="13.5" thickBot="1">
      <c r="A110" s="184">
        <v>29</v>
      </c>
      <c r="B110" s="50" t="s">
        <v>75</v>
      </c>
      <c r="C110" s="137"/>
      <c r="D110" s="137"/>
      <c r="E110" s="138" t="e">
        <f t="shared" si="2"/>
        <v>#DIV/0!</v>
      </c>
    </row>
    <row r="111" spans="1:5" ht="16.5" thickBot="1">
      <c r="A111" s="239" t="s">
        <v>3</v>
      </c>
      <c r="B111" s="240"/>
      <c r="C111" s="120">
        <f>SUM(C82:C110)</f>
        <v>0</v>
      </c>
      <c r="D111" s="119">
        <f>SUM(D82:D110)</f>
        <v>0</v>
      </c>
      <c r="E111" s="135" t="e">
        <f>D111*100/C111</f>
        <v>#DIV/0!</v>
      </c>
    </row>
    <row r="114" spans="1:5" ht="15">
      <c r="A114" s="290" t="s">
        <v>71</v>
      </c>
      <c r="B114" s="290"/>
      <c r="C114" s="290"/>
      <c r="D114" s="290"/>
      <c r="E114" s="290"/>
    </row>
    <row r="115" spans="1:5" ht="12.75">
      <c r="A115" s="1"/>
      <c r="B115" s="1"/>
      <c r="C115" s="285" t="s">
        <v>92</v>
      </c>
      <c r="D115" s="286"/>
      <c r="E115" s="286"/>
    </row>
    <row r="116" spans="1:5" ht="13.5" thickBot="1">
      <c r="A116" s="256" t="s">
        <v>68</v>
      </c>
      <c r="B116" s="256"/>
      <c r="C116" s="286"/>
      <c r="D116" s="286"/>
      <c r="E116" s="286"/>
    </row>
    <row r="117" spans="1:5" ht="13.5" thickBot="1">
      <c r="A117" s="243" t="s">
        <v>1</v>
      </c>
      <c r="B117" s="243" t="s">
        <v>2</v>
      </c>
      <c r="C117" s="236" t="s">
        <v>58</v>
      </c>
      <c r="D117" s="237"/>
      <c r="E117" s="291"/>
    </row>
    <row r="118" spans="1:5" ht="13.5" thickBot="1">
      <c r="A118" s="244"/>
      <c r="B118" s="244"/>
      <c r="C118" s="4" t="s">
        <v>53</v>
      </c>
      <c r="D118" s="4" t="s">
        <v>55</v>
      </c>
      <c r="E118" s="12" t="s">
        <v>41</v>
      </c>
    </row>
    <row r="119" spans="1:5" ht="13.5" thickBot="1">
      <c r="A119" s="245"/>
      <c r="B119" s="249"/>
      <c r="C119" s="4" t="s">
        <v>54</v>
      </c>
      <c r="D119" s="4" t="s">
        <v>56</v>
      </c>
      <c r="E119" s="3" t="s">
        <v>57</v>
      </c>
    </row>
    <row r="120" spans="1:7" ht="12.75">
      <c r="A120" s="183">
        <v>1</v>
      </c>
      <c r="B120" s="47" t="s">
        <v>4</v>
      </c>
      <c r="C120" s="131"/>
      <c r="D120" s="131"/>
      <c r="E120" s="138" t="e">
        <f aca="true" t="shared" si="3" ref="E120:E148">D120*100/C120</f>
        <v>#DIV/0!</v>
      </c>
      <c r="G120" s="228"/>
    </row>
    <row r="121" spans="1:7" ht="12.75">
      <c r="A121" s="184">
        <v>2</v>
      </c>
      <c r="B121" s="47" t="s">
        <v>5</v>
      </c>
      <c r="C121" s="131"/>
      <c r="D121" s="131"/>
      <c r="E121" s="138" t="e">
        <f t="shared" si="3"/>
        <v>#DIV/0!</v>
      </c>
      <c r="G121" s="228"/>
    </row>
    <row r="122" spans="1:7" ht="12.75">
      <c r="A122" s="184">
        <v>3</v>
      </c>
      <c r="B122" s="47" t="s">
        <v>6</v>
      </c>
      <c r="C122" s="131"/>
      <c r="D122" s="131"/>
      <c r="E122" s="138" t="e">
        <f t="shared" si="3"/>
        <v>#DIV/0!</v>
      </c>
      <c r="G122" s="228"/>
    </row>
    <row r="123" spans="1:5" ht="12.75">
      <c r="A123" s="184">
        <v>4</v>
      </c>
      <c r="B123" s="47" t="s">
        <v>7</v>
      </c>
      <c r="C123" s="131"/>
      <c r="D123" s="131"/>
      <c r="E123" s="138" t="e">
        <f t="shared" si="3"/>
        <v>#DIV/0!</v>
      </c>
    </row>
    <row r="124" spans="1:5" ht="12.75">
      <c r="A124" s="184">
        <v>5</v>
      </c>
      <c r="B124" s="47" t="s">
        <v>8</v>
      </c>
      <c r="C124" s="131"/>
      <c r="D124" s="131"/>
      <c r="E124" s="138" t="e">
        <f t="shared" si="3"/>
        <v>#DIV/0!</v>
      </c>
    </row>
    <row r="125" spans="1:5" ht="12.75">
      <c r="A125" s="184">
        <v>6</v>
      </c>
      <c r="B125" s="47" t="s">
        <v>9</v>
      </c>
      <c r="C125" s="131"/>
      <c r="D125" s="131"/>
      <c r="E125" s="138" t="e">
        <f t="shared" si="3"/>
        <v>#DIV/0!</v>
      </c>
    </row>
    <row r="126" spans="1:5" ht="12.75">
      <c r="A126" s="184">
        <v>7</v>
      </c>
      <c r="B126" s="47" t="s">
        <v>10</v>
      </c>
      <c r="C126" s="131"/>
      <c r="D126" s="131"/>
      <c r="E126" s="138" t="e">
        <f t="shared" si="3"/>
        <v>#DIV/0!</v>
      </c>
    </row>
    <row r="127" spans="1:5" ht="12.75">
      <c r="A127" s="184">
        <v>8</v>
      </c>
      <c r="B127" s="47" t="s">
        <v>11</v>
      </c>
      <c r="C127" s="131"/>
      <c r="D127" s="131"/>
      <c r="E127" s="138" t="e">
        <f t="shared" si="3"/>
        <v>#DIV/0!</v>
      </c>
    </row>
    <row r="128" spans="1:5" ht="12.75">
      <c r="A128" s="184">
        <v>9</v>
      </c>
      <c r="B128" s="47" t="s">
        <v>12</v>
      </c>
      <c r="C128" s="131"/>
      <c r="D128" s="131"/>
      <c r="E128" s="138" t="e">
        <f t="shared" si="3"/>
        <v>#DIV/0!</v>
      </c>
    </row>
    <row r="129" spans="1:5" ht="12.75">
      <c r="A129" s="184">
        <v>10</v>
      </c>
      <c r="B129" s="47" t="s">
        <v>13</v>
      </c>
      <c r="C129" s="131"/>
      <c r="D129" s="131"/>
      <c r="E129" s="138" t="e">
        <f t="shared" si="3"/>
        <v>#DIV/0!</v>
      </c>
    </row>
    <row r="130" spans="1:5" ht="12.75">
      <c r="A130" s="184">
        <v>11</v>
      </c>
      <c r="B130" s="47" t="s">
        <v>14</v>
      </c>
      <c r="C130" s="131"/>
      <c r="D130" s="131"/>
      <c r="E130" s="138" t="e">
        <f t="shared" si="3"/>
        <v>#DIV/0!</v>
      </c>
    </row>
    <row r="131" spans="1:5" ht="12.75">
      <c r="A131" s="184">
        <v>12</v>
      </c>
      <c r="B131" s="47" t="s">
        <v>15</v>
      </c>
      <c r="C131" s="131"/>
      <c r="D131" s="131"/>
      <c r="E131" s="138" t="e">
        <f t="shared" si="3"/>
        <v>#DIV/0!</v>
      </c>
    </row>
    <row r="132" spans="1:5" ht="12.75">
      <c r="A132" s="184">
        <v>13</v>
      </c>
      <c r="B132" s="47" t="s">
        <v>16</v>
      </c>
      <c r="C132" s="131"/>
      <c r="D132" s="131"/>
      <c r="E132" s="138" t="e">
        <f t="shared" si="3"/>
        <v>#DIV/0!</v>
      </c>
    </row>
    <row r="133" spans="1:5" ht="12.75">
      <c r="A133" s="184">
        <v>14</v>
      </c>
      <c r="B133" s="47" t="s">
        <v>17</v>
      </c>
      <c r="C133" s="131"/>
      <c r="D133" s="131"/>
      <c r="E133" s="138" t="e">
        <f t="shared" si="3"/>
        <v>#DIV/0!</v>
      </c>
    </row>
    <row r="134" spans="1:5" ht="12.75">
      <c r="A134" s="184">
        <v>15</v>
      </c>
      <c r="B134" s="47" t="s">
        <v>18</v>
      </c>
      <c r="C134" s="133"/>
      <c r="D134" s="133"/>
      <c r="E134" s="138" t="e">
        <f t="shared" si="3"/>
        <v>#DIV/0!</v>
      </c>
    </row>
    <row r="135" spans="1:5" ht="12.75">
      <c r="A135" s="184">
        <v>16</v>
      </c>
      <c r="B135" s="47" t="s">
        <v>19</v>
      </c>
      <c r="C135" s="134"/>
      <c r="D135" s="134"/>
      <c r="E135" s="138" t="e">
        <f>D135*100/C135</f>
        <v>#DIV/0!</v>
      </c>
    </row>
    <row r="136" spans="1:5" ht="12.75">
      <c r="A136" s="184">
        <v>17</v>
      </c>
      <c r="B136" s="47" t="s">
        <v>20</v>
      </c>
      <c r="C136" s="131"/>
      <c r="D136" s="131"/>
      <c r="E136" s="138" t="e">
        <f t="shared" si="3"/>
        <v>#DIV/0!</v>
      </c>
    </row>
    <row r="137" spans="1:5" ht="12.75">
      <c r="A137" s="184">
        <v>18</v>
      </c>
      <c r="B137" s="47" t="s">
        <v>21</v>
      </c>
      <c r="C137" s="131"/>
      <c r="D137" s="131"/>
      <c r="E137" s="138" t="e">
        <f t="shared" si="3"/>
        <v>#DIV/0!</v>
      </c>
    </row>
    <row r="138" spans="1:5" ht="12.75">
      <c r="A138" s="184">
        <v>19</v>
      </c>
      <c r="B138" s="47" t="s">
        <v>22</v>
      </c>
      <c r="C138" s="131"/>
      <c r="D138" s="131"/>
      <c r="E138" s="138" t="e">
        <f t="shared" si="3"/>
        <v>#DIV/0!</v>
      </c>
    </row>
    <row r="139" spans="1:5" ht="12.75">
      <c r="A139" s="184">
        <v>20</v>
      </c>
      <c r="B139" s="47" t="s">
        <v>23</v>
      </c>
      <c r="C139" s="131"/>
      <c r="D139" s="131"/>
      <c r="E139" s="138" t="e">
        <f t="shared" si="3"/>
        <v>#DIV/0!</v>
      </c>
    </row>
    <row r="140" spans="1:5" ht="12.75">
      <c r="A140" s="184">
        <v>21</v>
      </c>
      <c r="B140" s="47" t="s">
        <v>24</v>
      </c>
      <c r="C140" s="131"/>
      <c r="D140" s="131"/>
      <c r="E140" s="138" t="e">
        <f t="shared" si="3"/>
        <v>#DIV/0!</v>
      </c>
    </row>
    <row r="141" spans="1:5" ht="12.75">
      <c r="A141" s="184">
        <v>22</v>
      </c>
      <c r="B141" s="47" t="s">
        <v>25</v>
      </c>
      <c r="C141" s="131"/>
      <c r="D141" s="131"/>
      <c r="E141" s="138" t="e">
        <f t="shared" si="3"/>
        <v>#DIV/0!</v>
      </c>
    </row>
    <row r="142" spans="1:5" ht="12.75">
      <c r="A142" s="184">
        <v>23</v>
      </c>
      <c r="B142" s="47" t="s">
        <v>26</v>
      </c>
      <c r="C142" s="131"/>
      <c r="D142" s="131"/>
      <c r="E142" s="138" t="e">
        <f t="shared" si="3"/>
        <v>#DIV/0!</v>
      </c>
    </row>
    <row r="143" spans="1:5" ht="12.75">
      <c r="A143" s="184">
        <v>24</v>
      </c>
      <c r="B143" s="47" t="s">
        <v>27</v>
      </c>
      <c r="C143" s="131"/>
      <c r="D143" s="131"/>
      <c r="E143" s="138" t="e">
        <f t="shared" si="3"/>
        <v>#DIV/0!</v>
      </c>
    </row>
    <row r="144" spans="1:5" ht="12.75">
      <c r="A144" s="184">
        <v>25</v>
      </c>
      <c r="B144" s="47" t="s">
        <v>28</v>
      </c>
      <c r="C144" s="131"/>
      <c r="D144" s="131"/>
      <c r="E144" s="138" t="e">
        <f t="shared" si="3"/>
        <v>#DIV/0!</v>
      </c>
    </row>
    <row r="145" spans="1:5" ht="12.75">
      <c r="A145" s="210">
        <v>26</v>
      </c>
      <c r="B145" s="55" t="s">
        <v>73</v>
      </c>
      <c r="C145" s="136"/>
      <c r="D145" s="136"/>
      <c r="E145" s="138" t="e">
        <f t="shared" si="3"/>
        <v>#DIV/0!</v>
      </c>
    </row>
    <row r="146" spans="1:5" ht="12.75">
      <c r="A146" s="184">
        <v>27</v>
      </c>
      <c r="B146" s="55" t="s">
        <v>76</v>
      </c>
      <c r="C146" s="136"/>
      <c r="D146" s="136"/>
      <c r="E146" s="138" t="e">
        <f t="shared" si="3"/>
        <v>#DIV/0!</v>
      </c>
    </row>
    <row r="147" spans="1:5" ht="12.75">
      <c r="A147" s="210">
        <v>28</v>
      </c>
      <c r="B147" s="55" t="s">
        <v>77</v>
      </c>
      <c r="C147" s="136"/>
      <c r="D147" s="136"/>
      <c r="E147" s="138" t="e">
        <f t="shared" si="3"/>
        <v>#DIV/0!</v>
      </c>
    </row>
    <row r="148" spans="1:5" ht="13.5" thickBot="1">
      <c r="A148" s="184">
        <v>29</v>
      </c>
      <c r="B148" s="50" t="s">
        <v>75</v>
      </c>
      <c r="C148" s="137"/>
      <c r="D148" s="137"/>
      <c r="E148" s="138" t="e">
        <f t="shared" si="3"/>
        <v>#DIV/0!</v>
      </c>
    </row>
    <row r="149" spans="1:5" ht="16.5" thickBot="1">
      <c r="A149" s="239" t="s">
        <v>3</v>
      </c>
      <c r="B149" s="240"/>
      <c r="C149" s="120">
        <f>SUM(C120:C148)</f>
        <v>0</v>
      </c>
      <c r="D149" s="119">
        <f>SUM(D120:D148)</f>
        <v>0</v>
      </c>
      <c r="E149" s="135" t="e">
        <f>D149*100/C149</f>
        <v>#DIV/0!</v>
      </c>
    </row>
    <row r="150" spans="6:8" ht="15">
      <c r="F150" s="225"/>
      <c r="G150" s="225"/>
      <c r="H150" s="225"/>
    </row>
    <row r="152" spans="1:5" ht="15">
      <c r="A152" s="290" t="s">
        <v>71</v>
      </c>
      <c r="B152" s="290"/>
      <c r="C152" s="290"/>
      <c r="D152" s="290"/>
      <c r="E152" s="290"/>
    </row>
    <row r="153" spans="1:5" ht="12.75">
      <c r="A153" s="1"/>
      <c r="B153" s="1"/>
      <c r="C153" s="285" t="s">
        <v>93</v>
      </c>
      <c r="D153" s="285"/>
      <c r="E153" s="285"/>
    </row>
    <row r="154" spans="1:5" ht="13.5" thickBot="1">
      <c r="A154" s="256" t="s">
        <v>68</v>
      </c>
      <c r="B154" s="256"/>
      <c r="C154" s="279"/>
      <c r="D154" s="279"/>
      <c r="E154" s="279"/>
    </row>
    <row r="155" spans="1:5" ht="13.5" thickBot="1">
      <c r="A155" s="243" t="s">
        <v>1</v>
      </c>
      <c r="B155" s="243" t="s">
        <v>2</v>
      </c>
      <c r="C155" s="236" t="s">
        <v>58</v>
      </c>
      <c r="D155" s="237"/>
      <c r="E155" s="291"/>
    </row>
    <row r="156" spans="1:5" ht="13.5" thickBot="1">
      <c r="A156" s="244"/>
      <c r="B156" s="244"/>
      <c r="C156" s="4" t="s">
        <v>53</v>
      </c>
      <c r="D156" s="3" t="s">
        <v>55</v>
      </c>
      <c r="E156" s="12" t="s">
        <v>41</v>
      </c>
    </row>
    <row r="157" spans="1:10" ht="13.5" thickBot="1">
      <c r="A157" s="245"/>
      <c r="B157" s="245"/>
      <c r="C157" s="143" t="s">
        <v>54</v>
      </c>
      <c r="D157" s="211" t="s">
        <v>56</v>
      </c>
      <c r="E157" s="4" t="s">
        <v>57</v>
      </c>
      <c r="I157" s="163"/>
      <c r="J157" s="229"/>
    </row>
    <row r="158" spans="1:10" ht="12.75">
      <c r="A158" s="183">
        <v>1</v>
      </c>
      <c r="B158" s="47" t="s">
        <v>4</v>
      </c>
      <c r="C158" s="131">
        <f aca="true" t="shared" si="4" ref="C158:D182">C8+C44+C82+C120</f>
        <v>1658</v>
      </c>
      <c r="D158" s="27">
        <f t="shared" si="4"/>
        <v>41</v>
      </c>
      <c r="E158" s="132">
        <f aca="true" t="shared" si="5" ref="E158:E182">D158*100/C158</f>
        <v>2.4728588661037394</v>
      </c>
      <c r="I158" s="163"/>
      <c r="J158" s="229"/>
    </row>
    <row r="159" spans="1:10" ht="12.75">
      <c r="A159" s="184">
        <v>2</v>
      </c>
      <c r="B159" s="47" t="s">
        <v>5</v>
      </c>
      <c r="C159" s="131">
        <f t="shared" si="4"/>
        <v>1179</v>
      </c>
      <c r="D159" s="27">
        <f t="shared" si="4"/>
        <v>44</v>
      </c>
      <c r="E159" s="132">
        <f t="shared" si="5"/>
        <v>3.7319762510602206</v>
      </c>
      <c r="I159" s="163"/>
      <c r="J159" s="229"/>
    </row>
    <row r="160" spans="1:10" ht="12.75">
      <c r="A160" s="184">
        <v>3</v>
      </c>
      <c r="B160" s="47" t="s">
        <v>6</v>
      </c>
      <c r="C160" s="131">
        <f t="shared" si="4"/>
        <v>4286</v>
      </c>
      <c r="D160" s="27">
        <f t="shared" si="4"/>
        <v>77</v>
      </c>
      <c r="E160" s="132">
        <f t="shared" si="5"/>
        <v>1.7965468968735419</v>
      </c>
      <c r="I160" s="163"/>
      <c r="J160" s="229"/>
    </row>
    <row r="161" spans="1:10" ht="12.75">
      <c r="A161" s="184">
        <v>4</v>
      </c>
      <c r="B161" s="47" t="s">
        <v>7</v>
      </c>
      <c r="C161" s="131">
        <f t="shared" si="4"/>
        <v>2667</v>
      </c>
      <c r="D161" s="27">
        <f t="shared" si="4"/>
        <v>53</v>
      </c>
      <c r="E161" s="132">
        <f t="shared" si="5"/>
        <v>1.9872515935508062</v>
      </c>
      <c r="I161" s="163"/>
      <c r="J161" s="229"/>
    </row>
    <row r="162" spans="1:10" ht="12.75">
      <c r="A162" s="184">
        <v>5</v>
      </c>
      <c r="B162" s="47" t="s">
        <v>8</v>
      </c>
      <c r="C162" s="131">
        <f t="shared" si="4"/>
        <v>1654</v>
      </c>
      <c r="D162" s="27">
        <f t="shared" si="4"/>
        <v>61</v>
      </c>
      <c r="E162" s="132">
        <f t="shared" si="5"/>
        <v>3.688029020556227</v>
      </c>
      <c r="I162" s="163"/>
      <c r="J162" s="229"/>
    </row>
    <row r="163" spans="1:10" ht="12.75">
      <c r="A163" s="184">
        <v>6</v>
      </c>
      <c r="B163" s="47" t="s">
        <v>9</v>
      </c>
      <c r="C163" s="131">
        <f t="shared" si="4"/>
        <v>1168</v>
      </c>
      <c r="D163" s="27">
        <f t="shared" si="4"/>
        <v>41</v>
      </c>
      <c r="E163" s="132">
        <f t="shared" si="5"/>
        <v>3.51027397260274</v>
      </c>
      <c r="I163" s="163"/>
      <c r="J163" s="229"/>
    </row>
    <row r="164" spans="1:10" ht="12.75">
      <c r="A164" s="184">
        <v>7</v>
      </c>
      <c r="B164" s="47" t="s">
        <v>10</v>
      </c>
      <c r="C164" s="131">
        <f t="shared" si="4"/>
        <v>1722</v>
      </c>
      <c r="D164" s="27">
        <f t="shared" si="4"/>
        <v>43</v>
      </c>
      <c r="E164" s="132">
        <f t="shared" si="5"/>
        <v>2.497096399535424</v>
      </c>
      <c r="I164" s="164"/>
      <c r="J164" s="229"/>
    </row>
    <row r="165" spans="1:10" ht="12.75">
      <c r="A165" s="184">
        <v>8</v>
      </c>
      <c r="B165" s="179" t="s">
        <v>11</v>
      </c>
      <c r="C165" s="131">
        <f t="shared" si="4"/>
        <v>1157</v>
      </c>
      <c r="D165" s="27">
        <f t="shared" si="4"/>
        <v>23</v>
      </c>
      <c r="E165" s="132">
        <f t="shared" si="5"/>
        <v>1.9878997407087295</v>
      </c>
      <c r="I165" s="163"/>
      <c r="J165" s="229"/>
    </row>
    <row r="166" spans="1:10" ht="12.75">
      <c r="A166" s="184">
        <v>9</v>
      </c>
      <c r="B166" s="47" t="s">
        <v>12</v>
      </c>
      <c r="C166" s="131">
        <f t="shared" si="4"/>
        <v>2628</v>
      </c>
      <c r="D166" s="27">
        <f t="shared" si="4"/>
        <v>82</v>
      </c>
      <c r="E166" s="132">
        <f t="shared" si="5"/>
        <v>3.1202435312024352</v>
      </c>
      <c r="I166" s="163"/>
      <c r="J166" s="229"/>
    </row>
    <row r="167" spans="1:10" ht="12.75">
      <c r="A167" s="184">
        <v>10</v>
      </c>
      <c r="B167" s="47" t="s">
        <v>13</v>
      </c>
      <c r="C167" s="131">
        <f t="shared" si="4"/>
        <v>1496</v>
      </c>
      <c r="D167" s="27">
        <f t="shared" si="4"/>
        <v>41</v>
      </c>
      <c r="E167" s="132">
        <f t="shared" si="5"/>
        <v>2.7406417112299466</v>
      </c>
      <c r="I167" s="163"/>
      <c r="J167" s="229"/>
    </row>
    <row r="168" spans="1:10" ht="12.75">
      <c r="A168" s="184">
        <v>11</v>
      </c>
      <c r="B168" s="47" t="s">
        <v>14</v>
      </c>
      <c r="C168" s="131">
        <f t="shared" si="4"/>
        <v>1121</v>
      </c>
      <c r="D168" s="27">
        <f t="shared" si="4"/>
        <v>22</v>
      </c>
      <c r="E168" s="132">
        <f t="shared" si="5"/>
        <v>1.9625334522747546</v>
      </c>
      <c r="I168" s="163"/>
      <c r="J168" s="229"/>
    </row>
    <row r="169" spans="1:10" ht="12.75">
      <c r="A169" s="184">
        <v>12</v>
      </c>
      <c r="B169" s="47" t="s">
        <v>15</v>
      </c>
      <c r="C169" s="131">
        <f t="shared" si="4"/>
        <v>2893</v>
      </c>
      <c r="D169" s="27">
        <f t="shared" si="4"/>
        <v>87</v>
      </c>
      <c r="E169" s="132">
        <f t="shared" si="5"/>
        <v>3.0072589007950223</v>
      </c>
      <c r="I169" s="163"/>
      <c r="J169" s="229"/>
    </row>
    <row r="170" spans="1:10" ht="12.75">
      <c r="A170" s="184">
        <v>13</v>
      </c>
      <c r="B170" s="47" t="s">
        <v>16</v>
      </c>
      <c r="C170" s="131">
        <f t="shared" si="4"/>
        <v>1523</v>
      </c>
      <c r="D170" s="27">
        <f t="shared" si="4"/>
        <v>44</v>
      </c>
      <c r="E170" s="132">
        <f t="shared" si="5"/>
        <v>2.8890347997373604</v>
      </c>
      <c r="I170" s="164"/>
      <c r="J170" s="229"/>
    </row>
    <row r="171" spans="1:10" ht="12.75">
      <c r="A171" s="184">
        <v>14</v>
      </c>
      <c r="B171" s="179" t="s">
        <v>17</v>
      </c>
      <c r="C171" s="131">
        <f t="shared" si="4"/>
        <v>2649</v>
      </c>
      <c r="D171" s="27">
        <f t="shared" si="4"/>
        <v>37</v>
      </c>
      <c r="E171" s="132">
        <f t="shared" si="5"/>
        <v>1.3967534918837297</v>
      </c>
      <c r="I171" s="164"/>
      <c r="J171" s="229"/>
    </row>
    <row r="172" spans="1:10" ht="12.75">
      <c r="A172" s="184">
        <v>15</v>
      </c>
      <c r="B172" s="179" t="s">
        <v>18</v>
      </c>
      <c r="C172" s="131">
        <f t="shared" si="4"/>
        <v>2249</v>
      </c>
      <c r="D172" s="27">
        <f t="shared" si="4"/>
        <v>46</v>
      </c>
      <c r="E172" s="132">
        <f t="shared" si="5"/>
        <v>2.0453534904401955</v>
      </c>
      <c r="I172" s="164"/>
      <c r="J172" s="229"/>
    </row>
    <row r="173" spans="1:10" ht="12.75">
      <c r="A173" s="184">
        <v>16</v>
      </c>
      <c r="B173" s="179" t="s">
        <v>19</v>
      </c>
      <c r="C173" s="131">
        <f t="shared" si="4"/>
        <v>1087</v>
      </c>
      <c r="D173" s="27">
        <f t="shared" si="4"/>
        <v>29</v>
      </c>
      <c r="E173" s="132">
        <f t="shared" si="5"/>
        <v>2.6678932842686294</v>
      </c>
      <c r="I173" s="163"/>
      <c r="J173" s="229"/>
    </row>
    <row r="174" spans="1:10" ht="12.75">
      <c r="A174" s="184">
        <v>17</v>
      </c>
      <c r="B174" s="47" t="s">
        <v>20</v>
      </c>
      <c r="C174" s="131">
        <f t="shared" si="4"/>
        <v>1267</v>
      </c>
      <c r="D174" s="27">
        <f t="shared" si="4"/>
        <v>34</v>
      </c>
      <c r="E174" s="132">
        <f t="shared" si="5"/>
        <v>2.6835043409629047</v>
      </c>
      <c r="I174" s="163"/>
      <c r="J174" s="229"/>
    </row>
    <row r="175" spans="1:10" ht="12.75">
      <c r="A175" s="184">
        <v>18</v>
      </c>
      <c r="B175" s="47" t="s">
        <v>21</v>
      </c>
      <c r="C175" s="131">
        <f t="shared" si="4"/>
        <v>791</v>
      </c>
      <c r="D175" s="27">
        <f t="shared" si="4"/>
        <v>13</v>
      </c>
      <c r="E175" s="132">
        <f t="shared" si="5"/>
        <v>1.6434892541087232</v>
      </c>
      <c r="I175" s="164"/>
      <c r="J175" s="229"/>
    </row>
    <row r="176" spans="1:10" ht="12.75">
      <c r="A176" s="184">
        <v>19</v>
      </c>
      <c r="B176" s="179" t="s">
        <v>22</v>
      </c>
      <c r="C176" s="131">
        <f t="shared" si="4"/>
        <v>1836</v>
      </c>
      <c r="D176" s="27">
        <f t="shared" si="4"/>
        <v>54</v>
      </c>
      <c r="E176" s="132">
        <f t="shared" si="5"/>
        <v>2.9411764705882355</v>
      </c>
      <c r="I176" s="163"/>
      <c r="J176" s="229"/>
    </row>
    <row r="177" spans="1:10" ht="12.75">
      <c r="A177" s="184">
        <v>20</v>
      </c>
      <c r="B177" s="47" t="s">
        <v>23</v>
      </c>
      <c r="C177" s="131">
        <f t="shared" si="4"/>
        <v>805</v>
      </c>
      <c r="D177" s="27">
        <f t="shared" si="4"/>
        <v>35</v>
      </c>
      <c r="E177" s="132">
        <f t="shared" si="5"/>
        <v>4.3478260869565215</v>
      </c>
      <c r="I177" s="163"/>
      <c r="J177" s="229"/>
    </row>
    <row r="178" spans="1:10" ht="12.75">
      <c r="A178" s="184">
        <v>21</v>
      </c>
      <c r="B178" s="47" t="s">
        <v>24</v>
      </c>
      <c r="C178" s="131">
        <f t="shared" si="4"/>
        <v>1138</v>
      </c>
      <c r="D178" s="27">
        <f t="shared" si="4"/>
        <v>27</v>
      </c>
      <c r="E178" s="132">
        <f t="shared" si="5"/>
        <v>2.3725834797891037</v>
      </c>
      <c r="I178" s="163"/>
      <c r="J178" s="229"/>
    </row>
    <row r="179" spans="1:10" ht="12.75">
      <c r="A179" s="184">
        <v>22</v>
      </c>
      <c r="B179" s="47" t="s">
        <v>25</v>
      </c>
      <c r="C179" s="131">
        <f t="shared" si="4"/>
        <v>1398</v>
      </c>
      <c r="D179" s="27">
        <f t="shared" si="4"/>
        <v>27</v>
      </c>
      <c r="E179" s="132">
        <f t="shared" si="5"/>
        <v>1.9313304721030042</v>
      </c>
      <c r="I179" s="163"/>
      <c r="J179" s="229"/>
    </row>
    <row r="180" spans="1:10" ht="12.75">
      <c r="A180" s="184">
        <v>23</v>
      </c>
      <c r="B180" s="47" t="s">
        <v>26</v>
      </c>
      <c r="C180" s="131">
        <f t="shared" si="4"/>
        <v>3148</v>
      </c>
      <c r="D180" s="27">
        <f t="shared" si="4"/>
        <v>41</v>
      </c>
      <c r="E180" s="132">
        <f t="shared" si="5"/>
        <v>1.3024142312579416</v>
      </c>
      <c r="I180" s="163"/>
      <c r="J180" s="229"/>
    </row>
    <row r="181" spans="1:10" ht="12.75">
      <c r="A181" s="184">
        <v>24</v>
      </c>
      <c r="B181" s="47" t="s">
        <v>27</v>
      </c>
      <c r="C181" s="131">
        <f t="shared" si="4"/>
        <v>798</v>
      </c>
      <c r="D181" s="27">
        <f t="shared" si="4"/>
        <v>21</v>
      </c>
      <c r="E181" s="132">
        <f t="shared" si="5"/>
        <v>2.6315789473684212</v>
      </c>
      <c r="I181" s="163"/>
      <c r="J181" s="229"/>
    </row>
    <row r="182" spans="1:10" ht="12.75">
      <c r="A182" s="184">
        <v>25</v>
      </c>
      <c r="B182" s="47" t="s">
        <v>28</v>
      </c>
      <c r="C182" s="131">
        <f t="shared" si="4"/>
        <v>535</v>
      </c>
      <c r="D182" s="27">
        <f t="shared" si="4"/>
        <v>14</v>
      </c>
      <c r="E182" s="132">
        <f t="shared" si="5"/>
        <v>2.616822429906542</v>
      </c>
      <c r="I182" s="163"/>
      <c r="J182" s="229"/>
    </row>
    <row r="183" spans="1:5" ht="12.75">
      <c r="A183" s="210">
        <v>26</v>
      </c>
      <c r="B183" s="55" t="s">
        <v>72</v>
      </c>
      <c r="C183" s="131">
        <v>0</v>
      </c>
      <c r="D183" s="27">
        <v>0</v>
      </c>
      <c r="E183" s="132">
        <v>0</v>
      </c>
    </row>
    <row r="184" spans="1:5" ht="12.75">
      <c r="A184" s="184">
        <v>27</v>
      </c>
      <c r="B184" s="55" t="s">
        <v>76</v>
      </c>
      <c r="C184" s="131">
        <v>0</v>
      </c>
      <c r="D184" s="27">
        <v>0</v>
      </c>
      <c r="E184" s="132">
        <v>0</v>
      </c>
    </row>
    <row r="185" spans="1:5" ht="12.75">
      <c r="A185" s="210">
        <v>28</v>
      </c>
      <c r="B185" s="55" t="s">
        <v>77</v>
      </c>
      <c r="C185" s="131">
        <v>0</v>
      </c>
      <c r="D185" s="27">
        <v>0</v>
      </c>
      <c r="E185" s="132">
        <v>0</v>
      </c>
    </row>
    <row r="186" spans="1:5" ht="13.5" thickBot="1">
      <c r="A186" s="184">
        <v>29</v>
      </c>
      <c r="B186" s="48" t="s">
        <v>75</v>
      </c>
      <c r="C186" s="131">
        <v>0</v>
      </c>
      <c r="D186" s="27">
        <v>0</v>
      </c>
      <c r="E186" s="132">
        <v>0</v>
      </c>
    </row>
    <row r="187" spans="1:5" ht="16.5" thickBot="1">
      <c r="A187" s="239" t="s">
        <v>3</v>
      </c>
      <c r="B187" s="240"/>
      <c r="C187" s="60">
        <f>SUM(C158:C186)</f>
        <v>42853</v>
      </c>
      <c r="D187" s="118">
        <f>SUM(D158:D186)</f>
        <v>1037</v>
      </c>
      <c r="E187" s="162">
        <f>D187*100/C187</f>
        <v>2.4199005903904043</v>
      </c>
    </row>
    <row r="188" ht="12.75">
      <c r="E188" s="230"/>
    </row>
    <row r="189" spans="1:5" ht="12.75">
      <c r="A189" s="231"/>
      <c r="B189" s="231"/>
      <c r="C189" s="231"/>
      <c r="D189" s="231"/>
      <c r="E189" s="231"/>
    </row>
    <row r="190" spans="1:5" ht="15">
      <c r="A190" s="231"/>
      <c r="B190" s="232"/>
      <c r="C190" s="232"/>
      <c r="D190" s="232"/>
      <c r="E190" s="233"/>
    </row>
    <row r="192" ht="12.75">
      <c r="E192" s="230"/>
    </row>
    <row r="193" ht="12.75">
      <c r="E193" s="230"/>
    </row>
    <row r="194" spans="3:5" ht="12.75">
      <c r="C194" s="234"/>
      <c r="D194" s="234"/>
      <c r="E194" s="230"/>
    </row>
  </sheetData>
  <sheetProtection/>
  <protectedRanges>
    <protectedRange sqref="C82:D110 C120:D148 C44:D72 C8:D34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2020-08-05T06:48:46Z</cp:lastPrinted>
  <dcterms:created xsi:type="dcterms:W3CDTF">2010-01-15T12:58:10Z</dcterms:created>
  <dcterms:modified xsi:type="dcterms:W3CDTF">2020-08-06T08:32:53Z</dcterms:modified>
  <cp:category/>
  <cp:version/>
  <cp:contentType/>
  <cp:contentStatus/>
</cp:coreProperties>
</file>