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<sst xmlns="http://schemas.openxmlformats.org/spreadsheetml/2006/main" count="1130" uniqueCount="61">
  <si>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</si>
  <si>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</si>
  <si>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</si>
  <si>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</si>
  <si>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</si>
  <si>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</si>
  <si>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</si>
  <si>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</si>
  <si>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</si>
  <si>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</si>
  <si>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</si>
  <si>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</si>
  <si>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</si>
  <si>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</si>
  <si>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</si>
  <si>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</si>
  <si>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</si>
  <si>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</si>
  <si>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</si>
  <si>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</si>
  <si>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</si>
  <si>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</si>
  <si>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</si>
  <si>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</si>
  <si>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</si>
  <si>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</si>
  <si>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</si>
  <si>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</si>
  <si>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</si>
  <si>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</si>
  <si>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</si>
  <si>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</si>
  <si>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</si>
  <si>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</si>
  <si>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</si>
  <si>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</si>
  <si>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</si>
  <si>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</si>
  <si>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</si>
  <si>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</si>
  <si>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</si>
  <si>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</si>
  <si>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</si>
  <si>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</si>
  <si>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</si>
  <si>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</si>
  <si>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</si>
  <si>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</si>
  <si>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</si>
  <si>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</si>
  <si>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</si>
  <si>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</si>
  <si>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</si>
  <si>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</si>
  <si>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2023 р.</t>
  </si>
  <si>
    <t>2 квартал 2023 р.</t>
  </si>
  <si>
    <t>3 квартал 2023 р.</t>
  </si>
  <si>
    <t>4 квартал 2023 р.</t>
  </si>
  <si>
    <t>1- 4 квартал 2023 року</t>
  </si>
  <si>
    <t>1-4 квартал 2023 року</t>
  </si>
  <si>
    <t>1-4 квартал 2023року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</si>
</sst>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89" zoomScaleNormal="89" zoomScalePageLayoutView="0" workbookViewId="0" topLeftCell="A34">
      <selection activeCell="K63" sqref="K6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5.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11" ht="12.75">
      <c r="A24" s="6">
        <v>19</v>
      </c>
      <c r="B24" s="7" t="s">
        <v>21</v>
      </c>
      <c r="C24" s="12">
        <f>E24+F24+G24+H24+I24</f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  <c r="J24" s="31"/>
      <c r="K24" s="43"/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v>13</v>
      </c>
      <c r="E26" s="15">
        <v>13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2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v>2</v>
      </c>
      <c r="E30" s="15">
        <v>2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25</v>
      </c>
      <c r="D35" s="23">
        <f aca="true" t="shared" si="1" ref="D35:I35">SUM(D6:D34)</f>
        <v>29</v>
      </c>
      <c r="E35" s="23">
        <f t="shared" si="1"/>
        <v>25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25</v>
      </c>
      <c r="D36" s="20">
        <f t="shared" si="2"/>
        <v>29</v>
      </c>
      <c r="E36" s="20">
        <f t="shared" si="2"/>
        <v>25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55</v>
      </c>
    </row>
    <row r="41" spans="1:9" ht="27.7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5.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9</v>
      </c>
      <c r="D45" s="15">
        <v>9</v>
      </c>
      <c r="E45" s="15">
        <v>9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10" ht="12.75">
      <c r="A50" s="6">
        <v>8</v>
      </c>
      <c r="B50" s="7" t="s">
        <v>10</v>
      </c>
      <c r="C50" s="12">
        <f t="shared" si="3"/>
        <v>4</v>
      </c>
      <c r="D50" s="15">
        <v>4</v>
      </c>
      <c r="E50" s="15">
        <v>4</v>
      </c>
      <c r="F50" s="15">
        <v>0</v>
      </c>
      <c r="G50" s="15">
        <v>0</v>
      </c>
      <c r="H50" s="15">
        <v>0</v>
      </c>
      <c r="I50" s="16">
        <v>0</v>
      </c>
      <c r="J50" s="31"/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1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3</v>
      </c>
      <c r="D61" s="15">
        <v>3</v>
      </c>
      <c r="E61" s="15">
        <v>3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1</v>
      </c>
      <c r="D63" s="15">
        <v>1</v>
      </c>
      <c r="E63" s="15">
        <v>1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20</v>
      </c>
      <c r="D72" s="23">
        <f t="shared" si="4"/>
        <v>19</v>
      </c>
      <c r="E72" s="23">
        <f t="shared" si="4"/>
        <v>19</v>
      </c>
      <c r="F72" s="23">
        <f t="shared" si="4"/>
        <v>0</v>
      </c>
      <c r="G72" s="23">
        <f t="shared" si="4"/>
        <v>1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20</v>
      </c>
      <c r="D73" s="20">
        <f t="shared" si="5"/>
        <v>19</v>
      </c>
      <c r="E73" s="20">
        <f t="shared" si="5"/>
        <v>19</v>
      </c>
      <c r="F73" s="20">
        <f t="shared" si="5"/>
        <v>0</v>
      </c>
      <c r="G73" s="20">
        <f t="shared" si="5"/>
        <v>1</v>
      </c>
      <c r="H73" s="20">
        <f t="shared" si="5"/>
        <v>0</v>
      </c>
      <c r="I73" s="21">
        <f t="shared" si="5"/>
        <v>0</v>
      </c>
    </row>
    <row r="75" spans="2:9" ht="25.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56</v>
      </c>
    </row>
    <row r="78" spans="1:9" ht="27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1.75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>E83+F83+G83+H83+I83</f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10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10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>E98+F98+G98+H98+I98</f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>E101+F101+G101+H101+I101</f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57</v>
      </c>
    </row>
    <row r="115" spans="1:9" ht="28.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1.75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58</v>
      </c>
    </row>
    <row r="152" spans="1:9" ht="29.2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1.75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0</v>
      </c>
      <c r="D155" s="34">
        <f aca="true" t="shared" si="14" ref="D155:E182">D7+D44+D81+D118</f>
        <v>0</v>
      </c>
      <c r="E155" s="34">
        <f t="shared" si="14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13</v>
      </c>
      <c r="D156" s="34">
        <f t="shared" si="14"/>
        <v>13</v>
      </c>
      <c r="E156" s="34">
        <f t="shared" si="14"/>
        <v>13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0</v>
      </c>
      <c r="D157" s="34">
        <f t="shared" si="14"/>
        <v>0</v>
      </c>
      <c r="E157" s="34">
        <f t="shared" si="14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0</v>
      </c>
      <c r="D158" s="34">
        <f t="shared" si="14"/>
        <v>0</v>
      </c>
      <c r="E158" s="34">
        <f t="shared" si="14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0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0</v>
      </c>
      <c r="D160" s="34">
        <f t="shared" si="14"/>
        <v>0</v>
      </c>
      <c r="E160" s="34">
        <f t="shared" si="14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6</v>
      </c>
      <c r="D161" s="34">
        <f t="shared" si="14"/>
        <v>6</v>
      </c>
      <c r="E161" s="34">
        <f t="shared" si="14"/>
        <v>6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0</v>
      </c>
      <c r="D162" s="34">
        <f t="shared" si="14"/>
        <v>0</v>
      </c>
      <c r="E162" s="34">
        <f t="shared" si="14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3</v>
      </c>
      <c r="D163" s="34">
        <f t="shared" si="14"/>
        <v>3</v>
      </c>
      <c r="E163" s="34">
        <f t="shared" si="14"/>
        <v>2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1</v>
      </c>
      <c r="D165" s="34">
        <f t="shared" si="14"/>
        <v>1</v>
      </c>
      <c r="E165" s="34">
        <f t="shared" si="14"/>
        <v>1</v>
      </c>
      <c r="F165" s="13">
        <f t="shared" si="15"/>
        <v>0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0</v>
      </c>
      <c r="D166" s="34">
        <f t="shared" si="14"/>
        <v>0</v>
      </c>
      <c r="E166" s="34">
        <f t="shared" si="14"/>
        <v>0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0</v>
      </c>
      <c r="D167" s="34">
        <f t="shared" si="14"/>
        <v>0</v>
      </c>
      <c r="E167" s="34">
        <f t="shared" si="14"/>
        <v>0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0</v>
      </c>
      <c r="D168" s="34">
        <f t="shared" si="14"/>
        <v>0</v>
      </c>
      <c r="E168" s="34">
        <f t="shared" si="14"/>
        <v>0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0</v>
      </c>
      <c r="D169" s="34">
        <f t="shared" si="14"/>
        <v>0</v>
      </c>
      <c r="E169" s="34">
        <f t="shared" si="14"/>
        <v>0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0</v>
      </c>
      <c r="D170" s="34">
        <f t="shared" si="14"/>
        <v>2</v>
      </c>
      <c r="E170" s="34">
        <f t="shared" si="14"/>
        <v>0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0</v>
      </c>
      <c r="D171" s="34">
        <f t="shared" si="14"/>
        <v>0</v>
      </c>
      <c r="E171" s="34">
        <f t="shared" si="14"/>
        <v>0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4</v>
      </c>
      <c r="D172" s="34">
        <f t="shared" si="14"/>
        <v>4</v>
      </c>
      <c r="E172" s="34">
        <f t="shared" si="14"/>
        <v>4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0</v>
      </c>
      <c r="D173" s="34">
        <f t="shared" si="14"/>
        <v>0</v>
      </c>
      <c r="E173" s="34">
        <f t="shared" si="14"/>
        <v>0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14</v>
      </c>
      <c r="D174" s="34">
        <f t="shared" si="14"/>
        <v>14</v>
      </c>
      <c r="E174" s="34">
        <f t="shared" si="14"/>
        <v>14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1</v>
      </c>
      <c r="D175" s="34">
        <f t="shared" si="14"/>
        <v>2</v>
      </c>
      <c r="E175" s="34">
        <f t="shared" si="14"/>
        <v>1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1</v>
      </c>
      <c r="D176" s="34">
        <f t="shared" si="14"/>
        <v>1</v>
      </c>
      <c r="E176" s="34">
        <f t="shared" si="14"/>
        <v>1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2</v>
      </c>
      <c r="D178" s="34">
        <f t="shared" si="14"/>
        <v>2</v>
      </c>
      <c r="E178" s="34">
        <f t="shared" si="14"/>
        <v>2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0</v>
      </c>
      <c r="D179" s="34">
        <f t="shared" si="14"/>
        <v>0</v>
      </c>
      <c r="E179" s="34">
        <f t="shared" si="14"/>
        <v>0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 aca="true" t="shared" si="18" ref="F180:I182">F32+F71+F108+F145</f>
        <v>0</v>
      </c>
      <c r="G180" s="13">
        <f t="shared" si="18"/>
        <v>0</v>
      </c>
      <c r="H180" s="13">
        <f t="shared" si="18"/>
        <v>0</v>
      </c>
      <c r="I180" s="14">
        <f t="shared" si="18"/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1</v>
      </c>
      <c r="D181" s="34">
        <f t="shared" si="14"/>
        <v>0</v>
      </c>
      <c r="E181" s="34">
        <f t="shared" si="14"/>
        <v>0</v>
      </c>
      <c r="F181" s="13">
        <f t="shared" si="18"/>
        <v>0</v>
      </c>
      <c r="G181" s="13">
        <f t="shared" si="18"/>
        <v>1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1</v>
      </c>
      <c r="D182" s="34">
        <f t="shared" si="14"/>
        <v>0</v>
      </c>
      <c r="E182" s="34">
        <f t="shared" si="14"/>
        <v>0</v>
      </c>
      <c r="F182" s="13">
        <f t="shared" si="18"/>
        <v>0</v>
      </c>
      <c r="G182" s="13">
        <f t="shared" si="18"/>
        <v>1</v>
      </c>
      <c r="H182" s="13">
        <f t="shared" si="18"/>
        <v>0</v>
      </c>
      <c r="I182" s="14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47</v>
      </c>
      <c r="D183" s="23">
        <f t="shared" si="19"/>
        <v>48</v>
      </c>
      <c r="E183" s="23">
        <f t="shared" si="19"/>
        <v>44</v>
      </c>
      <c r="F183" s="23">
        <f t="shared" si="19"/>
        <v>0</v>
      </c>
      <c r="G183" s="23">
        <f t="shared" si="19"/>
        <v>3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45</v>
      </c>
      <c r="D184" s="26">
        <f t="shared" si="20"/>
        <v>48</v>
      </c>
      <c r="E184" s="26">
        <f t="shared" si="20"/>
        <v>44</v>
      </c>
      <c r="F184" s="26">
        <f t="shared" si="20"/>
        <v>0</v>
      </c>
      <c r="G184" s="26">
        <f t="shared" si="20"/>
        <v>1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>C35+C72+C109+C146</f>
        <v>45</v>
      </c>
      <c r="D185" s="29">
        <f aca="true" t="shared" si="21" ref="D185:I185">D35+D72+D109+D146</f>
        <v>48</v>
      </c>
      <c r="E185" s="29">
        <f t="shared" si="21"/>
        <v>44</v>
      </c>
      <c r="F185" s="29">
        <f t="shared" si="21"/>
        <v>0</v>
      </c>
      <c r="G185" s="29">
        <f t="shared" si="21"/>
        <v>1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B38:I38"/>
    <mergeCell ref="A41:A42"/>
    <mergeCell ref="B41:B42"/>
    <mergeCell ref="C41:C42"/>
    <mergeCell ref="D41:E41"/>
    <mergeCell ref="F41:I41"/>
    <mergeCell ref="A35:B35"/>
    <mergeCell ref="A36:B36"/>
    <mergeCell ref="C4:C5"/>
    <mergeCell ref="D4:E4"/>
    <mergeCell ref="F4:I4"/>
    <mergeCell ref="B1:I1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4.25" customHeight="1">
      <c r="B2" s="53" t="s">
        <v>45</v>
      </c>
      <c r="C2" s="53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7" customHeight="1" thickBot="1">
      <c r="A5" s="55"/>
      <c r="B5" s="57"/>
      <c r="C5" s="58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f>'з 1-ї (3-ї) кат.'!D13+'з 2-ї кат.'!D13+'з інших вип.'!D13</f>
        <v>2</v>
      </c>
      <c r="E13" s="15">
        <f>'з 1-ї (3-ї) кат.'!E13+'з 2-ї кат.'!E13+'з інших вип.'!E13</f>
        <v>2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f>'з 1-ї (3-ї) кат.'!D15+'з 2-ї кат.'!D15+'з інших вип.'!D15</f>
        <v>3</v>
      </c>
      <c r="E15" s="15">
        <f>'з 1-ї (3-ї) кат.'!E15+'з 2-ї кат.'!E15+'з інших вип.'!E15</f>
        <v>2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2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f>'з 1-ї (3-ї) кат.'!D26+'з 2-ї кат.'!D26+'з інших вип.'!D26</f>
        <v>13</v>
      </c>
      <c r="E26" s="15">
        <f>'з 1-ї (3-ї) кат.'!E26+'з 2-ї кат.'!E26+'з інших вип.'!E26</f>
        <v>13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f>'з 1-ї (3-ї) кат.'!D30+'з 2-ї кат.'!D30+'з інших вип.'!D30</f>
        <v>2</v>
      </c>
      <c r="E30" s="15">
        <f>'з 1-ї (3-ї) кат.'!E30+'з 2-ї кат.'!E30+'з інших вип.'!E30</f>
        <v>2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4" t="s">
        <v>28</v>
      </c>
      <c r="B35" s="45"/>
      <c r="C35" s="40">
        <f t="shared" si="0"/>
        <v>25</v>
      </c>
      <c r="D35" s="38">
        <f>'з 1-ї (3-ї) кат.'!D35+'з 2-ї кат.'!D35+'з інших вип.'!D35</f>
        <v>29</v>
      </c>
      <c r="E35" s="38">
        <f>'з 1-ї (3-ї) кат.'!E35+'з 2-ї кат.'!E35+'з інших вип.'!E35</f>
        <v>25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6" t="s">
        <v>29</v>
      </c>
      <c r="B36" s="47"/>
      <c r="C36" s="19">
        <f t="shared" si="0"/>
        <v>25</v>
      </c>
      <c r="D36" s="20">
        <f>'з 1-ї (3-ї) кат.'!D36+'з 2-ї кат.'!D36+'з інших вип.'!D36</f>
        <v>29</v>
      </c>
      <c r="E36" s="20">
        <f>'з 1-ї (3-ї) кат.'!E36+'з 2-ї кат.'!E36+'з інших вип.'!E36</f>
        <v>25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6.5" customHeight="1">
      <c r="B39" s="53" t="s">
        <v>45</v>
      </c>
      <c r="C39" s="53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4.75" customHeight="1" thickBot="1">
      <c r="A42" s="55"/>
      <c r="B42" s="57"/>
      <c r="C42" s="58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9</v>
      </c>
      <c r="D45" s="15">
        <f>'з 1-ї (3-ї) кат.'!D45+'з 2-ї кат.'!D45+'з інших вип.'!D45</f>
        <v>9</v>
      </c>
      <c r="E45" s="15">
        <f>'з 1-ї (3-ї) кат.'!E45+'з 2-ї кат.'!E45+'з інших вип.'!E45</f>
        <v>9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4</v>
      </c>
      <c r="D50" s="15">
        <f>'з 1-ї (3-ї) кат.'!D50+'з 2-ї кат.'!D50+'з інших вип.'!D50</f>
        <v>4</v>
      </c>
      <c r="E50" s="15">
        <f>'з 1-ї (3-ї) кат.'!E50+'з 2-ї кат.'!E50+'з інших вип.'!E50</f>
        <v>4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1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1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1</v>
      </c>
      <c r="D54" s="15">
        <f>'з 1-ї (3-ї) кат.'!D54+'з 2-ї кат.'!D54+'з інших вип.'!D54</f>
        <v>1</v>
      </c>
      <c r="E54" s="15">
        <f>'з 1-ї (3-ї) кат.'!E54+'з 2-ї кат.'!E54+'з інших вип.'!E54</f>
        <v>1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3</v>
      </c>
      <c r="D61" s="15">
        <f>'з 1-ї (3-ї) кат.'!D61+'з 2-ї кат.'!D61+'з інших вип.'!D61</f>
        <v>3</v>
      </c>
      <c r="E61" s="15">
        <f>'з 1-ї (3-ї) кат.'!E61+'з 2-ї кат.'!E61+'з інших вип.'!E61</f>
        <v>3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1</v>
      </c>
      <c r="D63" s="15">
        <f>'з 1-ї (3-ї) кат.'!D63+'з 2-ї кат.'!D63+'з інших вип.'!D63</f>
        <v>1</v>
      </c>
      <c r="E63" s="15">
        <f>'з 1-ї (3-ї) кат.'!E63+'з 2-ї кат.'!E63+'з інших вип.'!E63</f>
        <v>1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1</v>
      </c>
      <c r="D65" s="15">
        <f>'з 1-ї (3-ї) кат.'!D65+'з 2-ї кат.'!D65+'з інших вип.'!D65</f>
        <v>1</v>
      </c>
      <c r="E65" s="15">
        <f>'з 1-ї (3-ї) кат.'!E65+'з 2-ї кат.'!E65+'з інших вип.'!E65</f>
        <v>1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4" t="s">
        <v>28</v>
      </c>
      <c r="B72" s="45"/>
      <c r="C72" s="40">
        <f aca="true" t="shared" si="2" ref="C72:I72">SUM(C43:C71)</f>
        <v>20</v>
      </c>
      <c r="D72" s="38">
        <f t="shared" si="2"/>
        <v>19</v>
      </c>
      <c r="E72" s="38">
        <f t="shared" si="2"/>
        <v>19</v>
      </c>
      <c r="F72" s="38">
        <f t="shared" si="2"/>
        <v>0</v>
      </c>
      <c r="G72" s="38">
        <f t="shared" si="2"/>
        <v>1</v>
      </c>
      <c r="H72" s="38">
        <f t="shared" si="2"/>
        <v>0</v>
      </c>
      <c r="I72" s="39">
        <f t="shared" si="2"/>
        <v>0</v>
      </c>
    </row>
    <row r="73" spans="1:9" ht="13.5" thickBot="1">
      <c r="A73" s="46" t="s">
        <v>29</v>
      </c>
      <c r="B73" s="47"/>
      <c r="C73" s="19">
        <f aca="true" t="shared" si="3" ref="C73:I73">SUM(C43:C67)</f>
        <v>20</v>
      </c>
      <c r="D73" s="20">
        <f t="shared" si="3"/>
        <v>19</v>
      </c>
      <c r="E73" s="20">
        <f t="shared" si="3"/>
        <v>19</v>
      </c>
      <c r="F73" s="20">
        <f t="shared" si="3"/>
        <v>0</v>
      </c>
      <c r="G73" s="20">
        <f t="shared" si="3"/>
        <v>1</v>
      </c>
      <c r="H73" s="20">
        <f t="shared" si="3"/>
        <v>0</v>
      </c>
      <c r="I73" s="21">
        <f t="shared" si="3"/>
        <v>0</v>
      </c>
    </row>
    <row r="75" spans="2:9" ht="32.2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3.5" customHeight="1">
      <c r="B76" s="53" t="s">
        <v>45</v>
      </c>
      <c r="C76" s="53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6.2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4" t="s">
        <v>28</v>
      </c>
      <c r="B109" s="45"/>
      <c r="C109" s="22">
        <f aca="true" t="shared" si="5" ref="C109:I109">SUM(C80:C108)</f>
        <v>0</v>
      </c>
      <c r="D109" s="23">
        <f t="shared" si="5"/>
        <v>0</v>
      </c>
      <c r="E109" s="23">
        <f t="shared" si="5"/>
        <v>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6" t="s">
        <v>29</v>
      </c>
      <c r="B110" s="47"/>
      <c r="C110" s="19">
        <f aca="true" t="shared" si="6" ref="C110:I110">SUM(C80:C104)</f>
        <v>0</v>
      </c>
      <c r="D110" s="20">
        <f t="shared" si="6"/>
        <v>0</v>
      </c>
      <c r="E110" s="20">
        <f t="shared" si="6"/>
        <v>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6.5" customHeight="1">
      <c r="B113" s="53" t="s">
        <v>45</v>
      </c>
      <c r="C113" s="53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8.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4" t="s">
        <v>28</v>
      </c>
      <c r="B146" s="45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6" t="s">
        <v>29</v>
      </c>
      <c r="B147" s="47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6.5" customHeight="1">
      <c r="B150" s="53" t="s">
        <v>45</v>
      </c>
      <c r="C150" s="53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8.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13</v>
      </c>
      <c r="D156" s="13">
        <f t="shared" si="11"/>
        <v>13</v>
      </c>
      <c r="E156" s="13">
        <f t="shared" si="11"/>
        <v>13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0</v>
      </c>
      <c r="D157" s="13">
        <f t="shared" si="11"/>
        <v>0</v>
      </c>
      <c r="E157" s="13">
        <f t="shared" si="11"/>
        <v>0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0</v>
      </c>
      <c r="D158" s="13">
        <f t="shared" si="11"/>
        <v>0</v>
      </c>
      <c r="E158" s="13">
        <f t="shared" si="11"/>
        <v>0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0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6</v>
      </c>
      <c r="D161" s="13">
        <f t="shared" si="11"/>
        <v>6</v>
      </c>
      <c r="E161" s="13">
        <f t="shared" si="11"/>
        <v>6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0</v>
      </c>
      <c r="D162" s="13">
        <f t="shared" si="11"/>
        <v>0</v>
      </c>
      <c r="E162" s="13">
        <f t="shared" si="11"/>
        <v>0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3</v>
      </c>
      <c r="D163" s="13">
        <f t="shared" si="11"/>
        <v>3</v>
      </c>
      <c r="E163" s="13">
        <f t="shared" si="11"/>
        <v>2</v>
      </c>
      <c r="F163" s="13">
        <f t="shared" si="11"/>
        <v>0</v>
      </c>
      <c r="G163" s="13">
        <f t="shared" si="11"/>
        <v>1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1</v>
      </c>
      <c r="D165" s="13">
        <f t="shared" si="12"/>
        <v>1</v>
      </c>
      <c r="E165" s="13">
        <f t="shared" si="12"/>
        <v>1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2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4</v>
      </c>
      <c r="D172" s="13">
        <f t="shared" si="12"/>
        <v>4</v>
      </c>
      <c r="E172" s="13">
        <f t="shared" si="12"/>
        <v>4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14</v>
      </c>
      <c r="D174" s="13">
        <f aca="true" t="shared" si="13" ref="D174:I179">D26+D63+D100+D137</f>
        <v>14</v>
      </c>
      <c r="E174" s="13">
        <f t="shared" si="13"/>
        <v>14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1</v>
      </c>
      <c r="D175" s="13">
        <f t="shared" si="13"/>
        <v>2</v>
      </c>
      <c r="E175" s="13">
        <f t="shared" si="13"/>
        <v>1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1</v>
      </c>
      <c r="D176" s="13">
        <f t="shared" si="13"/>
        <v>1</v>
      </c>
      <c r="E176" s="13">
        <f t="shared" si="13"/>
        <v>1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2</v>
      </c>
      <c r="D178" s="13">
        <f t="shared" si="13"/>
        <v>2</v>
      </c>
      <c r="E178" s="13">
        <f t="shared" si="13"/>
        <v>2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4" t="s">
        <v>28</v>
      </c>
      <c r="B183" s="45"/>
      <c r="C183" s="22">
        <f aca="true" t="shared" si="17" ref="C183:I183">SUM(C154:C182)</f>
        <v>45</v>
      </c>
      <c r="D183" s="23">
        <f t="shared" si="17"/>
        <v>48</v>
      </c>
      <c r="E183" s="23">
        <f t="shared" si="17"/>
        <v>44</v>
      </c>
      <c r="F183" s="23">
        <f t="shared" si="17"/>
        <v>0</v>
      </c>
      <c r="G183" s="23">
        <f t="shared" si="17"/>
        <v>1</v>
      </c>
      <c r="H183" s="23">
        <f t="shared" si="17"/>
        <v>0</v>
      </c>
      <c r="I183" s="24">
        <f t="shared" si="17"/>
        <v>0</v>
      </c>
    </row>
    <row r="184" spans="1:9" ht="13.5" thickBot="1">
      <c r="A184" s="46" t="s">
        <v>29</v>
      </c>
      <c r="B184" s="47"/>
      <c r="C184" s="25">
        <f aca="true" t="shared" si="18" ref="C184:I184">SUM(C154:C178)</f>
        <v>45</v>
      </c>
      <c r="D184" s="26">
        <f t="shared" si="18"/>
        <v>48</v>
      </c>
      <c r="E184" s="26">
        <f t="shared" si="18"/>
        <v>44</v>
      </c>
      <c r="F184" s="26">
        <f t="shared" si="18"/>
        <v>0</v>
      </c>
      <c r="G184" s="26">
        <f t="shared" si="18"/>
        <v>1</v>
      </c>
      <c r="H184" s="26">
        <f t="shared" si="18"/>
        <v>0</v>
      </c>
      <c r="I184" s="27">
        <f t="shared" si="18"/>
        <v>0</v>
      </c>
    </row>
    <row r="185" spans="1:9" ht="13.5" thickBot="1">
      <c r="A185" s="44" t="s">
        <v>43</v>
      </c>
      <c r="B185" s="45"/>
      <c r="C185" s="28">
        <f aca="true" t="shared" si="19" ref="C185:I185">C35+C72+C109+C146</f>
        <v>45</v>
      </c>
      <c r="D185" s="29">
        <f t="shared" si="19"/>
        <v>48</v>
      </c>
      <c r="E185" s="29">
        <f t="shared" si="19"/>
        <v>44</v>
      </c>
      <c r="F185" s="29">
        <f t="shared" si="19"/>
        <v>0</v>
      </c>
      <c r="G185" s="29">
        <f t="shared" si="19"/>
        <v>1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:I1"/>
    <mergeCell ref="A4:A5"/>
    <mergeCell ref="B4:B5"/>
    <mergeCell ref="C4:C5"/>
    <mergeCell ref="D4:E4"/>
    <mergeCell ref="F4:I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37">
      <selection activeCell="J65" sqref="J65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66.7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12</v>
      </c>
      <c r="D26" s="15">
        <v>12</v>
      </c>
      <c r="E26" s="15">
        <v>12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20</v>
      </c>
      <c r="D35" s="23">
        <f aca="true" t="shared" si="1" ref="D35:I35">SUM(D6:D34)</f>
        <v>21</v>
      </c>
      <c r="E35" s="23">
        <f t="shared" si="1"/>
        <v>20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20</v>
      </c>
      <c r="D36" s="20">
        <f aca="true" t="shared" si="2" ref="D36:I36">SUM(D6:D30)</f>
        <v>21</v>
      </c>
      <c r="E36" s="20">
        <f t="shared" si="2"/>
        <v>20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68.2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6</v>
      </c>
      <c r="D45" s="15">
        <v>6</v>
      </c>
      <c r="E45" s="15">
        <v>6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4</v>
      </c>
      <c r="D50" s="15">
        <v>4</v>
      </c>
      <c r="E50" s="15">
        <v>4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3</v>
      </c>
      <c r="D61" s="15">
        <v>3</v>
      </c>
      <c r="E61" s="15">
        <v>3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1</v>
      </c>
      <c r="D63" s="15">
        <v>1</v>
      </c>
      <c r="E63" s="15">
        <v>1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16</v>
      </c>
      <c r="D72" s="23">
        <f t="shared" si="4"/>
        <v>16</v>
      </c>
      <c r="E72" s="23">
        <f t="shared" si="4"/>
        <v>16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16</v>
      </c>
      <c r="D73" s="20">
        <f t="shared" si="5"/>
        <v>16</v>
      </c>
      <c r="E73" s="20">
        <f t="shared" si="5"/>
        <v>16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68.2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68.2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10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8.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68.2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8</v>
      </c>
      <c r="D156" s="13">
        <f t="shared" si="13"/>
        <v>8</v>
      </c>
      <c r="E156" s="13">
        <f t="shared" si="13"/>
        <v>8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6</v>
      </c>
      <c r="D161" s="13">
        <f t="shared" si="13"/>
        <v>6</v>
      </c>
      <c r="E161" s="13">
        <f t="shared" si="13"/>
        <v>6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3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3</v>
      </c>
      <c r="D172" s="13">
        <f t="shared" si="14"/>
        <v>3</v>
      </c>
      <c r="E172" s="13">
        <f t="shared" si="14"/>
        <v>3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13</v>
      </c>
      <c r="D174" s="13">
        <f aca="true" t="shared" si="15" ref="D174:I179">D26+D63+D100+D137</f>
        <v>13</v>
      </c>
      <c r="E174" s="13">
        <f t="shared" si="15"/>
        <v>13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36</v>
      </c>
      <c r="D183" s="23">
        <f t="shared" si="19"/>
        <v>37</v>
      </c>
      <c r="E183" s="23">
        <f t="shared" si="19"/>
        <v>36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36</v>
      </c>
      <c r="D184" s="26">
        <f t="shared" si="20"/>
        <v>37</v>
      </c>
      <c r="E184" s="26">
        <f t="shared" si="20"/>
        <v>36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36</v>
      </c>
      <c r="D185" s="29">
        <f t="shared" si="21"/>
        <v>37</v>
      </c>
      <c r="E185" s="29">
        <f t="shared" si="21"/>
        <v>36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9" zoomScaleNormal="89" zoomScalePageLayoutView="0" workbookViewId="0" topLeftCell="A35">
      <selection activeCell="J61" sqref="J61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6.2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3</v>
      </c>
      <c r="D35" s="23">
        <f aca="true" t="shared" si="1" ref="D35:I35">SUM(D6:D34)</f>
        <v>5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3</v>
      </c>
      <c r="D36" s="20">
        <f aca="true" t="shared" si="2" ref="D36:I36">SUM(D6:D30)</f>
        <v>5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9.2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3</v>
      </c>
      <c r="D45" s="15">
        <v>3</v>
      </c>
      <c r="E45" s="15">
        <v>3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1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4</v>
      </c>
      <c r="D72" s="23">
        <f t="shared" si="4"/>
        <v>3</v>
      </c>
      <c r="E72" s="23">
        <f t="shared" si="4"/>
        <v>3</v>
      </c>
      <c r="F72" s="23">
        <f t="shared" si="4"/>
        <v>0</v>
      </c>
      <c r="G72" s="23">
        <f t="shared" si="4"/>
        <v>1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4</v>
      </c>
      <c r="D73" s="20">
        <f t="shared" si="5"/>
        <v>3</v>
      </c>
      <c r="E73" s="20">
        <f t="shared" si="5"/>
        <v>3</v>
      </c>
      <c r="F73" s="20">
        <f t="shared" si="5"/>
        <v>0</v>
      </c>
      <c r="G73" s="20">
        <f t="shared" si="5"/>
        <v>1</v>
      </c>
      <c r="H73" s="20">
        <f t="shared" si="5"/>
        <v>0</v>
      </c>
      <c r="I73" s="21">
        <f t="shared" si="5"/>
        <v>0</v>
      </c>
    </row>
    <row r="75" spans="2:9" ht="27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7.7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60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7.7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4</v>
      </c>
      <c r="D156" s="13">
        <f t="shared" si="13"/>
        <v>4</v>
      </c>
      <c r="E156" s="13">
        <f t="shared" si="13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1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2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5" ref="D174:I179">D26+D63+D100+D137</f>
        <v>1</v>
      </c>
      <c r="E174" s="13">
        <f t="shared" si="15"/>
        <v>1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7</v>
      </c>
      <c r="D183" s="23">
        <f t="shared" si="19"/>
        <v>8</v>
      </c>
      <c r="E183" s="23">
        <f t="shared" si="19"/>
        <v>6</v>
      </c>
      <c r="F183" s="23">
        <f t="shared" si="19"/>
        <v>0</v>
      </c>
      <c r="G183" s="23">
        <f t="shared" si="19"/>
        <v>1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7</v>
      </c>
      <c r="D184" s="26">
        <f t="shared" si="20"/>
        <v>8</v>
      </c>
      <c r="E184" s="26">
        <f t="shared" si="20"/>
        <v>6</v>
      </c>
      <c r="F184" s="26">
        <f t="shared" si="20"/>
        <v>0</v>
      </c>
      <c r="G184" s="26">
        <f t="shared" si="20"/>
        <v>1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7</v>
      </c>
      <c r="D185" s="29">
        <f t="shared" si="21"/>
        <v>8</v>
      </c>
      <c r="E185" s="29">
        <f t="shared" si="21"/>
        <v>6</v>
      </c>
      <c r="F185" s="29">
        <f t="shared" si="21"/>
        <v>0</v>
      </c>
      <c r="G185" s="29">
        <f t="shared" si="21"/>
        <v>1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="89" zoomScaleNormal="89" zoomScalePageLayoutView="0" workbookViewId="0" topLeftCell="A38">
      <selection activeCell="J61" sqref="J61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6.2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</v>
      </c>
      <c r="D35" s="23">
        <f aca="true" t="shared" si="1" ref="D35:I35">SUM(D6:D34)</f>
        <v>3</v>
      </c>
      <c r="E35" s="23">
        <f t="shared" si="1"/>
        <v>2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</v>
      </c>
      <c r="D36" s="20">
        <f t="shared" si="2"/>
        <v>3</v>
      </c>
      <c r="E36" s="20">
        <f t="shared" si="2"/>
        <v>2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54" t="s">
        <v>1</v>
      </c>
      <c r="B41" s="54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1.75" thickBot="1">
      <c r="A42" s="59"/>
      <c r="B42" s="59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5.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5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8.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7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1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2</v>
      </c>
      <c r="D183" s="23">
        <f t="shared" si="19"/>
        <v>3</v>
      </c>
      <c r="E183" s="23">
        <f t="shared" si="19"/>
        <v>2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2</v>
      </c>
      <c r="D184" s="26">
        <f t="shared" si="20"/>
        <v>3</v>
      </c>
      <c r="E184" s="26">
        <f t="shared" si="20"/>
        <v>2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2</v>
      </c>
      <c r="D185" s="29">
        <f t="shared" si="21"/>
        <v>3</v>
      </c>
      <c r="E185" s="29">
        <f t="shared" si="21"/>
        <v>2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75:I75"/>
    <mergeCell ref="A78:A79"/>
    <mergeCell ref="B78:B79"/>
    <mergeCell ref="C78:C79"/>
    <mergeCell ref="D78:E78"/>
    <mergeCell ref="F78:I78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F41:I41"/>
    <mergeCell ref="B1:I1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Юлія Тімошенко</cp:lastModifiedBy>
  <dcterms:created xsi:type="dcterms:W3CDTF">1996-10-08T23:32:33Z</dcterms:created>
  <dcterms:modified xsi:type="dcterms:W3CDTF">2023-11-22T09:54:37Z</dcterms:modified>
  <cp:category/>
  <cp:version/>
  <cp:contentType/>
  <cp:contentStatus/>
</cp:coreProperties>
</file>